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10073\Desktop\新しいフォルダー\7 平成31年度(結果報告書）※経セン活動調査\H28産業横断\07_HP用データ(HPへのUPをもって公表としました）\"/>
    </mc:Choice>
  </mc:AlternateContent>
  <bookViews>
    <workbookView xWindow="0" yWindow="0" windowWidth="23040" windowHeight="8740"/>
  </bookViews>
  <sheets>
    <sheet name="Ⅴ 統計表" sheetId="1" r:id="rId1"/>
    <sheet name="第1表" sheetId="2" r:id="rId2"/>
    <sheet name="第2表" sheetId="3" r:id="rId3"/>
    <sheet name="第3表" sheetId="4" r:id="rId4"/>
    <sheet name="第4表" sheetId="5" r:id="rId5"/>
    <sheet name="第5表" sheetId="6" r:id="rId6"/>
    <sheet name="第６表" sheetId="7" r:id="rId7"/>
    <sheet name="第7表" sheetId="10" r:id="rId8"/>
    <sheet name="中_返し" sheetId="8" r:id="rId9"/>
  </sheets>
  <externalReferences>
    <externalReference r:id="rId10"/>
  </externalReferences>
  <definedNames>
    <definedName name="_xlnm._FilterDatabase" localSheetId="1" hidden="1">第1表!$A$2:$H$35</definedName>
    <definedName name="_xlnm._FilterDatabase" localSheetId="2" hidden="1">第2表!$A$1:$H$1625</definedName>
    <definedName name="_xlnm._FilterDatabase" localSheetId="3" hidden="1">第3表!$A$1:$AI$65</definedName>
    <definedName name="_xlnm._FilterDatabase" localSheetId="4" hidden="1">第4表!$B$1:$BM$66</definedName>
    <definedName name="_xlnm.Criteria" localSheetId="6">'[1]p.10-1･鉱業･年別推移'!#REF!</definedName>
    <definedName name="_xlnm.Criteria" localSheetId="8">'[1]p.10-1･鉱業･年別推移'!#REF!</definedName>
    <definedName name="_xlnm.Criteria">'[1]p.10-1･鉱業･年別推移'!#REF!</definedName>
    <definedName name="_xlnm.Print_Area" localSheetId="0">'Ⅴ 統計表'!$A$1:$M$25</definedName>
    <definedName name="_xlnm.Print_Area" localSheetId="1">第1表!$B$1:$H$35</definedName>
    <definedName name="_xlnm.Print_Area" localSheetId="2">第2表!$B$1:$H$34</definedName>
    <definedName name="_xlnm.Print_Area" localSheetId="3">第3表!$B$1:$AM$66</definedName>
    <definedName name="_xlnm.Print_Area" localSheetId="4">第4表!$B$1:$BR$66</definedName>
    <definedName name="_xlnm.Print_Area" localSheetId="6">第６表!$B$1:$BO$56</definedName>
    <definedName name="_xlnm.Print_Area" localSheetId="7">第7表!$B$1:$CF$56</definedName>
    <definedName name="_xlnm.Print_Area" localSheetId="8">中_返し!$A$1:$M$28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C53" i="10" l="1"/>
  <c r="CB53" i="10"/>
  <c r="BY53" i="10"/>
  <c r="BX53" i="10"/>
  <c r="BS53" i="10"/>
  <c r="BR53" i="10"/>
  <c r="BO53" i="10"/>
  <c r="BN53" i="10"/>
  <c r="BK53" i="10"/>
  <c r="BJ53" i="10"/>
  <c r="BE53" i="10"/>
  <c r="BD53" i="10"/>
  <c r="BA53" i="10"/>
  <c r="AZ53" i="10"/>
  <c r="AW53" i="10"/>
  <c r="AV53" i="10"/>
  <c r="AQ53" i="10"/>
  <c r="AP53" i="10"/>
  <c r="AM53" i="10"/>
  <c r="AL53" i="10"/>
  <c r="AI53" i="10"/>
  <c r="AH53" i="10"/>
  <c r="AC53" i="10"/>
  <c r="AB53" i="10"/>
  <c r="Y53" i="10"/>
  <c r="X53" i="10"/>
  <c r="U53" i="10"/>
  <c r="T53" i="10"/>
  <c r="O53" i="10"/>
  <c r="N53" i="10"/>
  <c r="K53" i="10"/>
  <c r="J53" i="10"/>
  <c r="G53" i="10"/>
  <c r="F53" i="10"/>
  <c r="CC52" i="10"/>
  <c r="CB52" i="10"/>
  <c r="BY52" i="10"/>
  <c r="BX52" i="10"/>
  <c r="BS52" i="10"/>
  <c r="BR52" i="10"/>
  <c r="BO52" i="10"/>
  <c r="BN52" i="10"/>
  <c r="BK52" i="10"/>
  <c r="BJ52" i="10"/>
  <c r="BE52" i="10"/>
  <c r="BD52" i="10"/>
  <c r="BA52" i="10"/>
  <c r="AZ52" i="10"/>
  <c r="AW52" i="10"/>
  <c r="AV52" i="10"/>
  <c r="AQ52" i="10"/>
  <c r="AP52" i="10"/>
  <c r="AM52" i="10"/>
  <c r="AL52" i="10"/>
  <c r="AI52" i="10"/>
  <c r="AH52" i="10"/>
  <c r="AC52" i="10"/>
  <c r="AB52" i="10"/>
  <c r="Y52" i="10"/>
  <c r="X52" i="10"/>
  <c r="U52" i="10"/>
  <c r="T52" i="10"/>
  <c r="O52" i="10"/>
  <c r="N52" i="10"/>
  <c r="K52" i="10"/>
  <c r="J52" i="10"/>
  <c r="G52" i="10"/>
  <c r="F52" i="10"/>
  <c r="CC51" i="10"/>
  <c r="CB51" i="10"/>
  <c r="BY51" i="10"/>
  <c r="BX51" i="10"/>
  <c r="BS51" i="10"/>
  <c r="BR51" i="10"/>
  <c r="BO51" i="10"/>
  <c r="BN51" i="10"/>
  <c r="BK51" i="10"/>
  <c r="BJ51" i="10"/>
  <c r="BE51" i="10"/>
  <c r="BD51" i="10"/>
  <c r="BA51" i="10"/>
  <c r="AZ51" i="10"/>
  <c r="AW51" i="10"/>
  <c r="AV51" i="10"/>
  <c r="AQ51" i="10"/>
  <c r="AP51" i="10"/>
  <c r="AM51" i="10"/>
  <c r="AL51" i="10"/>
  <c r="AI51" i="10"/>
  <c r="AH51" i="10"/>
  <c r="AC51" i="10"/>
  <c r="AB51" i="10"/>
  <c r="Y51" i="10"/>
  <c r="X51" i="10"/>
  <c r="U51" i="10"/>
  <c r="T51" i="10"/>
  <c r="O51" i="10"/>
  <c r="N51" i="10"/>
  <c r="K51" i="10"/>
  <c r="J51" i="10"/>
  <c r="G51" i="10"/>
  <c r="F51" i="10"/>
  <c r="CC50" i="10"/>
  <c r="CB50" i="10"/>
  <c r="BY50" i="10"/>
  <c r="BX50" i="10"/>
  <c r="BS50" i="10"/>
  <c r="BR50" i="10"/>
  <c r="BO50" i="10"/>
  <c r="BN50" i="10"/>
  <c r="BK50" i="10"/>
  <c r="BJ50" i="10"/>
  <c r="BE50" i="10"/>
  <c r="BD50" i="10"/>
  <c r="BA50" i="10"/>
  <c r="AZ50" i="10"/>
  <c r="AW50" i="10"/>
  <c r="AV50" i="10"/>
  <c r="AQ50" i="10"/>
  <c r="AP50" i="10"/>
  <c r="AM50" i="10"/>
  <c r="AL50" i="10"/>
  <c r="AI50" i="10"/>
  <c r="AH50" i="10"/>
  <c r="AC50" i="10"/>
  <c r="AB50" i="10"/>
  <c r="Y50" i="10"/>
  <c r="X50" i="10"/>
  <c r="U50" i="10"/>
  <c r="T50" i="10"/>
  <c r="O50" i="10"/>
  <c r="N50" i="10"/>
  <c r="K50" i="10"/>
  <c r="J50" i="10"/>
  <c r="G50" i="10"/>
  <c r="F50" i="10"/>
  <c r="CC49" i="10"/>
  <c r="CB49" i="10"/>
  <c r="BY49" i="10"/>
  <c r="BX49" i="10"/>
  <c r="BS49" i="10"/>
  <c r="BR49" i="10"/>
  <c r="BO49" i="10"/>
  <c r="BN49" i="10"/>
  <c r="BK49" i="10"/>
  <c r="BJ49" i="10"/>
  <c r="BE49" i="10"/>
  <c r="BD49" i="10"/>
  <c r="BA49" i="10"/>
  <c r="AZ49" i="10"/>
  <c r="AW49" i="10"/>
  <c r="AV49" i="10"/>
  <c r="AQ49" i="10"/>
  <c r="AP49" i="10"/>
  <c r="AM49" i="10"/>
  <c r="AL49" i="10"/>
  <c r="AI49" i="10"/>
  <c r="AH49" i="10"/>
  <c r="AC49" i="10"/>
  <c r="AB49" i="10"/>
  <c r="Y49" i="10"/>
  <c r="X49" i="10"/>
  <c r="U49" i="10"/>
  <c r="T49" i="10"/>
  <c r="O49" i="10"/>
  <c r="N49" i="10"/>
  <c r="K49" i="10"/>
  <c r="J49" i="10"/>
  <c r="G49" i="10"/>
  <c r="F49" i="10"/>
  <c r="CC48" i="10"/>
  <c r="CB48" i="10"/>
  <c r="BY48" i="10"/>
  <c r="BX48" i="10"/>
  <c r="BS48" i="10"/>
  <c r="BR48" i="10"/>
  <c r="BO48" i="10"/>
  <c r="BN48" i="10"/>
  <c r="BK48" i="10"/>
  <c r="BJ48" i="10"/>
  <c r="BE48" i="10"/>
  <c r="BD48" i="10"/>
  <c r="BA48" i="10"/>
  <c r="AZ48" i="10"/>
  <c r="AW48" i="10"/>
  <c r="AV48" i="10"/>
  <c r="AQ48" i="10"/>
  <c r="AP48" i="10"/>
  <c r="AM48" i="10"/>
  <c r="AL48" i="10"/>
  <c r="AI48" i="10"/>
  <c r="AH48" i="10"/>
  <c r="AC48" i="10"/>
  <c r="AB48" i="10"/>
  <c r="Y48" i="10"/>
  <c r="X48" i="10"/>
  <c r="U48" i="10"/>
  <c r="T48" i="10"/>
  <c r="O48" i="10"/>
  <c r="N48" i="10"/>
  <c r="K48" i="10"/>
  <c r="J48" i="10"/>
  <c r="G48" i="10"/>
  <c r="F48" i="10"/>
  <c r="CC47" i="10"/>
  <c r="CB47" i="10"/>
  <c r="BY47" i="10"/>
  <c r="BX47" i="10"/>
  <c r="BS47" i="10"/>
  <c r="BR47" i="10"/>
  <c r="BO47" i="10"/>
  <c r="BN47" i="10"/>
  <c r="BK47" i="10"/>
  <c r="BJ47" i="10"/>
  <c r="BE47" i="10"/>
  <c r="BD47" i="10"/>
  <c r="BA47" i="10"/>
  <c r="AZ47" i="10"/>
  <c r="AW47" i="10"/>
  <c r="AV47" i="10"/>
  <c r="AQ47" i="10"/>
  <c r="AP47" i="10"/>
  <c r="AM47" i="10"/>
  <c r="AL47" i="10"/>
  <c r="AI47" i="10"/>
  <c r="AH47" i="10"/>
  <c r="AC47" i="10"/>
  <c r="AB47" i="10"/>
  <c r="Y47" i="10"/>
  <c r="X47" i="10"/>
  <c r="U47" i="10"/>
  <c r="T47" i="10"/>
  <c r="O47" i="10"/>
  <c r="N47" i="10"/>
  <c r="K47" i="10"/>
  <c r="J47" i="10"/>
  <c r="G47" i="10"/>
  <c r="F47" i="10"/>
  <c r="CC46" i="10"/>
  <c r="CB46" i="10"/>
  <c r="BY46" i="10"/>
  <c r="BX46" i="10"/>
  <c r="BS46" i="10"/>
  <c r="BR46" i="10"/>
  <c r="BO46" i="10"/>
  <c r="BN46" i="10"/>
  <c r="BK46" i="10"/>
  <c r="BJ46" i="10"/>
  <c r="BE46" i="10"/>
  <c r="BD46" i="10"/>
  <c r="BA46" i="10"/>
  <c r="AZ46" i="10"/>
  <c r="AW46" i="10"/>
  <c r="AV46" i="10"/>
  <c r="AQ46" i="10"/>
  <c r="AP46" i="10"/>
  <c r="AM46" i="10"/>
  <c r="AL46" i="10"/>
  <c r="AI46" i="10"/>
  <c r="AH46" i="10"/>
  <c r="AC46" i="10"/>
  <c r="AB46" i="10"/>
  <c r="Y46" i="10"/>
  <c r="X46" i="10"/>
  <c r="U46" i="10"/>
  <c r="T46" i="10"/>
  <c r="O46" i="10"/>
  <c r="N46" i="10"/>
  <c r="K46" i="10"/>
  <c r="J46" i="10"/>
  <c r="G46" i="10"/>
  <c r="F46" i="10"/>
  <c r="CC45" i="10"/>
  <c r="CB45" i="10"/>
  <c r="BY45" i="10"/>
  <c r="BX45" i="10"/>
  <c r="BS45" i="10"/>
  <c r="BR45" i="10"/>
  <c r="BO45" i="10"/>
  <c r="BN45" i="10"/>
  <c r="BK45" i="10"/>
  <c r="BJ45" i="10"/>
  <c r="BE45" i="10"/>
  <c r="BD45" i="10"/>
  <c r="BA45" i="10"/>
  <c r="AZ45" i="10"/>
  <c r="AW45" i="10"/>
  <c r="AV45" i="10"/>
  <c r="AQ45" i="10"/>
  <c r="AP45" i="10"/>
  <c r="AM45" i="10"/>
  <c r="AL45" i="10"/>
  <c r="AI45" i="10"/>
  <c r="AH45" i="10"/>
  <c r="AC45" i="10"/>
  <c r="AB45" i="10"/>
  <c r="Y45" i="10"/>
  <c r="X45" i="10"/>
  <c r="U45" i="10"/>
  <c r="T45" i="10"/>
  <c r="O45" i="10"/>
  <c r="N45" i="10"/>
  <c r="K45" i="10"/>
  <c r="J45" i="10"/>
  <c r="G45" i="10"/>
  <c r="F45" i="10"/>
  <c r="CC44" i="10"/>
  <c r="CB44" i="10"/>
  <c r="BY44" i="10"/>
  <c r="BX44" i="10"/>
  <c r="BS44" i="10"/>
  <c r="BR44" i="10"/>
  <c r="BO44" i="10"/>
  <c r="BN44" i="10"/>
  <c r="BK44" i="10"/>
  <c r="BJ44" i="10"/>
  <c r="BE44" i="10"/>
  <c r="BD44" i="10"/>
  <c r="BA44" i="10"/>
  <c r="AZ44" i="10"/>
  <c r="AW44" i="10"/>
  <c r="AV44" i="10"/>
  <c r="AQ44" i="10"/>
  <c r="AP44" i="10"/>
  <c r="AM44" i="10"/>
  <c r="AL44" i="10"/>
  <c r="AI44" i="10"/>
  <c r="AH44" i="10"/>
  <c r="AC44" i="10"/>
  <c r="AB44" i="10"/>
  <c r="Y44" i="10"/>
  <c r="X44" i="10"/>
  <c r="U44" i="10"/>
  <c r="T44" i="10"/>
  <c r="O44" i="10"/>
  <c r="N44" i="10"/>
  <c r="K44" i="10"/>
  <c r="J44" i="10"/>
  <c r="G44" i="10"/>
  <c r="F44" i="10"/>
  <c r="CC43" i="10"/>
  <c r="CB43" i="10"/>
  <c r="BY43" i="10"/>
  <c r="BX43" i="10"/>
  <c r="BS43" i="10"/>
  <c r="BR43" i="10"/>
  <c r="BO43" i="10"/>
  <c r="BN43" i="10"/>
  <c r="BK43" i="10"/>
  <c r="BJ43" i="10"/>
  <c r="BE43" i="10"/>
  <c r="BD43" i="10"/>
  <c r="BA43" i="10"/>
  <c r="AZ43" i="10"/>
  <c r="AW43" i="10"/>
  <c r="AV43" i="10"/>
  <c r="AQ43" i="10"/>
  <c r="AP43" i="10"/>
  <c r="AM43" i="10"/>
  <c r="AL43" i="10"/>
  <c r="AI43" i="10"/>
  <c r="AH43" i="10"/>
  <c r="AC43" i="10"/>
  <c r="AB43" i="10"/>
  <c r="Y43" i="10"/>
  <c r="X43" i="10"/>
  <c r="U43" i="10"/>
  <c r="T43" i="10"/>
  <c r="O43" i="10"/>
  <c r="N43" i="10"/>
  <c r="K43" i="10"/>
  <c r="J43" i="10"/>
  <c r="G43" i="10"/>
  <c r="F43" i="10"/>
  <c r="CC42" i="10"/>
  <c r="CB42" i="10"/>
  <c r="BY42" i="10"/>
  <c r="BX42" i="10"/>
  <c r="BS42" i="10"/>
  <c r="BR42" i="10"/>
  <c r="BO42" i="10"/>
  <c r="BN42" i="10"/>
  <c r="BK42" i="10"/>
  <c r="BJ42" i="10"/>
  <c r="BE42" i="10"/>
  <c r="BD42" i="10"/>
  <c r="BA42" i="10"/>
  <c r="AZ42" i="10"/>
  <c r="AW42" i="10"/>
  <c r="AV42" i="10"/>
  <c r="AQ42" i="10"/>
  <c r="AP42" i="10"/>
  <c r="AM42" i="10"/>
  <c r="AL42" i="10"/>
  <c r="AI42" i="10"/>
  <c r="AH42" i="10"/>
  <c r="AC42" i="10"/>
  <c r="AB42" i="10"/>
  <c r="Y42" i="10"/>
  <c r="X42" i="10"/>
  <c r="U42" i="10"/>
  <c r="T42" i="10"/>
  <c r="O42" i="10"/>
  <c r="N42" i="10"/>
  <c r="K42" i="10"/>
  <c r="J42" i="10"/>
  <c r="G42" i="10"/>
  <c r="F42" i="10"/>
  <c r="CC41" i="10"/>
  <c r="CB41" i="10"/>
  <c r="BY41" i="10"/>
  <c r="BX41" i="10"/>
  <c r="BS41" i="10"/>
  <c r="BR41" i="10"/>
  <c r="BO41" i="10"/>
  <c r="BN41" i="10"/>
  <c r="BK41" i="10"/>
  <c r="BJ41" i="10"/>
  <c r="BE41" i="10"/>
  <c r="BD41" i="10"/>
  <c r="BA41" i="10"/>
  <c r="AZ41" i="10"/>
  <c r="AW41" i="10"/>
  <c r="AV41" i="10"/>
  <c r="AQ41" i="10"/>
  <c r="AP41" i="10"/>
  <c r="AM41" i="10"/>
  <c r="AL41" i="10"/>
  <c r="AI41" i="10"/>
  <c r="AH41" i="10"/>
  <c r="AC41" i="10"/>
  <c r="AB41" i="10"/>
  <c r="Y41" i="10"/>
  <c r="X41" i="10"/>
  <c r="U41" i="10"/>
  <c r="T41" i="10"/>
  <c r="O41" i="10"/>
  <c r="N41" i="10"/>
  <c r="K41" i="10"/>
  <c r="J41" i="10"/>
  <c r="G41" i="10"/>
  <c r="F41" i="10"/>
  <c r="CC40" i="10"/>
  <c r="CB40" i="10"/>
  <c r="BY40" i="10"/>
  <c r="BX40" i="10"/>
  <c r="BS40" i="10"/>
  <c r="BR40" i="10"/>
  <c r="BO40" i="10"/>
  <c r="BN40" i="10"/>
  <c r="BK40" i="10"/>
  <c r="BJ40" i="10"/>
  <c r="BE40" i="10"/>
  <c r="BD40" i="10"/>
  <c r="BA40" i="10"/>
  <c r="AZ40" i="10"/>
  <c r="AW40" i="10"/>
  <c r="AV40" i="10"/>
  <c r="AQ40" i="10"/>
  <c r="AP40" i="10"/>
  <c r="AM40" i="10"/>
  <c r="AL40" i="10"/>
  <c r="AI40" i="10"/>
  <c r="AH40" i="10"/>
  <c r="AC40" i="10"/>
  <c r="AB40" i="10"/>
  <c r="Y40" i="10"/>
  <c r="X40" i="10"/>
  <c r="U40" i="10"/>
  <c r="T40" i="10"/>
  <c r="O40" i="10"/>
  <c r="N40" i="10"/>
  <c r="K40" i="10"/>
  <c r="J40" i="10"/>
  <c r="G40" i="10"/>
  <c r="F40" i="10"/>
  <c r="CC39" i="10"/>
  <c r="CB39" i="10"/>
  <c r="BY39" i="10"/>
  <c r="BX39" i="10"/>
  <c r="BS39" i="10"/>
  <c r="BR39" i="10"/>
  <c r="BO39" i="10"/>
  <c r="BN39" i="10"/>
  <c r="BK39" i="10"/>
  <c r="BJ39" i="10"/>
  <c r="BE39" i="10"/>
  <c r="BD39" i="10"/>
  <c r="BA39" i="10"/>
  <c r="AZ39" i="10"/>
  <c r="AW39" i="10"/>
  <c r="AV39" i="10"/>
  <c r="AQ39" i="10"/>
  <c r="AP39" i="10"/>
  <c r="AM39" i="10"/>
  <c r="AL39" i="10"/>
  <c r="AI39" i="10"/>
  <c r="AH39" i="10"/>
  <c r="AC39" i="10"/>
  <c r="AB39" i="10"/>
  <c r="Y39" i="10"/>
  <c r="X39" i="10"/>
  <c r="U39" i="10"/>
  <c r="T39" i="10"/>
  <c r="O39" i="10"/>
  <c r="N39" i="10"/>
  <c r="K39" i="10"/>
  <c r="J39" i="10"/>
  <c r="G39" i="10"/>
  <c r="F39" i="10"/>
  <c r="CC38" i="10"/>
  <c r="CB38" i="10"/>
  <c r="BY38" i="10"/>
  <c r="BX38" i="10"/>
  <c r="BS38" i="10"/>
  <c r="BR38" i="10"/>
  <c r="BO38" i="10"/>
  <c r="BN38" i="10"/>
  <c r="BK38" i="10"/>
  <c r="BJ38" i="10"/>
  <c r="BE38" i="10"/>
  <c r="BD38" i="10"/>
  <c r="BA38" i="10"/>
  <c r="AZ38" i="10"/>
  <c r="AW38" i="10"/>
  <c r="AV38" i="10"/>
  <c r="AQ38" i="10"/>
  <c r="AP38" i="10"/>
  <c r="AM38" i="10"/>
  <c r="AL38" i="10"/>
  <c r="AI38" i="10"/>
  <c r="AH38" i="10"/>
  <c r="AC38" i="10"/>
  <c r="AB38" i="10"/>
  <c r="Y38" i="10"/>
  <c r="X38" i="10"/>
  <c r="U38" i="10"/>
  <c r="T38" i="10"/>
  <c r="O38" i="10"/>
  <c r="N38" i="10"/>
  <c r="K38" i="10"/>
  <c r="J38" i="10"/>
  <c r="G38" i="10"/>
  <c r="F38" i="10"/>
  <c r="CC37" i="10"/>
  <c r="CB37" i="10"/>
  <c r="BY37" i="10"/>
  <c r="BX37" i="10"/>
  <c r="BS37" i="10"/>
  <c r="BR37" i="10"/>
  <c r="BO37" i="10"/>
  <c r="BN37" i="10"/>
  <c r="BK37" i="10"/>
  <c r="BJ37" i="10"/>
  <c r="BE37" i="10"/>
  <c r="BD37" i="10"/>
  <c r="BA37" i="10"/>
  <c r="AZ37" i="10"/>
  <c r="AW37" i="10"/>
  <c r="AV37" i="10"/>
  <c r="AQ37" i="10"/>
  <c r="AP37" i="10"/>
  <c r="AM37" i="10"/>
  <c r="AL37" i="10"/>
  <c r="AI37" i="10"/>
  <c r="AH37" i="10"/>
  <c r="AC37" i="10"/>
  <c r="AB37" i="10"/>
  <c r="Y37" i="10"/>
  <c r="X37" i="10"/>
  <c r="U37" i="10"/>
  <c r="T37" i="10"/>
  <c r="O37" i="10"/>
  <c r="N37" i="10"/>
  <c r="K37" i="10"/>
  <c r="J37" i="10"/>
  <c r="G37" i="10"/>
  <c r="F37" i="10"/>
  <c r="CC36" i="10"/>
  <c r="CB36" i="10"/>
  <c r="BY36" i="10"/>
  <c r="BX36" i="10"/>
  <c r="BS36" i="10"/>
  <c r="BR36" i="10"/>
  <c r="BO36" i="10"/>
  <c r="BN36" i="10"/>
  <c r="BK36" i="10"/>
  <c r="BJ36" i="10"/>
  <c r="BE36" i="10"/>
  <c r="BD36" i="10"/>
  <c r="BA36" i="10"/>
  <c r="AZ36" i="10"/>
  <c r="AW36" i="10"/>
  <c r="AV36" i="10"/>
  <c r="AQ36" i="10"/>
  <c r="AP36" i="10"/>
  <c r="AM36" i="10"/>
  <c r="AL36" i="10"/>
  <c r="AI36" i="10"/>
  <c r="AH36" i="10"/>
  <c r="AC36" i="10"/>
  <c r="AB36" i="10"/>
  <c r="Y36" i="10"/>
  <c r="X36" i="10"/>
  <c r="U36" i="10"/>
  <c r="T36" i="10"/>
  <c r="O36" i="10"/>
  <c r="N36" i="10"/>
  <c r="K36" i="10"/>
  <c r="J36" i="10"/>
  <c r="G36" i="10"/>
  <c r="F36" i="10"/>
  <c r="CC35" i="10"/>
  <c r="CB35" i="10"/>
  <c r="BY35" i="10"/>
  <c r="BX35" i="10"/>
  <c r="BS35" i="10"/>
  <c r="BR35" i="10"/>
  <c r="BO35" i="10"/>
  <c r="BN35" i="10"/>
  <c r="BK35" i="10"/>
  <c r="BJ35" i="10"/>
  <c r="BE35" i="10"/>
  <c r="BD35" i="10"/>
  <c r="BA35" i="10"/>
  <c r="AZ35" i="10"/>
  <c r="AW35" i="10"/>
  <c r="AV35" i="10"/>
  <c r="AQ35" i="10"/>
  <c r="AP35" i="10"/>
  <c r="AM35" i="10"/>
  <c r="AL35" i="10"/>
  <c r="AI35" i="10"/>
  <c r="AH35" i="10"/>
  <c r="AC35" i="10"/>
  <c r="AB35" i="10"/>
  <c r="Y35" i="10"/>
  <c r="X35" i="10"/>
  <c r="U35" i="10"/>
  <c r="T35" i="10"/>
  <c r="O35" i="10"/>
  <c r="N35" i="10"/>
  <c r="K35" i="10"/>
  <c r="J35" i="10"/>
  <c r="G35" i="10"/>
  <c r="F35" i="10"/>
  <c r="CC34" i="10"/>
  <c r="CB34" i="10"/>
  <c r="BY34" i="10"/>
  <c r="BX34" i="10"/>
  <c r="BS34" i="10"/>
  <c r="BR34" i="10"/>
  <c r="BO34" i="10"/>
  <c r="BN34" i="10"/>
  <c r="BK34" i="10"/>
  <c r="BJ34" i="10"/>
  <c r="BE34" i="10"/>
  <c r="BD34" i="10"/>
  <c r="BA34" i="10"/>
  <c r="AZ34" i="10"/>
  <c r="AW34" i="10"/>
  <c r="AV34" i="10"/>
  <c r="AQ34" i="10"/>
  <c r="AP34" i="10"/>
  <c r="AM34" i="10"/>
  <c r="AL34" i="10"/>
  <c r="AI34" i="10"/>
  <c r="AH34" i="10"/>
  <c r="AC34" i="10"/>
  <c r="AB34" i="10"/>
  <c r="Y34" i="10"/>
  <c r="X34" i="10"/>
  <c r="U34" i="10"/>
  <c r="T34" i="10"/>
  <c r="O34" i="10"/>
  <c r="N34" i="10"/>
  <c r="K34" i="10"/>
  <c r="J34" i="10"/>
  <c r="G34" i="10"/>
  <c r="F34" i="10"/>
  <c r="CC33" i="10"/>
  <c r="CB33" i="10"/>
  <c r="BY33" i="10"/>
  <c r="BX33" i="10"/>
  <c r="BS33" i="10"/>
  <c r="BR33" i="10"/>
  <c r="BO33" i="10"/>
  <c r="BN33" i="10"/>
  <c r="BK33" i="10"/>
  <c r="BJ33" i="10"/>
  <c r="BE33" i="10"/>
  <c r="BD33" i="10"/>
  <c r="BA33" i="10"/>
  <c r="AZ33" i="10"/>
  <c r="AW33" i="10"/>
  <c r="AV33" i="10"/>
  <c r="AQ33" i="10"/>
  <c r="AP33" i="10"/>
  <c r="AM33" i="10"/>
  <c r="AL33" i="10"/>
  <c r="AI33" i="10"/>
  <c r="AH33" i="10"/>
  <c r="AC33" i="10"/>
  <c r="AB33" i="10"/>
  <c r="Y33" i="10"/>
  <c r="X33" i="10"/>
  <c r="U33" i="10"/>
  <c r="T33" i="10"/>
  <c r="O33" i="10"/>
  <c r="N33" i="10"/>
  <c r="K33" i="10"/>
  <c r="J33" i="10"/>
  <c r="G33" i="10"/>
  <c r="F33" i="10"/>
  <c r="CC32" i="10"/>
  <c r="CB32" i="10"/>
  <c r="BY32" i="10"/>
  <c r="BX32" i="10"/>
  <c r="BS32" i="10"/>
  <c r="BR32" i="10"/>
  <c r="BO32" i="10"/>
  <c r="BN32" i="10"/>
  <c r="BK32" i="10"/>
  <c r="BJ32" i="10"/>
  <c r="BE32" i="10"/>
  <c r="BD32" i="10"/>
  <c r="BA32" i="10"/>
  <c r="AZ32" i="10"/>
  <c r="AW32" i="10"/>
  <c r="AV32" i="10"/>
  <c r="AQ32" i="10"/>
  <c r="AP32" i="10"/>
  <c r="AM32" i="10"/>
  <c r="AL32" i="10"/>
  <c r="AI32" i="10"/>
  <c r="AH32" i="10"/>
  <c r="AC32" i="10"/>
  <c r="AB32" i="10"/>
  <c r="Y32" i="10"/>
  <c r="X32" i="10"/>
  <c r="U32" i="10"/>
  <c r="T32" i="10"/>
  <c r="O32" i="10"/>
  <c r="N32" i="10"/>
  <c r="K32" i="10"/>
  <c r="J32" i="10"/>
  <c r="G32" i="10"/>
  <c r="F32" i="10"/>
  <c r="CC31" i="10"/>
  <c r="CB31" i="10"/>
  <c r="BY31" i="10"/>
  <c r="BX31" i="10"/>
  <c r="BS31" i="10"/>
  <c r="BR31" i="10"/>
  <c r="BO31" i="10"/>
  <c r="BN31" i="10"/>
  <c r="BK31" i="10"/>
  <c r="BJ31" i="10"/>
  <c r="BE31" i="10"/>
  <c r="BD31" i="10"/>
  <c r="BA31" i="10"/>
  <c r="AZ31" i="10"/>
  <c r="AW31" i="10"/>
  <c r="AV31" i="10"/>
  <c r="AQ31" i="10"/>
  <c r="AP31" i="10"/>
  <c r="AM31" i="10"/>
  <c r="AL31" i="10"/>
  <c r="AI31" i="10"/>
  <c r="AH31" i="10"/>
  <c r="AC31" i="10"/>
  <c r="AB31" i="10"/>
  <c r="Y31" i="10"/>
  <c r="X31" i="10"/>
  <c r="U31" i="10"/>
  <c r="T31" i="10"/>
  <c r="O31" i="10"/>
  <c r="N31" i="10"/>
  <c r="K31" i="10"/>
  <c r="J31" i="10"/>
  <c r="G31" i="10"/>
  <c r="F31" i="10"/>
  <c r="CC30" i="10"/>
  <c r="CB30" i="10"/>
  <c r="BY30" i="10"/>
  <c r="BX30" i="10"/>
  <c r="BS30" i="10"/>
  <c r="BR30" i="10"/>
  <c r="BO30" i="10"/>
  <c r="BN30" i="10"/>
  <c r="BK30" i="10"/>
  <c r="BJ30" i="10"/>
  <c r="BE30" i="10"/>
  <c r="BD30" i="10"/>
  <c r="BA30" i="10"/>
  <c r="AZ30" i="10"/>
  <c r="AW30" i="10"/>
  <c r="AV30" i="10"/>
  <c r="AQ30" i="10"/>
  <c r="AP30" i="10"/>
  <c r="AM30" i="10"/>
  <c r="AL30" i="10"/>
  <c r="AI30" i="10"/>
  <c r="AH30" i="10"/>
  <c r="AC30" i="10"/>
  <c r="AB30" i="10"/>
  <c r="Y30" i="10"/>
  <c r="X30" i="10"/>
  <c r="U30" i="10"/>
  <c r="T30" i="10"/>
  <c r="O30" i="10"/>
  <c r="N30" i="10"/>
  <c r="K30" i="10"/>
  <c r="J30" i="10"/>
  <c r="G30" i="10"/>
  <c r="F30" i="10"/>
  <c r="CC29" i="10"/>
  <c r="CB29" i="10"/>
  <c r="BY29" i="10"/>
  <c r="BX29" i="10"/>
  <c r="BS29" i="10"/>
  <c r="BR29" i="10"/>
  <c r="BO29" i="10"/>
  <c r="BN29" i="10"/>
  <c r="BK29" i="10"/>
  <c r="BJ29" i="10"/>
  <c r="BE29" i="10"/>
  <c r="BD29" i="10"/>
  <c r="BA29" i="10"/>
  <c r="AZ29" i="10"/>
  <c r="AW29" i="10"/>
  <c r="AV29" i="10"/>
  <c r="AQ29" i="10"/>
  <c r="AP29" i="10"/>
  <c r="AM29" i="10"/>
  <c r="AL29" i="10"/>
  <c r="AI29" i="10"/>
  <c r="AH29" i="10"/>
  <c r="AC29" i="10"/>
  <c r="AB29" i="10"/>
  <c r="Y29" i="10"/>
  <c r="X29" i="10"/>
  <c r="U29" i="10"/>
  <c r="T29" i="10"/>
  <c r="O29" i="10"/>
  <c r="N29" i="10"/>
  <c r="K29" i="10"/>
  <c r="J29" i="10"/>
  <c r="G29" i="10"/>
  <c r="F29" i="10"/>
  <c r="CC28" i="10"/>
  <c r="CB28" i="10"/>
  <c r="BY28" i="10"/>
  <c r="BX28" i="10"/>
  <c r="BS28" i="10"/>
  <c r="BR28" i="10"/>
  <c r="BO28" i="10"/>
  <c r="BN28" i="10"/>
  <c r="BK28" i="10"/>
  <c r="BJ28" i="10"/>
  <c r="BE28" i="10"/>
  <c r="BD28" i="10"/>
  <c r="BA28" i="10"/>
  <c r="AZ28" i="10"/>
  <c r="AW28" i="10"/>
  <c r="AV28" i="10"/>
  <c r="AQ28" i="10"/>
  <c r="AP28" i="10"/>
  <c r="AM28" i="10"/>
  <c r="AL28" i="10"/>
  <c r="AI28" i="10"/>
  <c r="AH28" i="10"/>
  <c r="AC28" i="10"/>
  <c r="AB28" i="10"/>
  <c r="Y28" i="10"/>
  <c r="X28" i="10"/>
  <c r="U28" i="10"/>
  <c r="T28" i="10"/>
  <c r="O28" i="10"/>
  <c r="N28" i="10"/>
  <c r="K28" i="10"/>
  <c r="J28" i="10"/>
  <c r="G28" i="10"/>
  <c r="F28" i="10"/>
  <c r="CC27" i="10"/>
  <c r="CB27" i="10"/>
  <c r="BY27" i="10"/>
  <c r="BX27" i="10"/>
  <c r="BS27" i="10"/>
  <c r="BR27" i="10"/>
  <c r="BO27" i="10"/>
  <c r="BN27" i="10"/>
  <c r="BK27" i="10"/>
  <c r="BJ27" i="10"/>
  <c r="BE27" i="10"/>
  <c r="BD27" i="10"/>
  <c r="BA27" i="10"/>
  <c r="AZ27" i="10"/>
  <c r="AW27" i="10"/>
  <c r="AV27" i="10"/>
  <c r="AQ27" i="10"/>
  <c r="AP27" i="10"/>
  <c r="AM27" i="10"/>
  <c r="AL27" i="10"/>
  <c r="AI27" i="10"/>
  <c r="AH27" i="10"/>
  <c r="AC27" i="10"/>
  <c r="AB27" i="10"/>
  <c r="Y27" i="10"/>
  <c r="X27" i="10"/>
  <c r="U27" i="10"/>
  <c r="T27" i="10"/>
  <c r="O27" i="10"/>
  <c r="N27" i="10"/>
  <c r="K27" i="10"/>
  <c r="J27" i="10"/>
  <c r="G27" i="10"/>
  <c r="F27" i="10"/>
  <c r="CC26" i="10"/>
  <c r="CB26" i="10"/>
  <c r="BY26" i="10"/>
  <c r="BX26" i="10"/>
  <c r="BS26" i="10"/>
  <c r="BR26" i="10"/>
  <c r="BO26" i="10"/>
  <c r="BN26" i="10"/>
  <c r="BK26" i="10"/>
  <c r="BJ26" i="10"/>
  <c r="BE26" i="10"/>
  <c r="BD26" i="10"/>
  <c r="BA26" i="10"/>
  <c r="AZ26" i="10"/>
  <c r="AW26" i="10"/>
  <c r="AV26" i="10"/>
  <c r="AQ26" i="10"/>
  <c r="AP26" i="10"/>
  <c r="AM26" i="10"/>
  <c r="AL26" i="10"/>
  <c r="AI26" i="10"/>
  <c r="AH26" i="10"/>
  <c r="AC26" i="10"/>
  <c r="AB26" i="10"/>
  <c r="Y26" i="10"/>
  <c r="X26" i="10"/>
  <c r="U26" i="10"/>
  <c r="T26" i="10"/>
  <c r="O26" i="10"/>
  <c r="N26" i="10"/>
  <c r="K26" i="10"/>
  <c r="J26" i="10"/>
  <c r="G26" i="10"/>
  <c r="F26" i="10"/>
  <c r="CC25" i="10"/>
  <c r="CB25" i="10"/>
  <c r="BY25" i="10"/>
  <c r="BX25" i="10"/>
  <c r="BS25" i="10"/>
  <c r="BR25" i="10"/>
  <c r="BO25" i="10"/>
  <c r="BN25" i="10"/>
  <c r="BK25" i="10"/>
  <c r="BJ25" i="10"/>
  <c r="BE25" i="10"/>
  <c r="BD25" i="10"/>
  <c r="BA25" i="10"/>
  <c r="AZ25" i="10"/>
  <c r="AW25" i="10"/>
  <c r="AV25" i="10"/>
  <c r="AQ25" i="10"/>
  <c r="AP25" i="10"/>
  <c r="AM25" i="10"/>
  <c r="AL25" i="10"/>
  <c r="AI25" i="10"/>
  <c r="AH25" i="10"/>
  <c r="AC25" i="10"/>
  <c r="AB25" i="10"/>
  <c r="Y25" i="10"/>
  <c r="X25" i="10"/>
  <c r="U25" i="10"/>
  <c r="T25" i="10"/>
  <c r="O25" i="10"/>
  <c r="N25" i="10"/>
  <c r="K25" i="10"/>
  <c r="J25" i="10"/>
  <c r="G25" i="10"/>
  <c r="F25" i="10"/>
  <c r="CC24" i="10"/>
  <c r="CB24" i="10"/>
  <c r="BY24" i="10"/>
  <c r="BX24" i="10"/>
  <c r="BS24" i="10"/>
  <c r="BR24" i="10"/>
  <c r="BO24" i="10"/>
  <c r="BN24" i="10"/>
  <c r="BK24" i="10"/>
  <c r="BJ24" i="10"/>
  <c r="BE24" i="10"/>
  <c r="BD24" i="10"/>
  <c r="BA24" i="10"/>
  <c r="AZ24" i="10"/>
  <c r="AW24" i="10"/>
  <c r="AV24" i="10"/>
  <c r="AQ24" i="10"/>
  <c r="AP24" i="10"/>
  <c r="AM24" i="10"/>
  <c r="AL24" i="10"/>
  <c r="AI24" i="10"/>
  <c r="AH24" i="10"/>
  <c r="AC24" i="10"/>
  <c r="AB24" i="10"/>
  <c r="Y24" i="10"/>
  <c r="X24" i="10"/>
  <c r="U24" i="10"/>
  <c r="T24" i="10"/>
  <c r="O24" i="10"/>
  <c r="N24" i="10"/>
  <c r="K24" i="10"/>
  <c r="J24" i="10"/>
  <c r="G24" i="10"/>
  <c r="F24" i="10"/>
  <c r="CC23" i="10"/>
  <c r="CB23" i="10"/>
  <c r="BY23" i="10"/>
  <c r="BX23" i="10"/>
  <c r="BS23" i="10"/>
  <c r="BR23" i="10"/>
  <c r="BO23" i="10"/>
  <c r="BN23" i="10"/>
  <c r="BK23" i="10"/>
  <c r="BJ23" i="10"/>
  <c r="BE23" i="10"/>
  <c r="BD23" i="10"/>
  <c r="BA23" i="10"/>
  <c r="AZ23" i="10"/>
  <c r="AW23" i="10"/>
  <c r="AV23" i="10"/>
  <c r="AQ23" i="10"/>
  <c r="AP23" i="10"/>
  <c r="AM23" i="10"/>
  <c r="AL23" i="10"/>
  <c r="AI23" i="10"/>
  <c r="AH23" i="10"/>
  <c r="AC23" i="10"/>
  <c r="AB23" i="10"/>
  <c r="Y23" i="10"/>
  <c r="X23" i="10"/>
  <c r="U23" i="10"/>
  <c r="T23" i="10"/>
  <c r="O23" i="10"/>
  <c r="N23" i="10"/>
  <c r="K23" i="10"/>
  <c r="J23" i="10"/>
  <c r="G23" i="10"/>
  <c r="F23" i="10"/>
  <c r="CC22" i="10"/>
  <c r="CB22" i="10"/>
  <c r="BY22" i="10"/>
  <c r="BX22" i="10"/>
  <c r="BS22" i="10"/>
  <c r="BR22" i="10"/>
  <c r="BO22" i="10"/>
  <c r="BN22" i="10"/>
  <c r="BK22" i="10"/>
  <c r="BJ22" i="10"/>
  <c r="BE22" i="10"/>
  <c r="BD22" i="10"/>
  <c r="BA22" i="10"/>
  <c r="AZ22" i="10"/>
  <c r="AW22" i="10"/>
  <c r="AV22" i="10"/>
  <c r="AQ22" i="10"/>
  <c r="AP22" i="10"/>
  <c r="AM22" i="10"/>
  <c r="AL22" i="10"/>
  <c r="AI22" i="10"/>
  <c r="AH22" i="10"/>
  <c r="AC22" i="10"/>
  <c r="AB22" i="10"/>
  <c r="Y22" i="10"/>
  <c r="X22" i="10"/>
  <c r="U22" i="10"/>
  <c r="T22" i="10"/>
  <c r="O22" i="10"/>
  <c r="N22" i="10"/>
  <c r="K22" i="10"/>
  <c r="J22" i="10"/>
  <c r="G22" i="10"/>
  <c r="F22" i="10"/>
  <c r="CC21" i="10"/>
  <c r="CB21" i="10"/>
  <c r="BY21" i="10"/>
  <c r="BX21" i="10"/>
  <c r="BS21" i="10"/>
  <c r="BR21" i="10"/>
  <c r="BO21" i="10"/>
  <c r="BN21" i="10"/>
  <c r="BK21" i="10"/>
  <c r="BJ21" i="10"/>
  <c r="BE21" i="10"/>
  <c r="BD21" i="10"/>
  <c r="BA21" i="10"/>
  <c r="AZ21" i="10"/>
  <c r="AW21" i="10"/>
  <c r="AV21" i="10"/>
  <c r="AQ21" i="10"/>
  <c r="AP21" i="10"/>
  <c r="AM21" i="10"/>
  <c r="AL21" i="10"/>
  <c r="AI21" i="10"/>
  <c r="AH21" i="10"/>
  <c r="AC21" i="10"/>
  <c r="AB21" i="10"/>
  <c r="Y21" i="10"/>
  <c r="X21" i="10"/>
  <c r="U21" i="10"/>
  <c r="T21" i="10"/>
  <c r="O21" i="10"/>
  <c r="N21" i="10"/>
  <c r="K21" i="10"/>
  <c r="J21" i="10"/>
  <c r="G21" i="10"/>
  <c r="F21" i="10"/>
  <c r="CC20" i="10"/>
  <c r="CB20" i="10"/>
  <c r="BY20" i="10"/>
  <c r="BX20" i="10"/>
  <c r="BS20" i="10"/>
  <c r="BR20" i="10"/>
  <c r="BO20" i="10"/>
  <c r="BN20" i="10"/>
  <c r="BK20" i="10"/>
  <c r="BJ20" i="10"/>
  <c r="BE20" i="10"/>
  <c r="BD20" i="10"/>
  <c r="BA20" i="10"/>
  <c r="AZ20" i="10"/>
  <c r="AW20" i="10"/>
  <c r="AV20" i="10"/>
  <c r="AQ20" i="10"/>
  <c r="AP20" i="10"/>
  <c r="AM20" i="10"/>
  <c r="AL20" i="10"/>
  <c r="AI20" i="10"/>
  <c r="AH20" i="10"/>
  <c r="AC20" i="10"/>
  <c r="AB20" i="10"/>
  <c r="Y20" i="10"/>
  <c r="X20" i="10"/>
  <c r="U20" i="10"/>
  <c r="T20" i="10"/>
  <c r="O20" i="10"/>
  <c r="N20" i="10"/>
  <c r="K20" i="10"/>
  <c r="J20" i="10"/>
  <c r="G20" i="10"/>
  <c r="F20" i="10"/>
  <c r="CC19" i="10"/>
  <c r="CB19" i="10"/>
  <c r="BY19" i="10"/>
  <c r="BX19" i="10"/>
  <c r="BS19" i="10"/>
  <c r="BR19" i="10"/>
  <c r="BO19" i="10"/>
  <c r="BN19" i="10"/>
  <c r="BK19" i="10"/>
  <c r="BJ19" i="10"/>
  <c r="BE19" i="10"/>
  <c r="BD19" i="10"/>
  <c r="BA19" i="10"/>
  <c r="AZ19" i="10"/>
  <c r="AW19" i="10"/>
  <c r="AV19" i="10"/>
  <c r="AQ19" i="10"/>
  <c r="AP19" i="10"/>
  <c r="AM19" i="10"/>
  <c r="AL19" i="10"/>
  <c r="AI19" i="10"/>
  <c r="AH19" i="10"/>
  <c r="AC19" i="10"/>
  <c r="AB19" i="10"/>
  <c r="Y19" i="10"/>
  <c r="X19" i="10"/>
  <c r="U19" i="10"/>
  <c r="T19" i="10"/>
  <c r="O19" i="10"/>
  <c r="N19" i="10"/>
  <c r="K19" i="10"/>
  <c r="J19" i="10"/>
  <c r="G19" i="10"/>
  <c r="F19" i="10"/>
  <c r="CC18" i="10"/>
  <c r="CB18" i="10"/>
  <c r="BY18" i="10"/>
  <c r="BX18" i="10"/>
  <c r="BS18" i="10"/>
  <c r="BR18" i="10"/>
  <c r="BO18" i="10"/>
  <c r="BN18" i="10"/>
  <c r="BK18" i="10"/>
  <c r="BJ18" i="10"/>
  <c r="BE18" i="10"/>
  <c r="BD18" i="10"/>
  <c r="BA18" i="10"/>
  <c r="AZ18" i="10"/>
  <c r="AW18" i="10"/>
  <c r="AV18" i="10"/>
  <c r="AQ18" i="10"/>
  <c r="AP18" i="10"/>
  <c r="AM18" i="10"/>
  <c r="AL18" i="10"/>
  <c r="AI18" i="10"/>
  <c r="AH18" i="10"/>
  <c r="AC18" i="10"/>
  <c r="AB18" i="10"/>
  <c r="Y18" i="10"/>
  <c r="X18" i="10"/>
  <c r="U18" i="10"/>
  <c r="T18" i="10"/>
  <c r="O18" i="10"/>
  <c r="N18" i="10"/>
  <c r="K18" i="10"/>
  <c r="J18" i="10"/>
  <c r="G18" i="10"/>
  <c r="F18" i="10"/>
  <c r="CC17" i="10"/>
  <c r="CB17" i="10"/>
  <c r="BY17" i="10"/>
  <c r="BX17" i="10"/>
  <c r="BS17" i="10"/>
  <c r="BR17" i="10"/>
  <c r="BO17" i="10"/>
  <c r="BN17" i="10"/>
  <c r="BK17" i="10"/>
  <c r="BJ17" i="10"/>
  <c r="BE17" i="10"/>
  <c r="BD17" i="10"/>
  <c r="BA17" i="10"/>
  <c r="AZ17" i="10"/>
  <c r="AW17" i="10"/>
  <c r="AV17" i="10"/>
  <c r="AQ17" i="10"/>
  <c r="AP17" i="10"/>
  <c r="AM17" i="10"/>
  <c r="AL17" i="10"/>
  <c r="AI17" i="10"/>
  <c r="AH17" i="10"/>
  <c r="AC17" i="10"/>
  <c r="AB17" i="10"/>
  <c r="Y17" i="10"/>
  <c r="X17" i="10"/>
  <c r="U17" i="10"/>
  <c r="T17" i="10"/>
  <c r="O17" i="10"/>
  <c r="N17" i="10"/>
  <c r="K17" i="10"/>
  <c r="J17" i="10"/>
  <c r="G17" i="10"/>
  <c r="F17" i="10"/>
  <c r="CC16" i="10"/>
  <c r="CB16" i="10"/>
  <c r="BY16" i="10"/>
  <c r="BX16" i="10"/>
  <c r="BS16" i="10"/>
  <c r="BR16" i="10"/>
  <c r="BO16" i="10"/>
  <c r="BN16" i="10"/>
  <c r="BK16" i="10"/>
  <c r="BJ16" i="10"/>
  <c r="BE16" i="10"/>
  <c r="BD16" i="10"/>
  <c r="BA16" i="10"/>
  <c r="AZ16" i="10"/>
  <c r="AW16" i="10"/>
  <c r="AV16" i="10"/>
  <c r="AQ16" i="10"/>
  <c r="AP16" i="10"/>
  <c r="AM16" i="10"/>
  <c r="AL16" i="10"/>
  <c r="AI16" i="10"/>
  <c r="AH16" i="10"/>
  <c r="AC16" i="10"/>
  <c r="AB16" i="10"/>
  <c r="Y16" i="10"/>
  <c r="X16" i="10"/>
  <c r="U16" i="10"/>
  <c r="T16" i="10"/>
  <c r="O16" i="10"/>
  <c r="N16" i="10"/>
  <c r="K16" i="10"/>
  <c r="J16" i="10"/>
  <c r="G16" i="10"/>
  <c r="F16" i="10"/>
  <c r="CC15" i="10"/>
  <c r="CB15" i="10"/>
  <c r="BY15" i="10"/>
  <c r="BX15" i="10"/>
  <c r="BS15" i="10"/>
  <c r="BR15" i="10"/>
  <c r="BO15" i="10"/>
  <c r="BN15" i="10"/>
  <c r="BK15" i="10"/>
  <c r="BJ15" i="10"/>
  <c r="BE15" i="10"/>
  <c r="BD15" i="10"/>
  <c r="BA15" i="10"/>
  <c r="AZ15" i="10"/>
  <c r="AW15" i="10"/>
  <c r="AV15" i="10"/>
  <c r="AQ15" i="10"/>
  <c r="AP15" i="10"/>
  <c r="AM15" i="10"/>
  <c r="AL15" i="10"/>
  <c r="AI15" i="10"/>
  <c r="AH15" i="10"/>
  <c r="AC15" i="10"/>
  <c r="AB15" i="10"/>
  <c r="Y15" i="10"/>
  <c r="X15" i="10"/>
  <c r="U15" i="10"/>
  <c r="T15" i="10"/>
  <c r="O15" i="10"/>
  <c r="N15" i="10"/>
  <c r="K15" i="10"/>
  <c r="J15" i="10"/>
  <c r="G15" i="10"/>
  <c r="F15" i="10"/>
  <c r="CC14" i="10"/>
  <c r="CB14" i="10"/>
  <c r="BY14" i="10"/>
  <c r="BX14" i="10"/>
  <c r="BS14" i="10"/>
  <c r="BR14" i="10"/>
  <c r="BO14" i="10"/>
  <c r="BN14" i="10"/>
  <c r="BK14" i="10"/>
  <c r="BJ14" i="10"/>
  <c r="BE14" i="10"/>
  <c r="BD14" i="10"/>
  <c r="BA14" i="10"/>
  <c r="AZ14" i="10"/>
  <c r="AW14" i="10"/>
  <c r="AV14" i="10"/>
  <c r="AQ14" i="10"/>
  <c r="AP14" i="10"/>
  <c r="AM14" i="10"/>
  <c r="AL14" i="10"/>
  <c r="AI14" i="10"/>
  <c r="AH14" i="10"/>
  <c r="AC14" i="10"/>
  <c r="AB14" i="10"/>
  <c r="Y14" i="10"/>
  <c r="X14" i="10"/>
  <c r="U14" i="10"/>
  <c r="T14" i="10"/>
  <c r="O14" i="10"/>
  <c r="N14" i="10"/>
  <c r="K14" i="10"/>
  <c r="J14" i="10"/>
  <c r="G14" i="10"/>
  <c r="F14" i="10"/>
  <c r="CC13" i="10"/>
  <c r="CB13" i="10"/>
  <c r="BY13" i="10"/>
  <c r="BX13" i="10"/>
  <c r="BS13" i="10"/>
  <c r="BR13" i="10"/>
  <c r="BO13" i="10"/>
  <c r="BN13" i="10"/>
  <c r="BK13" i="10"/>
  <c r="BJ13" i="10"/>
  <c r="BE13" i="10"/>
  <c r="BD13" i="10"/>
  <c r="BA13" i="10"/>
  <c r="AZ13" i="10"/>
  <c r="AW13" i="10"/>
  <c r="AV13" i="10"/>
  <c r="AQ13" i="10"/>
  <c r="AP13" i="10"/>
  <c r="AM13" i="10"/>
  <c r="AL13" i="10"/>
  <c r="AI13" i="10"/>
  <c r="AH13" i="10"/>
  <c r="AC13" i="10"/>
  <c r="AB13" i="10"/>
  <c r="Y13" i="10"/>
  <c r="X13" i="10"/>
  <c r="U13" i="10"/>
  <c r="T13" i="10"/>
  <c r="O13" i="10"/>
  <c r="N13" i="10"/>
  <c r="K13" i="10"/>
  <c r="J13" i="10"/>
  <c r="G13" i="10"/>
  <c r="F13" i="10"/>
  <c r="CC12" i="10"/>
  <c r="CB12" i="10"/>
  <c r="BY12" i="10"/>
  <c r="BX12" i="10"/>
  <c r="BS12" i="10"/>
  <c r="BR12" i="10"/>
  <c r="BO12" i="10"/>
  <c r="BN12" i="10"/>
  <c r="BK12" i="10"/>
  <c r="BJ12" i="10"/>
  <c r="BE12" i="10"/>
  <c r="BD12" i="10"/>
  <c r="BA12" i="10"/>
  <c r="AZ12" i="10"/>
  <c r="AW12" i="10"/>
  <c r="AV12" i="10"/>
  <c r="AQ12" i="10"/>
  <c r="AP12" i="10"/>
  <c r="AM12" i="10"/>
  <c r="AL12" i="10"/>
  <c r="AI12" i="10"/>
  <c r="AH12" i="10"/>
  <c r="AC12" i="10"/>
  <c r="AB12" i="10"/>
  <c r="Y12" i="10"/>
  <c r="X12" i="10"/>
  <c r="U12" i="10"/>
  <c r="T12" i="10"/>
  <c r="O12" i="10"/>
  <c r="N12" i="10"/>
  <c r="K12" i="10"/>
  <c r="J12" i="10"/>
  <c r="G12" i="10"/>
  <c r="F12" i="10"/>
  <c r="CC11" i="10"/>
  <c r="CB11" i="10"/>
  <c r="BY11" i="10"/>
  <c r="BX11" i="10"/>
  <c r="BS11" i="10"/>
  <c r="BR11" i="10"/>
  <c r="BO11" i="10"/>
  <c r="BN11" i="10"/>
  <c r="BK11" i="10"/>
  <c r="BJ11" i="10"/>
  <c r="BE11" i="10"/>
  <c r="BD11" i="10"/>
  <c r="BA11" i="10"/>
  <c r="AZ11" i="10"/>
  <c r="AW11" i="10"/>
  <c r="AV11" i="10"/>
  <c r="AQ11" i="10"/>
  <c r="AP11" i="10"/>
  <c r="AM11" i="10"/>
  <c r="AL11" i="10"/>
  <c r="AI11" i="10"/>
  <c r="AH11" i="10"/>
  <c r="AC11" i="10"/>
  <c r="AB11" i="10"/>
  <c r="Y11" i="10"/>
  <c r="X11" i="10"/>
  <c r="U11" i="10"/>
  <c r="T11" i="10"/>
  <c r="O11" i="10"/>
  <c r="N11" i="10"/>
  <c r="K11" i="10"/>
  <c r="J11" i="10"/>
  <c r="G11" i="10"/>
  <c r="F11" i="10"/>
  <c r="CC10" i="10"/>
  <c r="CB10" i="10"/>
  <c r="BY10" i="10"/>
  <c r="BX10" i="10"/>
  <c r="BS10" i="10"/>
  <c r="BR10" i="10"/>
  <c r="BO10" i="10"/>
  <c r="BN10" i="10"/>
  <c r="BK10" i="10"/>
  <c r="BJ10" i="10"/>
  <c r="BE10" i="10"/>
  <c r="BD10" i="10"/>
  <c r="BA10" i="10"/>
  <c r="AZ10" i="10"/>
  <c r="AW10" i="10"/>
  <c r="AV10" i="10"/>
  <c r="AQ10" i="10"/>
  <c r="AP10" i="10"/>
  <c r="AM10" i="10"/>
  <c r="AL10" i="10"/>
  <c r="AI10" i="10"/>
  <c r="AH10" i="10"/>
  <c r="AC10" i="10"/>
  <c r="AB10" i="10"/>
  <c r="Y10" i="10"/>
  <c r="X10" i="10"/>
  <c r="U10" i="10"/>
  <c r="T10" i="10"/>
  <c r="O10" i="10"/>
  <c r="N10" i="10"/>
  <c r="K10" i="10"/>
  <c r="J10" i="10"/>
  <c r="G10" i="10"/>
  <c r="F10" i="10"/>
  <c r="CC9" i="10"/>
  <c r="CB9" i="10"/>
  <c r="BY9" i="10"/>
  <c r="BX9" i="10"/>
  <c r="BS9" i="10"/>
  <c r="BR9" i="10"/>
  <c r="BO9" i="10"/>
  <c r="BN9" i="10"/>
  <c r="BK9" i="10"/>
  <c r="BJ9" i="10"/>
  <c r="BE9" i="10"/>
  <c r="BD9" i="10"/>
  <c r="BA9" i="10"/>
  <c r="AZ9" i="10"/>
  <c r="AW9" i="10"/>
  <c r="AV9" i="10"/>
  <c r="AQ9" i="10"/>
  <c r="AP9" i="10"/>
  <c r="AM9" i="10"/>
  <c r="AL9" i="10"/>
  <c r="AI9" i="10"/>
  <c r="AH9" i="10"/>
  <c r="AC9" i="10"/>
  <c r="AB9" i="10"/>
  <c r="Y9" i="10"/>
  <c r="X9" i="10"/>
  <c r="U9" i="10"/>
  <c r="T9" i="10"/>
  <c r="O9" i="10"/>
  <c r="N9" i="10"/>
  <c r="K9" i="10"/>
  <c r="J9" i="10"/>
  <c r="G9" i="10"/>
  <c r="F9" i="10"/>
  <c r="CC8" i="10"/>
  <c r="CB8" i="10"/>
  <c r="BY8" i="10"/>
  <c r="BX8" i="10"/>
  <c r="BS8" i="10"/>
  <c r="BR8" i="10"/>
  <c r="BO8" i="10"/>
  <c r="BN8" i="10"/>
  <c r="BK8" i="10"/>
  <c r="BJ8" i="10"/>
  <c r="BE8" i="10"/>
  <c r="BD8" i="10"/>
  <c r="BA8" i="10"/>
  <c r="AZ8" i="10"/>
  <c r="AW8" i="10"/>
  <c r="AV8" i="10"/>
  <c r="AQ8" i="10"/>
  <c r="AP8" i="10"/>
  <c r="AM8" i="10"/>
  <c r="AL8" i="10"/>
  <c r="AI8" i="10"/>
  <c r="AH8" i="10"/>
  <c r="AC8" i="10"/>
  <c r="AB8" i="10"/>
  <c r="Y8" i="10"/>
  <c r="X8" i="10"/>
  <c r="U8" i="10"/>
  <c r="T8" i="10"/>
  <c r="O8" i="10"/>
  <c r="N8" i="10"/>
  <c r="K8" i="10"/>
  <c r="J8" i="10"/>
  <c r="G8" i="10"/>
  <c r="F8" i="10"/>
  <c r="CC7" i="10"/>
  <c r="CB7" i="10"/>
  <c r="BY7" i="10"/>
  <c r="BX7" i="10"/>
  <c r="BS7" i="10"/>
  <c r="BR7" i="10"/>
  <c r="BO7" i="10"/>
  <c r="BN7" i="10"/>
  <c r="BK7" i="10"/>
  <c r="BJ7" i="10"/>
  <c r="BE7" i="10"/>
  <c r="BD7" i="10"/>
  <c r="BA7" i="10"/>
  <c r="AZ7" i="10"/>
  <c r="AW7" i="10"/>
  <c r="AV7" i="10"/>
  <c r="AQ7" i="10"/>
  <c r="AP7" i="10"/>
  <c r="AM7" i="10"/>
  <c r="AL7" i="10"/>
  <c r="AI7" i="10"/>
  <c r="AH7" i="10"/>
  <c r="AC7" i="10"/>
  <c r="AB7" i="10"/>
  <c r="Y7" i="10"/>
  <c r="X7" i="10"/>
  <c r="U7" i="10"/>
  <c r="T7" i="10"/>
  <c r="O7" i="10"/>
  <c r="N7" i="10"/>
  <c r="K7" i="10"/>
  <c r="J7" i="10"/>
  <c r="G7" i="10"/>
  <c r="F7" i="10"/>
  <c r="CB6" i="10"/>
  <c r="BX6" i="10"/>
  <c r="BR6" i="10"/>
  <c r="BN6" i="10"/>
  <c r="BJ6" i="10"/>
  <c r="BD6" i="10"/>
  <c r="AZ6" i="10"/>
  <c r="AV6" i="10"/>
  <c r="AP6" i="10"/>
  <c r="AL6" i="10"/>
  <c r="AH6" i="10"/>
  <c r="AB6" i="10"/>
  <c r="X6" i="10"/>
  <c r="T6" i="10"/>
  <c r="N6" i="10"/>
  <c r="J6" i="10"/>
  <c r="F6" i="10"/>
</calcChain>
</file>

<file path=xl/sharedStrings.xml><?xml version="1.0" encoding="utf-8"?>
<sst xmlns="http://schemas.openxmlformats.org/spreadsheetml/2006/main" count="3249" uniqueCount="382">
  <si>
    <t>Ⅴ 統 計 表</t>
    <rPh sb="2" eb="3">
      <t>トウ</t>
    </rPh>
    <rPh sb="4" eb="5">
      <t>ケイ</t>
    </rPh>
    <rPh sb="6" eb="7">
      <t>ヒョウ</t>
    </rPh>
    <phoneticPr fontId="5"/>
  </si>
  <si>
    <t>　　　　　※平成28年経済センサス-活動調査の結果については、
　　　　　　総務省統計局｢政府統計の総合窓口（e-Stat）｣から、より詳細な内容を
　　　　　　ご確認いただけます。</t>
    <rPh sb="6" eb="8">
      <t>ヘイセイ</t>
    </rPh>
    <rPh sb="10" eb="11">
      <t>ネン</t>
    </rPh>
    <rPh sb="38" eb="41">
      <t>ソウムショウ</t>
    </rPh>
    <rPh sb="41" eb="44">
      <t>トウケイキョク</t>
    </rPh>
    <phoneticPr fontId="4"/>
  </si>
  <si>
    <t>第１表　産業大分類別事業所数、従業者数、売上（収入）金額、１事業所当たり従業者数、１事業所当たり売上（収入）金額及び
　　　　従業者１人当たり売上（収入）金額</t>
    <phoneticPr fontId="4"/>
  </si>
  <si>
    <t>産　業　大　分　類</t>
    <rPh sb="0" eb="1">
      <t>サン</t>
    </rPh>
    <rPh sb="2" eb="3">
      <t>ゴウ</t>
    </rPh>
    <rPh sb="4" eb="5">
      <t>ダイ</t>
    </rPh>
    <rPh sb="6" eb="7">
      <t>ブン</t>
    </rPh>
    <rPh sb="8" eb="9">
      <t>タグイ</t>
    </rPh>
    <phoneticPr fontId="4"/>
  </si>
  <si>
    <t>事業所数</t>
    <phoneticPr fontId="4"/>
  </si>
  <si>
    <t>従業者数</t>
    <phoneticPr fontId="4"/>
  </si>
  <si>
    <t>売上（収入）金額</t>
    <phoneticPr fontId="4"/>
  </si>
  <si>
    <t>1事業所当たり従業者数</t>
    <phoneticPr fontId="4"/>
  </si>
  <si>
    <t>1事業所当たり売上（収入）金額</t>
    <phoneticPr fontId="4"/>
  </si>
  <si>
    <t>従業者1人当たり売上（収入）金額</t>
    <phoneticPr fontId="4"/>
  </si>
  <si>
    <t>（人）</t>
    <rPh sb="1" eb="2">
      <t>ヒト</t>
    </rPh>
    <phoneticPr fontId="4"/>
  </si>
  <si>
    <t>（百万円）</t>
    <rPh sb="1" eb="3">
      <t>ヒャクマン</t>
    </rPh>
    <rPh sb="3" eb="4">
      <t>エン</t>
    </rPh>
    <phoneticPr fontId="4"/>
  </si>
  <si>
    <t>（万円）</t>
    <rPh sb="1" eb="3">
      <t>マンエン</t>
    </rPh>
    <phoneticPr fontId="4"/>
  </si>
  <si>
    <t>A～R 全産業（Ｓ公務を除く）</t>
    <phoneticPr fontId="4"/>
  </si>
  <si>
    <t>...</t>
  </si>
  <si>
    <t>　A～B 農林漁業</t>
  </si>
  <si>
    <t>　　C 鉱業，採石業，砂利採取業</t>
  </si>
  <si>
    <t>　　D 建設業</t>
  </si>
  <si>
    <t>　　E 製造業</t>
  </si>
  <si>
    <t>　　F 電気・ガス・熱供給・水道業</t>
  </si>
  <si>
    <t>　　G 情報通信業</t>
  </si>
  <si>
    <t>　　　G1 情報通信業（通信業，放送業，映像・音声・文字情報制作業）</t>
  </si>
  <si>
    <t>　　　G2 情報通信業（情報サービス業，インターネット附随サービス業）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</si>
  <si>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</si>
  <si>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</si>
  <si>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</si>
  <si>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</si>
  <si>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</si>
  <si>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</si>
  <si>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</si>
  <si>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</si>
  <si>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O1 教育，学習支援業（学校教育）</t>
  </si>
  <si>
    <t>　　　O2 教育，学習支援業（その他の教育，学習支援業）</t>
  </si>
  <si>
    <t>　　P 医療，福祉</t>
  </si>
  <si>
    <t>　　Q 複合サービス事業</t>
  </si>
  <si>
    <t>　　　Q1 複合サービス事業（郵便局）</t>
  </si>
  <si>
    <t>　　　Q2 複合サービス事業（協同組合）</t>
  </si>
  <si>
    <t>　　R サービス業（他に分類されないもの）</t>
  </si>
  <si>
    <t>　　　R1 サービス業（政治・経済・文化団体，宗教）</t>
  </si>
  <si>
    <t>　　　R2 サービス業（政治・経済・文化団体，宗教を除く）</t>
  </si>
  <si>
    <t>（注１）「外国の会社」及び「法人でない団体」を除く。</t>
    <rPh sb="1" eb="2">
      <t>チュウ</t>
    </rPh>
    <phoneticPr fontId="4"/>
  </si>
  <si>
    <t>（注２）「…」は、売上げ金額について事業所単位の把握を行っていない産業である。</t>
    <rPh sb="1" eb="2">
      <t>チュウ</t>
    </rPh>
    <rPh sb="9" eb="11">
      <t>ウリア</t>
    </rPh>
    <rPh sb="12" eb="14">
      <t>キンガク</t>
    </rPh>
    <rPh sb="18" eb="21">
      <t>ジギョウショ</t>
    </rPh>
    <rPh sb="21" eb="23">
      <t>タンイ</t>
    </rPh>
    <rPh sb="24" eb="26">
      <t>ハアク</t>
    </rPh>
    <rPh sb="27" eb="28">
      <t>オコナ</t>
    </rPh>
    <rPh sb="33" eb="35">
      <t>サンギョウ</t>
    </rPh>
    <phoneticPr fontId="4"/>
  </si>
  <si>
    <t>（注３）売上（収入）金額は、必要な事項の数値が得られた事業所を対象として集計している。</t>
    <rPh sb="1" eb="2">
      <t>チュウ</t>
    </rPh>
    <rPh sb="4" eb="6">
      <t>ウリア</t>
    </rPh>
    <rPh sb="7" eb="9">
      <t>シュウニュウ</t>
    </rPh>
    <rPh sb="10" eb="12">
      <t>キンガク</t>
    </rPh>
    <rPh sb="14" eb="16">
      <t>ヒツヨウ</t>
    </rPh>
    <rPh sb="17" eb="19">
      <t>ジコウ</t>
    </rPh>
    <rPh sb="20" eb="22">
      <t>スウチ</t>
    </rPh>
    <rPh sb="23" eb="24">
      <t>エ</t>
    </rPh>
    <rPh sb="27" eb="30">
      <t>ジギョウショ</t>
    </rPh>
    <rPh sb="31" eb="33">
      <t>タイショウ</t>
    </rPh>
    <rPh sb="36" eb="38">
      <t>シュウケイ</t>
    </rPh>
    <phoneticPr fontId="4"/>
  </si>
  <si>
    <t>第２表　産業大分類別事業所数、事業従事者数、付加価値額、１事業所当たり事業従事者数、１事業所当たり付加価値額及び
　　　　事業従事者１人当たり付加価値額</t>
    <rPh sb="0" eb="1">
      <t>ダイ</t>
    </rPh>
    <rPh sb="4" eb="6">
      <t>サンギョウ</t>
    </rPh>
    <phoneticPr fontId="4"/>
  </si>
  <si>
    <t>産　業　大　分　類</t>
    <phoneticPr fontId="4"/>
  </si>
  <si>
    <t>事業所数</t>
  </si>
  <si>
    <t>事業
従事者数</t>
    <rPh sb="0" eb="2">
      <t>ジギョウ</t>
    </rPh>
    <phoneticPr fontId="4"/>
  </si>
  <si>
    <t>付加価値額</t>
    <phoneticPr fontId="4"/>
  </si>
  <si>
    <t>1事業所当たり事業従事者数</t>
    <phoneticPr fontId="4"/>
  </si>
  <si>
    <t>1事業所当たり付加価値額</t>
    <phoneticPr fontId="4"/>
  </si>
  <si>
    <t>事業従事者1人当たり付加価値額</t>
    <phoneticPr fontId="4"/>
  </si>
  <si>
    <t>（百万円）</t>
    <rPh sb="1" eb="2">
      <t>ヒャク</t>
    </rPh>
    <rPh sb="2" eb="4">
      <t>マンエン</t>
    </rPh>
    <phoneticPr fontId="4"/>
  </si>
  <si>
    <t>A～R 全産業（Ｓ公務を除く）</t>
  </si>
  <si>
    <t>（注１）事業所単位の付加価値額は、企業単位で把握した付加価値額を事業従事者数により傘下事業所へあん分することにより、全産業について集計している。
       (「事業従事者数」とは、当該事業所で実際に働いている人をいい、従業者から「他への出向・派遣従業者数」を除き、「他からの出向・派遣従業者数」を加えることにより
      算出している。）</t>
    <rPh sb="1" eb="2">
      <t>チュウ</t>
    </rPh>
    <rPh sb="4" eb="7">
      <t>ジギョウショ</t>
    </rPh>
    <rPh sb="7" eb="9">
      <t>タンイ</t>
    </rPh>
    <rPh sb="10" eb="12">
      <t>フカ</t>
    </rPh>
    <rPh sb="12" eb="15">
      <t>カチガク</t>
    </rPh>
    <rPh sb="17" eb="19">
      <t>キギョウ</t>
    </rPh>
    <rPh sb="19" eb="21">
      <t>タンイ</t>
    </rPh>
    <rPh sb="22" eb="24">
      <t>ハアク</t>
    </rPh>
    <rPh sb="26" eb="28">
      <t>フカ</t>
    </rPh>
    <rPh sb="28" eb="31">
      <t>カチガク</t>
    </rPh>
    <rPh sb="32" eb="34">
      <t>ジギョウ</t>
    </rPh>
    <rPh sb="34" eb="37">
      <t>ジュウジシャ</t>
    </rPh>
    <rPh sb="37" eb="38">
      <t>スウ</t>
    </rPh>
    <rPh sb="41" eb="43">
      <t>サンカ</t>
    </rPh>
    <rPh sb="43" eb="46">
      <t>ジギョウショ</t>
    </rPh>
    <rPh sb="49" eb="50">
      <t>ブン</t>
    </rPh>
    <rPh sb="58" eb="61">
      <t>ゼンサンギョウ</t>
    </rPh>
    <rPh sb="65" eb="67">
      <t>シュウケイ</t>
    </rPh>
    <phoneticPr fontId="4"/>
  </si>
  <si>
    <t>（注２）付加価値額は、必要な事項の数値が得られた事業所を対象として集計している。</t>
    <rPh sb="4" eb="6">
      <t>フカ</t>
    </rPh>
    <rPh sb="6" eb="9">
      <t>カチガク</t>
    </rPh>
    <phoneticPr fontId="4"/>
  </si>
  <si>
    <t>第３表　市町村別の産業大分類別事業所数及び売上（収入）金額</t>
    <rPh sb="19" eb="20">
      <t>オヨ</t>
    </rPh>
    <phoneticPr fontId="4"/>
  </si>
  <si>
    <t>第３表　市町村別の産業大分類別事業所数及び売上（収入）金額（つづき）</t>
    <rPh sb="19" eb="20">
      <t>オヨ</t>
    </rPh>
    <phoneticPr fontId="4"/>
  </si>
  <si>
    <t>市町村</t>
    <rPh sb="0" eb="1">
      <t>シ</t>
    </rPh>
    <rPh sb="1" eb="2">
      <t>マチ</t>
    </rPh>
    <rPh sb="2" eb="3">
      <t>ムラ</t>
    </rPh>
    <phoneticPr fontId="4"/>
  </si>
  <si>
    <t>A～B 農林漁業</t>
    <phoneticPr fontId="4"/>
  </si>
  <si>
    <t>C 鉱業，採石業，砂利採取業</t>
    <phoneticPr fontId="4"/>
  </si>
  <si>
    <t>E 製造業</t>
    <phoneticPr fontId="4"/>
  </si>
  <si>
    <t>G2 情報通信業
（情報サービス業，インターネット附随サービス業）</t>
    <phoneticPr fontId="4"/>
  </si>
  <si>
    <t>I 卸売業，小売業</t>
    <phoneticPr fontId="4"/>
  </si>
  <si>
    <t>K 不動産業，物品賃貸業</t>
    <phoneticPr fontId="4"/>
  </si>
  <si>
    <t>L 学術研究，専門・技術サービス業</t>
    <phoneticPr fontId="4"/>
  </si>
  <si>
    <t>M 宿泊業，飲食サービス業</t>
    <phoneticPr fontId="4"/>
  </si>
  <si>
    <t>N 生活関連サービス業，娯楽業</t>
    <phoneticPr fontId="4"/>
  </si>
  <si>
    <t>O2 教育，学習支援業
（その他の教育，学習支援業）</t>
    <phoneticPr fontId="4"/>
  </si>
  <si>
    <t>P 医療，福祉</t>
    <phoneticPr fontId="4"/>
  </si>
  <si>
    <t>Q2 複合サービス事業
（協同組合）</t>
    <phoneticPr fontId="4"/>
  </si>
  <si>
    <t>R2 サービス業
（政治・経済・文化団体，宗教を除く）</t>
    <phoneticPr fontId="4"/>
  </si>
  <si>
    <t>事業所数</t>
    <rPh sb="0" eb="3">
      <t>ジギョウショ</t>
    </rPh>
    <rPh sb="3" eb="4">
      <t>スウ</t>
    </rPh>
    <phoneticPr fontId="4"/>
  </si>
  <si>
    <t>売上（収入）金額</t>
    <phoneticPr fontId="4"/>
  </si>
  <si>
    <t>売上（収入）金額</t>
    <phoneticPr fontId="4"/>
  </si>
  <si>
    <t>県計</t>
    <rPh sb="0" eb="1">
      <t>ケン</t>
    </rPh>
    <rPh sb="1" eb="2">
      <t>ケイ</t>
    </rPh>
    <phoneticPr fontId="4"/>
  </si>
  <si>
    <t>福島市</t>
  </si>
  <si>
    <t>x</t>
    <phoneticPr fontId="4"/>
  </si>
  <si>
    <t>会津若松市</t>
    <rPh sb="0" eb="2">
      <t>アイヅ</t>
    </rPh>
    <phoneticPr fontId="4"/>
  </si>
  <si>
    <t>郡山市</t>
  </si>
  <si>
    <t>x</t>
    <phoneticPr fontId="4"/>
  </si>
  <si>
    <t>いわき市</t>
  </si>
  <si>
    <t>白河市</t>
  </si>
  <si>
    <t>須賀川市</t>
  </si>
  <si>
    <t>喜多方市</t>
  </si>
  <si>
    <t>-</t>
    <phoneticPr fontId="4"/>
  </si>
  <si>
    <t>相馬市</t>
  </si>
  <si>
    <t>x</t>
    <phoneticPr fontId="4"/>
  </si>
  <si>
    <t>二本松市</t>
  </si>
  <si>
    <t>田村市</t>
  </si>
  <si>
    <t>南相馬市</t>
  </si>
  <si>
    <t>伊達市</t>
  </si>
  <si>
    <t>-</t>
    <phoneticPr fontId="4"/>
  </si>
  <si>
    <t>-</t>
    <phoneticPr fontId="4"/>
  </si>
  <si>
    <t>本宮市</t>
  </si>
  <si>
    <t>桑折町</t>
  </si>
  <si>
    <t>国見町</t>
  </si>
  <si>
    <t>-</t>
    <phoneticPr fontId="4"/>
  </si>
  <si>
    <t>川俣町</t>
  </si>
  <si>
    <t>-</t>
    <phoneticPr fontId="4"/>
  </si>
  <si>
    <t>大玉村</t>
  </si>
  <si>
    <t>鏡石町</t>
  </si>
  <si>
    <t>天栄村</t>
  </si>
  <si>
    <t>下郷町</t>
  </si>
  <si>
    <t>檜枝岐村</t>
  </si>
  <si>
    <t>只見町</t>
  </si>
  <si>
    <t>南会津町</t>
    <rPh sb="0" eb="1">
      <t>ミナミ</t>
    </rPh>
    <phoneticPr fontId="4"/>
  </si>
  <si>
    <t>北塩原村</t>
  </si>
  <si>
    <t>x</t>
    <phoneticPr fontId="4"/>
  </si>
  <si>
    <t>西会津町</t>
  </si>
  <si>
    <t>磐梯町</t>
  </si>
  <si>
    <t>猪苗代町</t>
  </si>
  <si>
    <t>会津坂下町</t>
  </si>
  <si>
    <t>湯川村</t>
  </si>
  <si>
    <t>柳津町</t>
  </si>
  <si>
    <t>三島町</t>
  </si>
  <si>
    <t>金山町</t>
  </si>
  <si>
    <t>昭和村</t>
  </si>
  <si>
    <t>会津美里町</t>
  </si>
  <si>
    <t>西郷村</t>
  </si>
  <si>
    <t>泉崎村</t>
  </si>
  <si>
    <t>中島村</t>
  </si>
  <si>
    <t>矢吹町</t>
  </si>
  <si>
    <t>棚倉町</t>
  </si>
  <si>
    <t>矢祭町</t>
  </si>
  <si>
    <t>塙町</t>
    <phoneticPr fontId="4"/>
  </si>
  <si>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</si>
  <si>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</si>
  <si>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</si>
  <si>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</si>
  <si>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</si>
  <si>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</si>
  <si>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</si>
  <si>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</si>
  <si>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</si>
  <si>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</si>
  <si>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</si>
  <si>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</si>
  <si>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</si>
  <si>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</si>
  <si>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</si>
  <si>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</si>
  <si>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</si>
  <si>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</si>
  <si>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（注１）「外国の会社」及び「法人でない団体」を除く。</t>
    <phoneticPr fontId="4"/>
  </si>
  <si>
    <t>（注２）売上（収入）金額は、必要な事項の数値が得られた事業所を対象として集計している。</t>
    <phoneticPr fontId="4"/>
  </si>
  <si>
    <t>第４表　市町村別の産業大分類別事業所数及び付加価値額</t>
    <rPh sb="4" eb="7">
      <t>シチョウソン</t>
    </rPh>
    <rPh sb="7" eb="8">
      <t>ベツ</t>
    </rPh>
    <rPh sb="19" eb="20">
      <t>オヨ</t>
    </rPh>
    <phoneticPr fontId="4"/>
  </si>
  <si>
    <t>第４表　市町村別の産業大分類別事業所数及び付加価値額（つづき）</t>
    <rPh sb="4" eb="7">
      <t>シチョウソン</t>
    </rPh>
    <rPh sb="7" eb="8">
      <t>ベツ</t>
    </rPh>
    <rPh sb="19" eb="20">
      <t>オヨ</t>
    </rPh>
    <phoneticPr fontId="4"/>
  </si>
  <si>
    <t>第４表　市町村別の産業大分類別事業所数及び付加価値額（つづき）</t>
    <rPh sb="4" eb="7">
      <t>シチョウソン</t>
    </rPh>
    <rPh sb="7" eb="8">
      <t>ベツ</t>
    </rPh>
    <rPh sb="18" eb="19">
      <t>スウ</t>
    </rPh>
    <rPh sb="19" eb="20">
      <t>オヨ</t>
    </rPh>
    <phoneticPr fontId="4"/>
  </si>
  <si>
    <t>市町村</t>
    <rPh sb="0" eb="3">
      <t>シチョウソン</t>
    </rPh>
    <phoneticPr fontId="4"/>
  </si>
  <si>
    <t>A～B 農林漁業</t>
    <phoneticPr fontId="4"/>
  </si>
  <si>
    <t>C 鉱業，採石業，砂利採取業</t>
    <phoneticPr fontId="4"/>
  </si>
  <si>
    <t>D 建設業</t>
    <phoneticPr fontId="4"/>
  </si>
  <si>
    <t>E 製造業</t>
    <phoneticPr fontId="4"/>
  </si>
  <si>
    <t>F 電気・ガス・熱供給・水道業</t>
    <phoneticPr fontId="4"/>
  </si>
  <si>
    <t>G 情報通信業</t>
    <phoneticPr fontId="4"/>
  </si>
  <si>
    <t>G1 情報通信業
（通信業，放送業，映像・
音声・文字情報制作業）</t>
    <phoneticPr fontId="4"/>
  </si>
  <si>
    <t>G2 情報通信業
（情報サービス業，インターネット附随サービス業）</t>
    <phoneticPr fontId="4"/>
  </si>
  <si>
    <t>H 運輸業，郵便業</t>
    <phoneticPr fontId="4"/>
  </si>
  <si>
    <t>I 卸売業，小売業</t>
    <phoneticPr fontId="4"/>
  </si>
  <si>
    <t>J 金融業，保険業</t>
    <phoneticPr fontId="4"/>
  </si>
  <si>
    <t>K 不動産業，物品賃貸業</t>
    <phoneticPr fontId="4"/>
  </si>
  <si>
    <t>L 学術研究，
専門・技術サービス業</t>
    <phoneticPr fontId="4"/>
  </si>
  <si>
    <t>M 宿泊業，飲食サービス業</t>
    <phoneticPr fontId="4"/>
  </si>
  <si>
    <t>N 生活関連サービス業，
娯楽業</t>
    <phoneticPr fontId="4"/>
  </si>
  <si>
    <t>O 教育，学習支援業</t>
    <phoneticPr fontId="4"/>
  </si>
  <si>
    <t>O1 教育，学習支援業
（学校教育）</t>
    <phoneticPr fontId="4"/>
  </si>
  <si>
    <t>O2 教育，学習支援業
（その他の教育，学習支援業）</t>
    <phoneticPr fontId="4"/>
  </si>
  <si>
    <t>P 医療，福祉</t>
    <phoneticPr fontId="4"/>
  </si>
  <si>
    <t>Q 複合サービス事業</t>
    <phoneticPr fontId="4"/>
  </si>
  <si>
    <t>Q1 複合サービス事業
（郵便局）</t>
    <phoneticPr fontId="4"/>
  </si>
  <si>
    <t>Q2 複合サービス事業
（協同組合）</t>
    <phoneticPr fontId="4"/>
  </si>
  <si>
    <t>R サービス業
（他に分類されないもの）</t>
    <phoneticPr fontId="4"/>
  </si>
  <si>
    <t>R1 サービス業
（政治・経済・文化団体，宗教）</t>
    <phoneticPr fontId="4"/>
  </si>
  <si>
    <t>R2 サービス業
（政治・経済・文化団体，
宗教を除く）</t>
    <phoneticPr fontId="4"/>
  </si>
  <si>
    <t xml:space="preserve"> 付加価値額</t>
    <phoneticPr fontId="4"/>
  </si>
  <si>
    <t xml:space="preserve"> 付加価値額</t>
    <phoneticPr fontId="4"/>
  </si>
  <si>
    <t xml:space="preserve"> 付加価値額</t>
    <phoneticPr fontId="4"/>
  </si>
  <si>
    <t xml:space="preserve"> 付加価値額</t>
    <phoneticPr fontId="4"/>
  </si>
  <si>
    <t>県計</t>
    <rPh sb="0" eb="2">
      <t>ケンケイ</t>
    </rPh>
    <phoneticPr fontId="4"/>
  </si>
  <si>
    <t>x</t>
    <phoneticPr fontId="4"/>
  </si>
  <si>
    <t>会津若松市</t>
  </si>
  <si>
    <t>x</t>
    <phoneticPr fontId="4"/>
  </si>
  <si>
    <t>x</t>
    <phoneticPr fontId="4"/>
  </si>
  <si>
    <t>x</t>
    <phoneticPr fontId="4"/>
  </si>
  <si>
    <t>x</t>
    <phoneticPr fontId="4"/>
  </si>
  <si>
    <t>x</t>
    <phoneticPr fontId="4"/>
  </si>
  <si>
    <t>-</t>
    <phoneticPr fontId="4"/>
  </si>
  <si>
    <t>-</t>
    <phoneticPr fontId="4"/>
  </si>
  <si>
    <t>南会津町</t>
  </si>
  <si>
    <t>-</t>
    <phoneticPr fontId="4"/>
  </si>
  <si>
    <t>双葉町</t>
    <rPh sb="0" eb="3">
      <t>フタバマチ</t>
    </rPh>
    <phoneticPr fontId="4"/>
  </si>
  <si>
    <t>-</t>
    <phoneticPr fontId="4"/>
  </si>
  <si>
    <t>（注１）事業所単位の付加価値額は、企業単位で把握した付加価値額を事業従事者数により傘下事業所へあん分することにより、
　　　　全産業について集計している。(「事業従事者数」とは、当該事業所で実際に働いている人をいい、従業者から「他への出向・
　　　　派遣従業者数」を除き、「他からの出向・派遣従業者数」を加えることにより算出している。）</t>
    <phoneticPr fontId="4"/>
  </si>
  <si>
    <t>（注２）付加価値額は、必要な事項の数値が得られた事業所を対象として集計している。</t>
    <phoneticPr fontId="4"/>
  </si>
  <si>
    <t>第５表　都道府県別の事業所数及び従業者数</t>
    <rPh sb="0" eb="1">
      <t>ダイ</t>
    </rPh>
    <rPh sb="2" eb="3">
      <t>ヒョウ</t>
    </rPh>
    <rPh sb="4" eb="8">
      <t>トドウフケン</t>
    </rPh>
    <rPh sb="8" eb="9">
      <t>ベツ</t>
    </rPh>
    <rPh sb="10" eb="13">
      <t>ジギョウショ</t>
    </rPh>
    <rPh sb="13" eb="14">
      <t>スウ</t>
    </rPh>
    <rPh sb="14" eb="15">
      <t>オヨ</t>
    </rPh>
    <rPh sb="16" eb="19">
      <t>ジュウギョウシャ</t>
    </rPh>
    <rPh sb="19" eb="20">
      <t>スウ</t>
    </rPh>
    <phoneticPr fontId="4"/>
  </si>
  <si>
    <t>都道府県</t>
    <rPh sb="0" eb="4">
      <t>トドウフケン</t>
    </rPh>
    <phoneticPr fontId="4"/>
  </si>
  <si>
    <t xml:space="preserve">従業者数(人) </t>
    <phoneticPr fontId="4"/>
  </si>
  <si>
    <t>平成24年</t>
    <rPh sb="0" eb="2">
      <t>ヘイセイ</t>
    </rPh>
    <rPh sb="4" eb="5">
      <t>ネン</t>
    </rPh>
    <phoneticPr fontId="4"/>
  </si>
  <si>
    <t>平成28年</t>
    <rPh sb="0" eb="2">
      <t>ヘイセイ</t>
    </rPh>
    <rPh sb="4" eb="5">
      <t>ネン</t>
    </rPh>
    <phoneticPr fontId="4"/>
  </si>
  <si>
    <t>増減数</t>
    <rPh sb="0" eb="2">
      <t>ゾウゲン</t>
    </rPh>
    <rPh sb="2" eb="3">
      <t>スウ</t>
    </rPh>
    <phoneticPr fontId="4"/>
  </si>
  <si>
    <t>構成比</t>
    <rPh sb="0" eb="3">
      <t>コウセイヒ</t>
    </rPh>
    <phoneticPr fontId="4"/>
  </si>
  <si>
    <t>増減率</t>
    <rPh sb="0" eb="3">
      <t>ゾウゲンリツ</t>
    </rPh>
    <phoneticPr fontId="4"/>
  </si>
  <si>
    <t>全国計</t>
    <rPh sb="0" eb="2">
      <t>ゼンコク</t>
    </rPh>
    <rPh sb="2" eb="3">
      <t>ケイ</t>
    </rPh>
    <phoneticPr fontId="4"/>
  </si>
  <si>
    <t>順位</t>
    <rPh sb="0" eb="2">
      <t>ジュンイ</t>
    </rPh>
    <phoneticPr fontId="4"/>
  </si>
  <si>
    <t>　　01 北海道</t>
  </si>
  <si>
    <t>　　02 青森県</t>
  </si>
  <si>
    <t>　　03 岩手県</t>
  </si>
  <si>
    <t>　　04 宮城県</t>
  </si>
  <si>
    <t>　　05 秋田県</t>
  </si>
  <si>
    <t>　　06 山形県</t>
  </si>
  <si>
    <t>　　07 福島県</t>
  </si>
  <si>
    <t>　　08 茨城県</t>
  </si>
  <si>
    <t>　　09 栃木県</t>
  </si>
  <si>
    <t>　　10 群馬県</t>
  </si>
  <si>
    <t>　　11 埼玉県</t>
  </si>
  <si>
    <t>　　12 千葉県</t>
  </si>
  <si>
    <t>　　13 東京都</t>
  </si>
  <si>
    <t>　　14 神奈川県</t>
  </si>
  <si>
    <t>　　15 新潟県</t>
  </si>
  <si>
    <t>　　16 富山県</t>
  </si>
  <si>
    <t>　　17 石川県</t>
  </si>
  <si>
    <t>　　18 福井県</t>
  </si>
  <si>
    <t>　　19 山梨県</t>
  </si>
  <si>
    <t>　　20 長野県</t>
  </si>
  <si>
    <t>　　21 岐阜県</t>
  </si>
  <si>
    <t>　　22 静岡県</t>
  </si>
  <si>
    <t>　　23 愛知県</t>
  </si>
  <si>
    <t>　　24 三重県</t>
  </si>
  <si>
    <t>　　25 滋賀県</t>
  </si>
  <si>
    <t>　　26 京都府</t>
  </si>
  <si>
    <t>　　27 大阪府</t>
  </si>
  <si>
    <t>　　28 兵庫県</t>
  </si>
  <si>
    <t>　　29 奈良県</t>
  </si>
  <si>
    <t>　　30 和歌山県</t>
  </si>
  <si>
    <t>　　31 鳥取県</t>
  </si>
  <si>
    <t>　　32 島根県</t>
  </si>
  <si>
    <t>　　33 岡山県</t>
  </si>
  <si>
    <t>　　34 広島県</t>
  </si>
  <si>
    <t>　　35 山口県</t>
  </si>
  <si>
    <t>　　36 徳島県</t>
  </si>
  <si>
    <t>　　37 香川県</t>
  </si>
  <si>
    <t>　　38 愛媛県</t>
  </si>
  <si>
    <t>　　39 高知県</t>
  </si>
  <si>
    <t>　　40 福岡県</t>
  </si>
  <si>
    <t>　　41 佐賀県</t>
  </si>
  <si>
    <t>　　42 長崎県</t>
  </si>
  <si>
    <t>　　43 熊本県</t>
  </si>
  <si>
    <t>　　44 大分県</t>
  </si>
  <si>
    <t>　　45 宮崎県</t>
  </si>
  <si>
    <t>　　46 鹿児島県</t>
  </si>
  <si>
    <t>　　47 沖縄県</t>
  </si>
  <si>
    <t>（注１）事業所数は、事業内容不詳含む。</t>
    <rPh sb="1" eb="2">
      <t>チュウ</t>
    </rPh>
    <rPh sb="4" eb="7">
      <t>ジギョウショ</t>
    </rPh>
    <rPh sb="7" eb="8">
      <t>スウ</t>
    </rPh>
    <rPh sb="10" eb="12">
      <t>ジギョウ</t>
    </rPh>
    <rPh sb="12" eb="14">
      <t>ナイヨウ</t>
    </rPh>
    <rPh sb="14" eb="16">
      <t>フショウ</t>
    </rPh>
    <rPh sb="16" eb="17">
      <t>フク</t>
    </rPh>
    <phoneticPr fontId="4"/>
  </si>
  <si>
    <t>（注２）従業者数は、男女別不詳を含む。</t>
    <rPh sb="1" eb="2">
      <t>チュウ</t>
    </rPh>
    <rPh sb="4" eb="7">
      <t>ジュウギョウシャ</t>
    </rPh>
    <rPh sb="7" eb="8">
      <t>スウ</t>
    </rPh>
    <rPh sb="10" eb="12">
      <t>ダンジョ</t>
    </rPh>
    <rPh sb="12" eb="13">
      <t>ベツ</t>
    </rPh>
    <rPh sb="13" eb="15">
      <t>フショウ</t>
    </rPh>
    <rPh sb="16" eb="17">
      <t>フク</t>
    </rPh>
    <phoneticPr fontId="4"/>
  </si>
  <si>
    <t>第６表　都道府県別の産業大分類別事業所数及び売上（収入）金額</t>
    <rPh sb="4" eb="8">
      <t>トドウフケン</t>
    </rPh>
    <rPh sb="8" eb="9">
      <t>ベツ</t>
    </rPh>
    <rPh sb="20" eb="21">
      <t>オヨ</t>
    </rPh>
    <phoneticPr fontId="21"/>
  </si>
  <si>
    <t>第６表　都道府県別の産業大分類別事業所数及び売上（収入）金額（つづき）</t>
    <rPh sb="4" eb="8">
      <t>トドウフケン</t>
    </rPh>
    <rPh sb="8" eb="9">
      <t>ベツ</t>
    </rPh>
    <rPh sb="20" eb="21">
      <t>オヨ</t>
    </rPh>
    <phoneticPr fontId="21"/>
  </si>
  <si>
    <t>都道府県</t>
    <rPh sb="0" eb="4">
      <t>トドウフケン</t>
    </rPh>
    <phoneticPr fontId="10"/>
  </si>
  <si>
    <t>A～B 農林漁業</t>
    <phoneticPr fontId="21"/>
  </si>
  <si>
    <t>C 鉱業，採石業，砂利採取業</t>
    <phoneticPr fontId="21"/>
  </si>
  <si>
    <t>E 製造業</t>
    <phoneticPr fontId="21"/>
  </si>
  <si>
    <t>G2 情報通信業
(情報サービス業，インターネット附随サービス業)</t>
    <phoneticPr fontId="10"/>
  </si>
  <si>
    <t>I 卸売業，小売業</t>
  </si>
  <si>
    <t>K 不動産業，物品賃貸業</t>
  </si>
  <si>
    <t>L 学術研究， 専門・技術サービス業</t>
  </si>
  <si>
    <t>M 宿泊業，飲食サービス業</t>
  </si>
  <si>
    <t>N 生活関連サービス業，娯楽業</t>
  </si>
  <si>
    <t>　O2 教育，学習支援業
(その他の教育，学習支援業)</t>
    <phoneticPr fontId="10"/>
  </si>
  <si>
    <t>P 医療，福祉</t>
  </si>
  <si>
    <t>　Q2 複合サービス事業
(協同組合)</t>
    <phoneticPr fontId="21"/>
  </si>
  <si>
    <t>R2 サービス業
(政治・経済・文化団体，
宗教を除く)</t>
    <phoneticPr fontId="10"/>
  </si>
  <si>
    <t>事業
所数</t>
    <rPh sb="0" eb="2">
      <t>ジギョウ</t>
    </rPh>
    <rPh sb="3" eb="4">
      <t>ショ</t>
    </rPh>
    <rPh sb="4" eb="5">
      <t>スウ</t>
    </rPh>
    <phoneticPr fontId="22"/>
  </si>
  <si>
    <t>売上（収入）金額</t>
    <rPh sb="0" eb="2">
      <t>ウリアゲ</t>
    </rPh>
    <rPh sb="3" eb="5">
      <t>シュウニュウ</t>
    </rPh>
    <rPh sb="6" eb="8">
      <t>キンガク</t>
    </rPh>
    <phoneticPr fontId="22"/>
  </si>
  <si>
    <t>（百万円）</t>
  </si>
  <si>
    <t>構成比(％)</t>
    <rPh sb="0" eb="3">
      <t>コウセイヒ</t>
    </rPh>
    <phoneticPr fontId="21"/>
  </si>
  <si>
    <t>全国計</t>
    <rPh sb="2" eb="3">
      <t>ケイ</t>
    </rPh>
    <phoneticPr fontId="21"/>
  </si>
  <si>
    <t>順位</t>
    <rPh sb="0" eb="2">
      <t>ジュンイ</t>
    </rPh>
    <phoneticPr fontId="21"/>
  </si>
  <si>
    <t>01</t>
  </si>
  <si>
    <t>北海道</t>
  </si>
  <si>
    <t>02</t>
  </si>
  <si>
    <t>青森県</t>
  </si>
  <si>
    <t>03</t>
  </si>
  <si>
    <t>岩手県</t>
  </si>
  <si>
    <t>04</t>
  </si>
  <si>
    <t>宮城県</t>
  </si>
  <si>
    <t>05</t>
  </si>
  <si>
    <t>秋田県</t>
  </si>
  <si>
    <t>06</t>
  </si>
  <si>
    <t>山形県</t>
  </si>
  <si>
    <t>07</t>
  </si>
  <si>
    <t>福島県</t>
  </si>
  <si>
    <t>08</t>
  </si>
  <si>
    <t>茨城県</t>
  </si>
  <si>
    <t>09</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</si>
  <si>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</si>
  <si>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</si>
  <si>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</si>
  <si>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</si>
  <si>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</si>
  <si>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</si>
  <si>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</si>
  <si>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</si>
  <si>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</si>
  <si>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</si>
  <si>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</si>
  <si>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</si>
  <si>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</si>
  <si>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</si>
  <si>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</si>
  <si>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</si>
  <si>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</si>
  <si>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</si>
  <si>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</si>
  <si>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</si>
  <si>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</si>
  <si>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</si>
  <si>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</si>
  <si>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</si>
  <si>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</si>
  <si>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</si>
  <si>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</si>
  <si>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</si>
  <si>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</si>
  <si>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</si>
  <si>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</si>
  <si>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</si>
  <si>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</si>
  <si>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</si>
  <si>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</si>
  <si>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</si>
  <si>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</si>
  <si>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</si>
  <si>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</si>
  <si>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（注１）「外国の会社」及び「法人でない団体」を除く。</t>
    <phoneticPr fontId="4"/>
  </si>
  <si>
    <t>（注２）売上（収入）金額は、必要な事項の数値が得られた事業所を対象として集計している。</t>
    <phoneticPr fontId="4"/>
  </si>
  <si>
    <t>お　願　い</t>
    <phoneticPr fontId="5"/>
  </si>
  <si>
    <t>　　　　　　※本報告書の内容については、 福島県ホームページ「ふくしま統計情報BOX」でも
　　　　　　　ご覧いただけます。</t>
    <rPh sb="7" eb="8">
      <t>ホン</t>
    </rPh>
    <rPh sb="8" eb="11">
      <t>ホウコクショ</t>
    </rPh>
    <rPh sb="12" eb="14">
      <t>ナイヨウ</t>
    </rPh>
    <phoneticPr fontId="10"/>
  </si>
  <si>
    <t>　　　　　　※平成28年経済センサス-活動調査の結果については、
　　　　　　　総務省統計局｢政府統計の総合窓口（e-Stat）｣から、より詳細な内容を
　　　　　　　ご確認いただけます。</t>
    <rPh sb="7" eb="9">
      <t>ヘイセイ</t>
    </rPh>
    <rPh sb="11" eb="12">
      <t>ネン</t>
    </rPh>
    <rPh sb="12" eb="14">
      <t>ケイザイ</t>
    </rPh>
    <rPh sb="19" eb="21">
      <t>カツドウ</t>
    </rPh>
    <rPh sb="21" eb="23">
      <t>チョウサ</t>
    </rPh>
    <rPh sb="24" eb="26">
      <t>ケッカ</t>
    </rPh>
    <rPh sb="40" eb="43">
      <t>ソウムショウ</t>
    </rPh>
    <rPh sb="43" eb="46">
      <t>トウケイキョク</t>
    </rPh>
    <rPh sb="47" eb="49">
      <t>セイフ</t>
    </rPh>
    <rPh sb="49" eb="51">
      <t>トウケイ</t>
    </rPh>
    <rPh sb="52" eb="54">
      <t>ソウゴウ</t>
    </rPh>
    <rPh sb="54" eb="56">
      <t>マドグチ</t>
    </rPh>
    <rPh sb="70" eb="72">
      <t>ショウサイ</t>
    </rPh>
    <rPh sb="73" eb="75">
      <t>ナイヨウ</t>
    </rPh>
    <rPh sb="85" eb="87">
      <t>カクニン</t>
    </rPh>
    <phoneticPr fontId="4"/>
  </si>
  <si>
    <t>平成28年経済センサス－活動調査結果報告書（産業横断的集計）</t>
    <rPh sb="0" eb="2">
      <t>ヘイセイ</t>
    </rPh>
    <rPh sb="4" eb="5">
      <t>ネン</t>
    </rPh>
    <rPh sb="5" eb="7">
      <t>ケイザイ</t>
    </rPh>
    <rPh sb="12" eb="14">
      <t>カツドウ</t>
    </rPh>
    <rPh sb="14" eb="16">
      <t>チョウサ</t>
    </rPh>
    <rPh sb="16" eb="18">
      <t>ケッカ</t>
    </rPh>
    <rPh sb="18" eb="21">
      <t>ホウコクショ</t>
    </rPh>
    <rPh sb="22" eb="24">
      <t>サンギョウ</t>
    </rPh>
    <rPh sb="24" eb="27">
      <t>オウダンテキ</t>
    </rPh>
    <rPh sb="27" eb="29">
      <t>シュウケイ</t>
    </rPh>
    <phoneticPr fontId="5"/>
  </si>
  <si>
    <t>令和元年12月発行</t>
    <rPh sb="0" eb="2">
      <t>レイワ</t>
    </rPh>
    <rPh sb="2" eb="3">
      <t>モト</t>
    </rPh>
    <rPh sb="3" eb="4">
      <t>トシ</t>
    </rPh>
    <rPh sb="6" eb="7">
      <t>ガツ</t>
    </rPh>
    <rPh sb="7" eb="9">
      <t>ハッコウ</t>
    </rPh>
    <phoneticPr fontId="5"/>
  </si>
  <si>
    <t>　　編集・発行</t>
    <rPh sb="2" eb="4">
      <t>ヘンシュウ</t>
    </rPh>
    <rPh sb="5" eb="7">
      <t>ハッコウ</t>
    </rPh>
    <phoneticPr fontId="5"/>
  </si>
  <si>
    <t>福島県企画調整部統計課</t>
    <rPh sb="0" eb="3">
      <t>フクシマケン</t>
    </rPh>
    <rPh sb="3" eb="5">
      <t>キカク</t>
    </rPh>
    <rPh sb="5" eb="7">
      <t>チョウセイ</t>
    </rPh>
    <rPh sb="7" eb="8">
      <t>ブ</t>
    </rPh>
    <rPh sb="8" eb="10">
      <t>トウケイ</t>
    </rPh>
    <rPh sb="10" eb="11">
      <t>カ</t>
    </rPh>
    <phoneticPr fontId="5"/>
  </si>
  <si>
    <t>〒960-8670　福島県福島市杉妻町２番１６号</t>
    <rPh sb="10" eb="13">
      <t>フクシマケン</t>
    </rPh>
    <rPh sb="13" eb="16">
      <t>フクシマシ</t>
    </rPh>
    <rPh sb="16" eb="19">
      <t>スギツマチョウ</t>
    </rPh>
    <rPh sb="20" eb="21">
      <t>バン</t>
    </rPh>
    <rPh sb="23" eb="24">
      <t>ゴウ</t>
    </rPh>
    <phoneticPr fontId="5"/>
  </si>
  <si>
    <t>電話</t>
    <rPh sb="0" eb="2">
      <t>デンワ</t>
    </rPh>
    <phoneticPr fontId="5"/>
  </si>
  <si>
    <t>024-521-7147（直通）</t>
    <phoneticPr fontId="5"/>
  </si>
  <si>
    <t>第７表　都道府県別の産業大分類別事業所数及び付加価値額</t>
    <rPh sb="0" eb="1">
      <t>ダイ</t>
    </rPh>
    <rPh sb="2" eb="3">
      <t>ヒョウ</t>
    </rPh>
    <rPh sb="4" eb="8">
      <t>トドウフケン</t>
    </rPh>
    <rPh sb="8" eb="9">
      <t>ベツ</t>
    </rPh>
    <rPh sb="10" eb="12">
      <t>サンギョウ</t>
    </rPh>
    <rPh sb="12" eb="15">
      <t>ダイブンルイ</t>
    </rPh>
    <rPh sb="15" eb="16">
      <t>ベツ</t>
    </rPh>
    <rPh sb="16" eb="19">
      <t>ジギョウショ</t>
    </rPh>
    <rPh sb="19" eb="20">
      <t>スウ</t>
    </rPh>
    <rPh sb="20" eb="21">
      <t>オヨ</t>
    </rPh>
    <rPh sb="22" eb="24">
      <t>フカ</t>
    </rPh>
    <rPh sb="24" eb="27">
      <t>カチガク</t>
    </rPh>
    <phoneticPr fontId="4"/>
  </si>
  <si>
    <t>第７表　都道府県別の産業大分類営事業所数及び付加価値額（つづき）</t>
    <rPh sb="0" eb="1">
      <t>ダイ</t>
    </rPh>
    <rPh sb="2" eb="3">
      <t>ヒョウ</t>
    </rPh>
    <rPh sb="4" eb="8">
      <t>トドウフケン</t>
    </rPh>
    <rPh sb="8" eb="9">
      <t>ベツ</t>
    </rPh>
    <rPh sb="10" eb="12">
      <t>サンギョウ</t>
    </rPh>
    <rPh sb="12" eb="15">
      <t>ダイブンルイ</t>
    </rPh>
    <rPh sb="15" eb="16">
      <t>エイ</t>
    </rPh>
    <rPh sb="16" eb="19">
      <t>ジギョウショ</t>
    </rPh>
    <rPh sb="19" eb="20">
      <t>スウ</t>
    </rPh>
    <rPh sb="20" eb="21">
      <t>オヨ</t>
    </rPh>
    <rPh sb="22" eb="24">
      <t>フカ</t>
    </rPh>
    <rPh sb="24" eb="27">
      <t>カチガク</t>
    </rPh>
    <phoneticPr fontId="4"/>
  </si>
  <si>
    <t>事業所数</t>
    <phoneticPr fontId="4"/>
  </si>
  <si>
    <t>構成比(％)</t>
    <rPh sb="0" eb="3">
      <t>コウセイヒ</t>
    </rPh>
    <phoneticPr fontId="4"/>
  </si>
  <si>
    <t>全国計</t>
    <rPh sb="0" eb="2">
      <t>ゼンコク</t>
    </rPh>
    <phoneticPr fontId="4"/>
  </si>
  <si>
    <t>順位</t>
  </si>
  <si>
    <t>01</t>
    <phoneticPr fontId="4"/>
  </si>
  <si>
    <t>02</t>
    <phoneticPr fontId="4"/>
  </si>
  <si>
    <t>03</t>
    <phoneticPr fontId="4"/>
  </si>
  <si>
    <t>04</t>
    <phoneticPr fontId="4"/>
  </si>
  <si>
    <t>05</t>
    <phoneticPr fontId="4"/>
  </si>
  <si>
    <t>06</t>
    <phoneticPr fontId="4"/>
  </si>
  <si>
    <t>07</t>
    <phoneticPr fontId="4"/>
  </si>
  <si>
    <t>08</t>
    <phoneticPr fontId="4"/>
  </si>
  <si>
    <t>09</t>
    <phoneticPr fontId="4"/>
  </si>
  <si>
    <t xml:space="preserve">
　本報告書から抜粋又は新たに資料を作成して利用する場合は、「『平成28年経済センサス－活動調査結果報告書（産業横断的集計）（福島県）』から抜粋（又は作成）」と明記くださるようお願いします。
</t>
    <rPh sb="2" eb="3">
      <t>ホン</t>
    </rPh>
    <rPh sb="3" eb="6">
      <t>ホウコクショ</t>
    </rPh>
    <rPh sb="50" eb="53">
      <t>ホウコクショ</t>
    </rPh>
    <rPh sb="54" eb="56">
      <t>サンギョウ</t>
    </rPh>
    <rPh sb="56" eb="59">
      <t>オウダンテキ</t>
    </rPh>
    <rPh sb="59" eb="61">
      <t>シュウケイ</t>
    </rPh>
    <rPh sb="63" eb="66">
      <t>フクシマケン</t>
    </rPh>
    <phoneticPr fontId="10"/>
  </si>
  <si>
    <t>A～B 農林漁業</t>
    <phoneticPr fontId="4"/>
  </si>
  <si>
    <t>D 建設業</t>
    <phoneticPr fontId="4"/>
  </si>
  <si>
    <t>F 電気・ガス・熱供給・水道業</t>
    <phoneticPr fontId="4"/>
  </si>
  <si>
    <t>G 情報通信業</t>
    <phoneticPr fontId="4"/>
  </si>
  <si>
    <t>H 運輸業，郵便業</t>
    <phoneticPr fontId="4"/>
  </si>
  <si>
    <t>I 卸売業，小売業</t>
    <phoneticPr fontId="4"/>
  </si>
  <si>
    <t>J 金融業，保険業</t>
    <phoneticPr fontId="4"/>
  </si>
  <si>
    <t>L 学術研究，専門・技術サービス業</t>
    <phoneticPr fontId="4"/>
  </si>
  <si>
    <t>M 宿泊業，飲食サービス業</t>
    <phoneticPr fontId="4"/>
  </si>
  <si>
    <t>N 生活関連サービス業，娯楽業</t>
    <phoneticPr fontId="4"/>
  </si>
  <si>
    <t>O 教育，学習支援業</t>
    <phoneticPr fontId="4"/>
  </si>
  <si>
    <t>P 医療，福祉</t>
    <phoneticPr fontId="4"/>
  </si>
  <si>
    <t>Q 複合サービス事業</t>
    <phoneticPr fontId="4"/>
  </si>
  <si>
    <t>R サービス業
（他に分類されないもの）</t>
    <phoneticPr fontId="4"/>
  </si>
  <si>
    <t>事業所数</t>
    <phoneticPr fontId="4"/>
  </si>
  <si>
    <t>付加価値額</t>
    <phoneticPr fontId="4"/>
  </si>
  <si>
    <t>付加価値額</t>
    <phoneticPr fontId="4"/>
  </si>
  <si>
    <t>事業所数</t>
    <phoneticPr fontId="4"/>
  </si>
  <si>
    <t>構成比(％)</t>
    <phoneticPr fontId="4"/>
  </si>
  <si>
    <t>01</t>
    <phoneticPr fontId="4"/>
  </si>
  <si>
    <t>02</t>
    <phoneticPr fontId="4"/>
  </si>
  <si>
    <t>02</t>
    <phoneticPr fontId="4"/>
  </si>
  <si>
    <t>（注１）事業所単位の付加価値額は、企業単位で把握した付加価値額を事業従事者数により傘下事業所へあん分することにより、全産業について集計している。
　　　(「事業従事者数」とは、当該事業所で実際に 働いている人をいい、従業者から「他への出向・派遣従業者数」を除き、「他からの出向・派遣従業者数」を加えることにより
      算出している。）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</si>
</sst>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Red]\-#,##0.0"/>
    <numFmt numFmtId="177" formatCode="#,##0;&quot;△ &quot;#,##0"/>
    <numFmt numFmtId="178" formatCode="#,##0.0;&quot;△ &quot;#,##0.0"/>
    <numFmt numFmtId="179" formatCode="0.0"/>
    <numFmt numFmtId="180" formatCode="\(0\)"/>
  </numFmts>
  <fonts count="28"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20"/>
      <name val="ＭＳ ゴシック"/>
      <family val="3"/>
      <charset val="128"/>
    </font>
    <font>
      <sz val="6"/>
      <name val="游ゴシック"/>
      <family val="2"/>
      <charset val="128"/>
      <scheme val="minor"/>
    </font>
    <font>
      <sz val="6"/>
      <name val="ＭＳ Ｐ明朝"/>
      <family val="1"/>
      <charset val="128"/>
    </font>
    <font>
      <b/>
      <sz val="20"/>
      <name val="ＭＳ Ｐゴシック"/>
      <family val="3"/>
      <charset val="128"/>
    </font>
    <font>
      <sz val="12"/>
      <name val="ＭＳ ゴシック"/>
      <family val="3"/>
      <charset val="128"/>
    </font>
    <font>
      <sz val="10"/>
      <name val="ＭＳ Ｐゴシック"/>
      <family val="3"/>
      <charset val="128"/>
    </font>
    <font>
      <sz val="9"/>
      <name val="ＭＳ 明朝"/>
      <family val="1"/>
      <charset val="128"/>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6"/>
      <color theme="1"/>
      <name val="ＭＳ 明朝"/>
      <family val="1"/>
      <charset val="128"/>
    </font>
    <font>
      <sz val="10"/>
      <color theme="1"/>
      <name val="游ゴシック"/>
      <family val="2"/>
      <charset val="128"/>
      <scheme val="minor"/>
    </font>
    <font>
      <sz val="9"/>
      <color theme="1"/>
      <name val="游ゴシック"/>
      <family val="2"/>
      <charset val="128"/>
      <scheme val="minor"/>
    </font>
    <font>
      <sz val="6"/>
      <color theme="1"/>
      <name val="游ゴシック"/>
      <family val="2"/>
      <charset val="128"/>
      <scheme val="minor"/>
    </font>
    <font>
      <sz val="11"/>
      <color theme="1"/>
      <name val="游ゴシック"/>
      <family val="3"/>
      <charset val="128"/>
      <scheme val="minor"/>
    </font>
    <font>
      <sz val="6"/>
      <name val="游ゴシック"/>
      <family val="3"/>
      <charset val="128"/>
      <scheme val="minor"/>
    </font>
    <font>
      <sz val="11"/>
      <color indexed="17"/>
      <name val="ＭＳ Ｐゴシック"/>
      <family val="3"/>
      <charset val="128"/>
    </font>
    <font>
      <sz val="16"/>
      <name val="ＭＳ Ｐ明朝"/>
      <family val="1"/>
      <charset val="128"/>
    </font>
    <font>
      <b/>
      <sz val="12"/>
      <name val="ＭＳ Ｐゴシック"/>
      <family val="3"/>
      <charset val="128"/>
    </font>
    <font>
      <b/>
      <sz val="12"/>
      <name val="ＭＳ ゴシック"/>
      <family val="3"/>
      <charset val="128"/>
    </font>
    <font>
      <sz val="12"/>
      <name val="ＭＳ 明朝"/>
      <family val="1"/>
      <charset val="128"/>
    </font>
    <font>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auto="1"/>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0" fillId="0" borderId="0">
      <alignment vertical="center"/>
    </xf>
    <xf numFmtId="38" fontId="20" fillId="0" borderId="0" applyFont="0" applyFill="0" applyBorder="0" applyAlignment="0" applyProtection="0">
      <alignment vertical="center"/>
    </xf>
  </cellStyleXfs>
  <cellXfs count="411">
    <xf numFmtId="0" fontId="0" fillId="0" borderId="0" xfId="0">
      <alignment vertical="center"/>
    </xf>
    <xf numFmtId="0" fontId="6" fillId="0" borderId="0" xfId="2" applyFont="1">
      <alignment vertical="center"/>
    </xf>
    <xf numFmtId="0" fontId="11" fillId="0" borderId="0" xfId="0" applyFont="1">
      <alignment vertical="center"/>
    </xf>
    <xf numFmtId="0" fontId="12" fillId="2" borderId="0" xfId="0" applyFont="1" applyFill="1" applyAlignment="1">
      <alignment horizontal="left" vertical="center"/>
    </xf>
    <xf numFmtId="0" fontId="12" fillId="2" borderId="0" xfId="0" applyFont="1" applyFill="1">
      <alignment vertical="center"/>
    </xf>
    <xf numFmtId="0" fontId="0" fillId="2" borderId="0" xfId="0" applyFill="1">
      <alignment vertical="center"/>
    </xf>
    <xf numFmtId="0" fontId="0" fillId="2" borderId="0" xfId="0" applyFill="1" applyAlignment="1">
      <alignment vertical="center" shrinkToFit="1"/>
    </xf>
    <xf numFmtId="0" fontId="0" fillId="0" borderId="0" xfId="0" applyAlignment="1">
      <alignment vertical="center" shrinkToFit="1"/>
    </xf>
    <xf numFmtId="0" fontId="16" fillId="2" borderId="14" xfId="0" applyFont="1" applyFill="1" applyBorder="1" applyAlignment="1">
      <alignment horizontal="center" vertical="center" wrapText="1"/>
    </xf>
    <xf numFmtId="0" fontId="0" fillId="2" borderId="0" xfId="0" applyFill="1" applyAlignment="1">
      <alignment vertical="center" wrapText="1"/>
    </xf>
    <xf numFmtId="0" fontId="0" fillId="0" borderId="0" xfId="0" applyAlignment="1">
      <alignment vertical="center" wrapText="1"/>
    </xf>
    <xf numFmtId="0" fontId="16" fillId="2" borderId="16" xfId="0" applyFont="1" applyFill="1" applyBorder="1" applyAlignment="1">
      <alignment horizontal="right" vertical="center" wrapText="1"/>
    </xf>
    <xf numFmtId="38" fontId="12" fillId="3" borderId="1" xfId="1" applyFont="1" applyFill="1" applyBorder="1">
      <alignment vertical="center"/>
    </xf>
    <xf numFmtId="38" fontId="12" fillId="3" borderId="14" xfId="1" applyFont="1" applyFill="1" applyBorder="1">
      <alignment vertical="center"/>
    </xf>
    <xf numFmtId="38" fontId="12" fillId="3" borderId="13" xfId="1" applyFont="1" applyFill="1" applyBorder="1">
      <alignment vertical="center"/>
    </xf>
    <xf numFmtId="38" fontId="12" fillId="3" borderId="3" xfId="1" applyFont="1" applyFill="1" applyBorder="1">
      <alignment vertical="center"/>
    </xf>
    <xf numFmtId="38" fontId="12" fillId="3" borderId="14" xfId="1" applyFont="1" applyFill="1" applyBorder="1" applyAlignment="1">
      <alignment horizontal="right" vertical="center"/>
    </xf>
    <xf numFmtId="0" fontId="17" fillId="2" borderId="0" xfId="0" applyFont="1" applyFill="1">
      <alignment vertical="center"/>
    </xf>
    <xf numFmtId="0" fontId="17" fillId="0" borderId="0" xfId="0" applyFont="1">
      <alignment vertical="center"/>
    </xf>
    <xf numFmtId="0" fontId="12" fillId="2" borderId="9" xfId="0" applyFont="1" applyFill="1" applyBorder="1" applyAlignment="1">
      <alignment horizontal="center" vertical="center"/>
    </xf>
    <xf numFmtId="0" fontId="12" fillId="2" borderId="11" xfId="0" applyFont="1" applyFill="1" applyBorder="1">
      <alignment vertical="center"/>
    </xf>
    <xf numFmtId="38" fontId="12" fillId="2" borderId="9" xfId="1" applyFont="1" applyFill="1" applyBorder="1" applyAlignment="1">
      <alignment horizontal="right" vertical="center"/>
    </xf>
    <xf numFmtId="38" fontId="12" fillId="2" borderId="17" xfId="1" applyFont="1" applyFill="1" applyBorder="1" applyAlignment="1">
      <alignment horizontal="right" vertical="center"/>
    </xf>
    <xf numFmtId="38" fontId="12" fillId="2" borderId="18" xfId="1" applyFont="1" applyFill="1" applyBorder="1">
      <alignment vertical="center"/>
    </xf>
    <xf numFmtId="38" fontId="12" fillId="2" borderId="11" xfId="1" applyFont="1" applyFill="1" applyBorder="1" applyAlignment="1">
      <alignment horizontal="right" vertical="center"/>
    </xf>
    <xf numFmtId="38" fontId="12" fillId="2" borderId="9" xfId="1" applyFont="1" applyFill="1" applyBorder="1">
      <alignment vertical="center"/>
    </xf>
    <xf numFmtId="38" fontId="12" fillId="2" borderId="17" xfId="1" applyFont="1" applyFill="1" applyBorder="1">
      <alignment vertical="center"/>
    </xf>
    <xf numFmtId="38" fontId="12" fillId="2" borderId="11" xfId="1" applyFont="1" applyFill="1" applyBorder="1">
      <alignment vertical="center"/>
    </xf>
    <xf numFmtId="0" fontId="12" fillId="0" borderId="0" xfId="0" applyFont="1">
      <alignment vertical="center"/>
    </xf>
    <xf numFmtId="38" fontId="12" fillId="2" borderId="18" xfId="1" applyFont="1" applyFill="1" applyBorder="1" applyAlignment="1">
      <alignment horizontal="right" vertical="center"/>
    </xf>
    <xf numFmtId="0" fontId="12" fillId="2" borderId="4" xfId="0" applyFont="1" applyFill="1" applyBorder="1" applyAlignment="1">
      <alignment horizontal="center" vertical="center"/>
    </xf>
    <xf numFmtId="0" fontId="12" fillId="2" borderId="6" xfId="0" applyFont="1" applyFill="1" applyBorder="1">
      <alignment vertical="center"/>
    </xf>
    <xf numFmtId="38" fontId="12" fillId="2" borderId="4" xfId="1" applyFont="1" applyFill="1" applyBorder="1" applyAlignment="1">
      <alignment horizontal="right" vertical="center"/>
    </xf>
    <xf numFmtId="38" fontId="12" fillId="2" borderId="16" xfId="1" applyFont="1" applyFill="1" applyBorder="1" applyAlignment="1">
      <alignment horizontal="right" vertical="center"/>
    </xf>
    <xf numFmtId="38" fontId="12" fillId="2" borderId="15" xfId="1" applyFont="1" applyFill="1" applyBorder="1" applyAlignment="1">
      <alignment horizontal="right" vertical="center"/>
    </xf>
    <xf numFmtId="38" fontId="12" fillId="2" borderId="6" xfId="1" applyFont="1" applyFill="1" applyBorder="1" applyAlignment="1">
      <alignment horizontal="right" vertical="center"/>
    </xf>
    <xf numFmtId="38" fontId="12" fillId="2" borderId="4" xfId="1" applyFont="1" applyFill="1" applyBorder="1">
      <alignment vertical="center"/>
    </xf>
    <xf numFmtId="38" fontId="12" fillId="2" borderId="16" xfId="1" applyFont="1" applyFill="1" applyBorder="1">
      <alignment vertical="center"/>
    </xf>
    <xf numFmtId="0" fontId="14" fillId="2" borderId="0" xfId="0" applyFont="1" applyFill="1" applyAlignment="1">
      <alignment horizontal="left"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3" fillId="2" borderId="0" xfId="0" applyFont="1" applyFill="1" applyAlignment="1">
      <alignment vertical="center" shrinkToFit="1"/>
    </xf>
    <xf numFmtId="0" fontId="18" fillId="2" borderId="0" xfId="0" applyFont="1" applyFill="1" applyAlignment="1">
      <alignment vertical="center" shrinkToFit="1"/>
    </xf>
    <xf numFmtId="0" fontId="16" fillId="2" borderId="0" xfId="0" applyFont="1" applyFill="1">
      <alignment vertical="center"/>
    </xf>
    <xf numFmtId="0" fontId="14" fillId="2" borderId="14" xfId="0" applyFont="1" applyFill="1" applyBorder="1">
      <alignment vertical="center"/>
    </xf>
    <xf numFmtId="0" fontId="14" fillId="2" borderId="3" xfId="0" applyFont="1" applyFill="1" applyBorder="1">
      <alignment vertical="center"/>
    </xf>
    <xf numFmtId="0" fontId="19" fillId="2" borderId="0" xfId="0" applyFont="1" applyFill="1">
      <alignment vertical="center"/>
    </xf>
    <xf numFmtId="0" fontId="16" fillId="2" borderId="16" xfId="0" applyFont="1" applyFill="1" applyBorder="1" applyAlignment="1">
      <alignment horizontal="right" vertical="center"/>
    </xf>
    <xf numFmtId="0" fontId="16" fillId="2" borderId="6" xfId="0" applyFont="1" applyFill="1" applyBorder="1" applyAlignment="1">
      <alignment horizontal="right" vertical="center"/>
    </xf>
    <xf numFmtId="0" fontId="13" fillId="2" borderId="0" xfId="0" applyFont="1" applyFill="1">
      <alignment vertical="center"/>
    </xf>
    <xf numFmtId="38" fontId="13" fillId="3" borderId="1" xfId="1" applyFont="1" applyFill="1" applyBorder="1">
      <alignment vertical="center"/>
    </xf>
    <xf numFmtId="38" fontId="13" fillId="3" borderId="14" xfId="1" applyFont="1" applyFill="1" applyBorder="1">
      <alignment vertical="center"/>
    </xf>
    <xf numFmtId="38" fontId="13" fillId="3" borderId="13" xfId="1" applyFont="1" applyFill="1" applyBorder="1">
      <alignment vertical="center"/>
    </xf>
    <xf numFmtId="38" fontId="13" fillId="3" borderId="3" xfId="1" applyFont="1" applyFill="1" applyBorder="1">
      <alignment vertical="center"/>
    </xf>
    <xf numFmtId="0" fontId="18" fillId="2" borderId="0" xfId="0" applyFont="1" applyFill="1">
      <alignment vertical="center"/>
    </xf>
    <xf numFmtId="38" fontId="13" fillId="2" borderId="9" xfId="1" applyFont="1" applyFill="1" applyBorder="1" applyAlignment="1">
      <alignment horizontal="center" vertical="center"/>
    </xf>
    <xf numFmtId="38" fontId="13" fillId="2" borderId="11" xfId="1" applyFont="1" applyFill="1" applyBorder="1">
      <alignment vertical="center"/>
    </xf>
    <xf numFmtId="38" fontId="13" fillId="2" borderId="9" xfId="1" applyFont="1" applyFill="1" applyBorder="1">
      <alignment vertical="center"/>
    </xf>
    <xf numFmtId="38" fontId="13" fillId="2" borderId="17" xfId="1" applyFont="1" applyFill="1" applyBorder="1">
      <alignment vertical="center"/>
    </xf>
    <xf numFmtId="38" fontId="13" fillId="2" borderId="17" xfId="1" applyFont="1" applyFill="1" applyBorder="1" applyAlignment="1">
      <alignment horizontal="right" vertical="center"/>
    </xf>
    <xf numFmtId="38" fontId="13" fillId="2" borderId="18" xfId="1" applyFont="1" applyFill="1" applyBorder="1">
      <alignment vertical="center"/>
    </xf>
    <xf numFmtId="0" fontId="13" fillId="2" borderId="0" xfId="0" applyFont="1" applyFill="1" applyBorder="1">
      <alignment vertical="center"/>
    </xf>
    <xf numFmtId="0" fontId="18" fillId="2" borderId="0" xfId="0" applyFont="1" applyFill="1" applyBorder="1">
      <alignment vertical="center"/>
    </xf>
    <xf numFmtId="38" fontId="13" fillId="2" borderId="11" xfId="1" applyFont="1" applyFill="1" applyBorder="1" applyAlignment="1">
      <alignment horizontal="right" vertical="center"/>
    </xf>
    <xf numFmtId="38" fontId="13" fillId="2" borderId="18" xfId="1" applyFont="1" applyFill="1" applyBorder="1" applyAlignment="1">
      <alignment horizontal="right" vertical="center"/>
    </xf>
    <xf numFmtId="38" fontId="13" fillId="2" borderId="9" xfId="1" applyFont="1" applyFill="1" applyBorder="1" applyAlignment="1">
      <alignment horizontal="right" vertical="center"/>
    </xf>
    <xf numFmtId="177" fontId="13" fillId="2" borderId="17" xfId="1" applyNumberFormat="1" applyFont="1" applyFill="1" applyBorder="1">
      <alignment vertical="center"/>
    </xf>
    <xf numFmtId="177" fontId="13" fillId="2" borderId="11" xfId="1" applyNumberFormat="1" applyFont="1" applyFill="1" applyBorder="1">
      <alignment vertical="center"/>
    </xf>
    <xf numFmtId="38" fontId="13" fillId="2" borderId="4" xfId="1" applyFont="1" applyFill="1" applyBorder="1" applyAlignment="1">
      <alignment horizontal="center" vertical="center"/>
    </xf>
    <xf numFmtId="38" fontId="13" fillId="2" borderId="6" xfId="1" applyFont="1" applyFill="1" applyBorder="1">
      <alignment vertical="center"/>
    </xf>
    <xf numFmtId="38" fontId="13" fillId="2" borderId="4" xfId="1" applyFont="1" applyFill="1" applyBorder="1" applyAlignment="1">
      <alignment horizontal="right" vertical="center"/>
    </xf>
    <xf numFmtId="38" fontId="13" fillId="2" borderId="16" xfId="1" applyFont="1" applyFill="1" applyBorder="1" applyAlignment="1">
      <alignment horizontal="right" vertical="center"/>
    </xf>
    <xf numFmtId="38" fontId="13" fillId="2" borderId="4" xfId="1" applyFont="1" applyFill="1" applyBorder="1">
      <alignment vertical="center"/>
    </xf>
    <xf numFmtId="38" fontId="13" fillId="2" borderId="16" xfId="1" applyFont="1" applyFill="1" applyBorder="1">
      <alignment vertical="center"/>
    </xf>
    <xf numFmtId="38" fontId="13" fillId="2" borderId="15" xfId="1" applyFont="1" applyFill="1" applyBorder="1" applyAlignment="1">
      <alignment horizontal="right" vertical="center"/>
    </xf>
    <xf numFmtId="38" fontId="13" fillId="2" borderId="6" xfId="1" applyFont="1" applyFill="1" applyBorder="1" applyAlignment="1">
      <alignment horizontal="right" vertical="center"/>
    </xf>
    <xf numFmtId="38" fontId="13" fillId="2" borderId="15" xfId="1" applyFont="1" applyFill="1" applyBorder="1">
      <alignment vertical="center"/>
    </xf>
    <xf numFmtId="0" fontId="12" fillId="2" borderId="0" xfId="0" applyFont="1" applyFill="1" applyAlignment="1">
      <alignment horizontal="right" vertical="center"/>
    </xf>
    <xf numFmtId="0" fontId="11" fillId="2" borderId="0" xfId="0" applyFont="1" applyFill="1">
      <alignment vertical="center"/>
    </xf>
    <xf numFmtId="0" fontId="12" fillId="2" borderId="21"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2" xfId="0" applyFont="1" applyFill="1" applyBorder="1" applyAlignment="1">
      <alignment horizontal="center" vertical="center"/>
    </xf>
    <xf numFmtId="38" fontId="12" fillId="2" borderId="22" xfId="1" applyFont="1" applyFill="1" applyBorder="1">
      <alignment vertical="center"/>
    </xf>
    <xf numFmtId="177" fontId="12" fillId="2" borderId="22" xfId="1" applyNumberFormat="1" applyFont="1" applyFill="1" applyBorder="1">
      <alignment vertical="center"/>
    </xf>
    <xf numFmtId="178" fontId="12" fillId="2" borderId="22" xfId="1" applyNumberFormat="1" applyFont="1" applyFill="1" applyBorder="1">
      <alignment vertical="center"/>
    </xf>
    <xf numFmtId="38" fontId="12" fillId="2" borderId="22" xfId="1" applyFont="1" applyFill="1" applyBorder="1" applyAlignment="1">
      <alignment horizontal="center" vertical="center"/>
    </xf>
    <xf numFmtId="177" fontId="12" fillId="2" borderId="22" xfId="0" applyNumberFormat="1" applyFont="1" applyFill="1" applyBorder="1">
      <alignment vertical="center"/>
    </xf>
    <xf numFmtId="178" fontId="12" fillId="2" borderId="22" xfId="0" applyNumberFormat="1" applyFont="1" applyFill="1" applyBorder="1">
      <alignment vertical="center"/>
    </xf>
    <xf numFmtId="179" fontId="12" fillId="2" borderId="22" xfId="0" applyNumberFormat="1" applyFont="1" applyFill="1" applyBorder="1">
      <alignment vertical="center"/>
    </xf>
    <xf numFmtId="0" fontId="12" fillId="2" borderId="10" xfId="0" applyFont="1" applyFill="1" applyBorder="1">
      <alignment vertical="center"/>
    </xf>
    <xf numFmtId="38" fontId="12" fillId="2" borderId="10" xfId="1" applyFont="1" applyFill="1" applyBorder="1">
      <alignment vertical="center"/>
    </xf>
    <xf numFmtId="177" fontId="12" fillId="2" borderId="10" xfId="1" applyNumberFormat="1" applyFont="1" applyFill="1" applyBorder="1">
      <alignment vertical="center"/>
    </xf>
    <xf numFmtId="178" fontId="12" fillId="2" borderId="10" xfId="1" applyNumberFormat="1" applyFont="1" applyFill="1" applyBorder="1">
      <alignment vertical="center"/>
    </xf>
    <xf numFmtId="180" fontId="12" fillId="2" borderId="10" xfId="1" applyNumberFormat="1" applyFont="1" applyFill="1" applyBorder="1" applyAlignment="1">
      <alignment horizontal="center" vertical="center"/>
    </xf>
    <xf numFmtId="177" fontId="12" fillId="2" borderId="10" xfId="0" applyNumberFormat="1" applyFont="1" applyFill="1" applyBorder="1">
      <alignment vertical="center"/>
    </xf>
    <xf numFmtId="178" fontId="12" fillId="2" borderId="10" xfId="0" applyNumberFormat="1" applyFont="1" applyFill="1" applyBorder="1">
      <alignment vertical="center"/>
    </xf>
    <xf numFmtId="179" fontId="12" fillId="2" borderId="10" xfId="0" applyNumberFormat="1" applyFont="1" applyFill="1" applyBorder="1">
      <alignment vertical="center"/>
    </xf>
    <xf numFmtId="180" fontId="12" fillId="2" borderId="10" xfId="0" applyNumberFormat="1" applyFont="1" applyFill="1" applyBorder="1" applyAlignment="1">
      <alignment horizontal="center" vertical="center"/>
    </xf>
    <xf numFmtId="0" fontId="12" fillId="3" borderId="10" xfId="0" applyFont="1" applyFill="1" applyBorder="1">
      <alignment vertical="center"/>
    </xf>
    <xf numFmtId="38" fontId="12" fillId="3" borderId="10" xfId="1" applyFont="1" applyFill="1" applyBorder="1">
      <alignment vertical="center"/>
    </xf>
    <xf numFmtId="177" fontId="12" fillId="3" borderId="10" xfId="1" applyNumberFormat="1" applyFont="1" applyFill="1" applyBorder="1">
      <alignment vertical="center"/>
    </xf>
    <xf numFmtId="178" fontId="12" fillId="3" borderId="10" xfId="1" applyNumberFormat="1" applyFont="1" applyFill="1" applyBorder="1">
      <alignment vertical="center"/>
    </xf>
    <xf numFmtId="180" fontId="12" fillId="3" borderId="10" xfId="1" applyNumberFormat="1" applyFont="1" applyFill="1" applyBorder="1" applyAlignment="1">
      <alignment horizontal="center" vertical="center"/>
    </xf>
    <xf numFmtId="177" fontId="12" fillId="3" borderId="10" xfId="0" applyNumberFormat="1" applyFont="1" applyFill="1" applyBorder="1">
      <alignment vertical="center"/>
    </xf>
    <xf numFmtId="178" fontId="12" fillId="3" borderId="10" xfId="0" applyNumberFormat="1" applyFont="1" applyFill="1" applyBorder="1">
      <alignment vertical="center"/>
    </xf>
    <xf numFmtId="179" fontId="12" fillId="3" borderId="10" xfId="0" applyNumberFormat="1" applyFont="1" applyFill="1" applyBorder="1">
      <alignment vertical="center"/>
    </xf>
    <xf numFmtId="180" fontId="12" fillId="3" borderId="10" xfId="0" applyNumberFormat="1" applyFont="1" applyFill="1" applyBorder="1" applyAlignment="1">
      <alignment horizontal="center" vertical="center"/>
    </xf>
    <xf numFmtId="0" fontId="12" fillId="2" borderId="8" xfId="0" applyFont="1" applyFill="1" applyBorder="1">
      <alignment vertical="center"/>
    </xf>
    <xf numFmtId="38" fontId="12" fillId="2" borderId="8" xfId="1" applyFont="1" applyFill="1" applyBorder="1">
      <alignment vertical="center"/>
    </xf>
    <xf numFmtId="177" fontId="12" fillId="2" borderId="8" xfId="1" applyNumberFormat="1" applyFont="1" applyFill="1" applyBorder="1">
      <alignment vertical="center"/>
    </xf>
    <xf numFmtId="178" fontId="12" fillId="2" borderId="8" xfId="1" applyNumberFormat="1" applyFont="1" applyFill="1" applyBorder="1">
      <alignment vertical="center"/>
    </xf>
    <xf numFmtId="180" fontId="12" fillId="2" borderId="8" xfId="1" applyNumberFormat="1" applyFont="1" applyFill="1" applyBorder="1" applyAlignment="1">
      <alignment horizontal="center" vertical="center"/>
    </xf>
    <xf numFmtId="177" fontId="12" fillId="2" borderId="8" xfId="0" applyNumberFormat="1" applyFont="1" applyFill="1" applyBorder="1">
      <alignment vertical="center"/>
    </xf>
    <xf numFmtId="178" fontId="12" fillId="2" borderId="8" xfId="0" applyNumberFormat="1" applyFont="1" applyFill="1" applyBorder="1">
      <alignment vertical="center"/>
    </xf>
    <xf numFmtId="179" fontId="12" fillId="2" borderId="8" xfId="0" applyNumberFormat="1" applyFont="1" applyFill="1" applyBorder="1">
      <alignment vertical="center"/>
    </xf>
    <xf numFmtId="180" fontId="12" fillId="2" borderId="8" xfId="0" applyNumberFormat="1" applyFont="1" applyFill="1" applyBorder="1" applyAlignment="1">
      <alignment horizontal="center" vertical="center"/>
    </xf>
    <xf numFmtId="0" fontId="14" fillId="2" borderId="0" xfId="0" applyFont="1" applyFill="1">
      <alignment vertical="center"/>
    </xf>
    <xf numFmtId="0" fontId="12" fillId="0" borderId="0" xfId="3" applyFont="1" applyAlignment="1">
      <alignment horizontal="left" vertical="center"/>
    </xf>
    <xf numFmtId="0" fontId="12" fillId="0" borderId="0" xfId="3" applyFont="1">
      <alignment vertical="center"/>
    </xf>
    <xf numFmtId="0" fontId="11" fillId="0" borderId="0" xfId="3" applyFont="1">
      <alignment vertical="center"/>
    </xf>
    <xf numFmtId="0" fontId="11" fillId="0" borderId="0" xfId="3" applyFont="1" applyAlignment="1">
      <alignment vertical="center" shrinkToFit="1"/>
    </xf>
    <xf numFmtId="0" fontId="13" fillId="0" borderId="0" xfId="3" applyFont="1">
      <alignment vertical="center"/>
    </xf>
    <xf numFmtId="0" fontId="13" fillId="0" borderId="25" xfId="3" applyFont="1" applyBorder="1" applyAlignment="1">
      <alignment horizontal="right" vertical="center"/>
    </xf>
    <xf numFmtId="0" fontId="13" fillId="0" borderId="28" xfId="3" applyFont="1" applyBorder="1" applyAlignment="1">
      <alignment horizontal="right" vertical="center"/>
    </xf>
    <xf numFmtId="0" fontId="13" fillId="0" borderId="5" xfId="3" applyFont="1" applyBorder="1" applyAlignment="1">
      <alignment horizontal="right" vertical="center"/>
    </xf>
    <xf numFmtId="38" fontId="13" fillId="0" borderId="29" xfId="4" applyFont="1" applyFill="1" applyBorder="1" applyAlignment="1">
      <alignment vertical="center" shrinkToFit="1"/>
    </xf>
    <xf numFmtId="38" fontId="13" fillId="0" borderId="31" xfId="4" applyFont="1" applyFill="1" applyBorder="1" applyAlignment="1">
      <alignment vertical="center" shrinkToFit="1"/>
    </xf>
    <xf numFmtId="176" fontId="13" fillId="0" borderId="32" xfId="4" applyNumberFormat="1" applyFont="1" applyFill="1" applyBorder="1" applyAlignment="1">
      <alignment vertical="center" shrinkToFit="1"/>
    </xf>
    <xf numFmtId="38" fontId="13" fillId="0" borderId="31" xfId="4" applyFont="1" applyFill="1" applyBorder="1" applyAlignment="1">
      <alignment horizontal="center" vertical="center" shrinkToFit="1"/>
    </xf>
    <xf numFmtId="38" fontId="13" fillId="0" borderId="33" xfId="4" applyFont="1" applyFill="1" applyBorder="1" applyAlignment="1">
      <alignment vertical="center" shrinkToFit="1"/>
    </xf>
    <xf numFmtId="38" fontId="13" fillId="0" borderId="34" xfId="4" applyFont="1" applyFill="1" applyBorder="1" applyAlignment="1">
      <alignment vertical="center" shrinkToFit="1"/>
    </xf>
    <xf numFmtId="176" fontId="13" fillId="0" borderId="31" xfId="4" applyNumberFormat="1" applyFont="1" applyFill="1" applyBorder="1" applyAlignment="1">
      <alignment vertical="center" shrinkToFit="1"/>
    </xf>
    <xf numFmtId="38" fontId="13" fillId="0" borderId="35" xfId="4" applyFont="1" applyFill="1" applyBorder="1" applyAlignment="1">
      <alignment horizontal="center" vertical="center" shrinkToFit="1"/>
    </xf>
    <xf numFmtId="0" fontId="13" fillId="0" borderId="9" xfId="3" applyFont="1" applyFill="1" applyBorder="1" applyAlignment="1">
      <alignment horizontal="center" vertical="center"/>
    </xf>
    <xf numFmtId="0" fontId="13" fillId="0" borderId="11" xfId="3" applyFont="1" applyFill="1" applyBorder="1" applyAlignment="1">
      <alignment vertical="center" shrinkToFit="1"/>
    </xf>
    <xf numFmtId="38" fontId="13" fillId="0" borderId="9" xfId="4" applyFont="1" applyFill="1" applyBorder="1" applyAlignment="1">
      <alignment vertical="center" shrinkToFit="1"/>
    </xf>
    <xf numFmtId="38" fontId="13" fillId="0" borderId="24" xfId="4" applyFont="1" applyFill="1" applyBorder="1" applyAlignment="1">
      <alignment vertical="center" shrinkToFit="1"/>
    </xf>
    <xf numFmtId="176" fontId="13" fillId="0" borderId="36" xfId="4" applyNumberFormat="1" applyFont="1" applyFill="1" applyBorder="1" applyAlignment="1">
      <alignment vertical="center" shrinkToFit="1"/>
    </xf>
    <xf numFmtId="180" fontId="13" fillId="0" borderId="24" xfId="4" applyNumberFormat="1" applyFont="1" applyFill="1" applyBorder="1" applyAlignment="1">
      <alignment horizontal="center" vertical="center" shrinkToFit="1"/>
    </xf>
    <xf numFmtId="38" fontId="13" fillId="0" borderId="18" xfId="4" applyFont="1" applyFill="1" applyBorder="1" applyAlignment="1">
      <alignment vertical="center" shrinkToFit="1"/>
    </xf>
    <xf numFmtId="38" fontId="13" fillId="0" borderId="0" xfId="4" applyFont="1" applyFill="1" applyBorder="1" applyAlignment="1">
      <alignment vertical="center" shrinkToFit="1"/>
    </xf>
    <xf numFmtId="176" fontId="13" fillId="0" borderId="24" xfId="4" applyNumberFormat="1" applyFont="1" applyFill="1" applyBorder="1" applyAlignment="1">
      <alignment vertical="center" shrinkToFit="1"/>
    </xf>
    <xf numFmtId="180" fontId="13" fillId="0" borderId="17" xfId="4" applyNumberFormat="1" applyFont="1" applyFill="1" applyBorder="1" applyAlignment="1">
      <alignment horizontal="center" vertical="center" shrinkToFit="1"/>
    </xf>
    <xf numFmtId="0" fontId="13" fillId="3" borderId="9" xfId="3" applyFont="1" applyFill="1" applyBorder="1" applyAlignment="1">
      <alignment horizontal="center" vertical="center"/>
    </xf>
    <xf numFmtId="0" fontId="13" fillId="3" borderId="11" xfId="3" applyFont="1" applyFill="1" applyBorder="1" applyAlignment="1">
      <alignment vertical="center" shrinkToFit="1"/>
    </xf>
    <xf numFmtId="38" fontId="13" fillId="3" borderId="9" xfId="4" applyFont="1" applyFill="1" applyBorder="1" applyAlignment="1">
      <alignment vertical="center" shrinkToFit="1"/>
    </xf>
    <xf numFmtId="38" fontId="13" fillId="3" borderId="24" xfId="4" applyFont="1" applyFill="1" applyBorder="1" applyAlignment="1">
      <alignment vertical="center" shrinkToFit="1"/>
    </xf>
    <xf numFmtId="176" fontId="13" fillId="3" borderId="36" xfId="4" applyNumberFormat="1" applyFont="1" applyFill="1" applyBorder="1" applyAlignment="1">
      <alignment vertical="center" shrinkToFit="1"/>
    </xf>
    <xf numFmtId="180" fontId="13" fillId="3" borderId="24" xfId="4" applyNumberFormat="1" applyFont="1" applyFill="1" applyBorder="1" applyAlignment="1">
      <alignment horizontal="center" vertical="center" shrinkToFit="1"/>
    </xf>
    <xf numFmtId="38" fontId="13" fillId="3" borderId="18" xfId="4" applyFont="1" applyFill="1" applyBorder="1" applyAlignment="1">
      <alignment vertical="center" shrinkToFit="1"/>
    </xf>
    <xf numFmtId="38" fontId="13" fillId="3" borderId="0" xfId="4" applyFont="1" applyFill="1" applyBorder="1" applyAlignment="1">
      <alignment vertical="center" shrinkToFit="1"/>
    </xf>
    <xf numFmtId="176" fontId="13" fillId="3" borderId="24" xfId="4" applyNumberFormat="1" applyFont="1" applyFill="1" applyBorder="1" applyAlignment="1">
      <alignment vertical="center" shrinkToFit="1"/>
    </xf>
    <xf numFmtId="180" fontId="13" fillId="3" borderId="17" xfId="4" applyNumberFormat="1" applyFont="1" applyFill="1" applyBorder="1" applyAlignment="1">
      <alignment horizontal="center" vertical="center" shrinkToFit="1"/>
    </xf>
    <xf numFmtId="0" fontId="13" fillId="0" borderId="4" xfId="3" applyFont="1" applyFill="1" applyBorder="1" applyAlignment="1">
      <alignment horizontal="center" vertical="center"/>
    </xf>
    <xf numFmtId="0" fontId="13" fillId="0" borderId="6" xfId="3" applyFont="1" applyFill="1" applyBorder="1" applyAlignment="1">
      <alignment vertical="center" shrinkToFit="1"/>
    </xf>
    <xf numFmtId="38" fontId="13" fillId="0" borderId="4" xfId="4" applyFont="1" applyFill="1" applyBorder="1" applyAlignment="1">
      <alignment vertical="center" shrinkToFit="1"/>
    </xf>
    <xf numFmtId="38" fontId="13" fillId="0" borderId="28" xfId="4" applyFont="1" applyFill="1" applyBorder="1" applyAlignment="1">
      <alignment vertical="center" shrinkToFit="1"/>
    </xf>
    <xf numFmtId="176" fontId="13" fillId="0" borderId="25" xfId="4" applyNumberFormat="1" applyFont="1" applyFill="1" applyBorder="1" applyAlignment="1">
      <alignment vertical="center" shrinkToFit="1"/>
    </xf>
    <xf numFmtId="180" fontId="13" fillId="0" borderId="28" xfId="4" applyNumberFormat="1" applyFont="1" applyFill="1" applyBorder="1" applyAlignment="1">
      <alignment horizontal="center" vertical="center" shrinkToFit="1"/>
    </xf>
    <xf numFmtId="38" fontId="13" fillId="0" borderId="15" xfId="4" applyFont="1" applyFill="1" applyBorder="1" applyAlignment="1">
      <alignment vertical="center" shrinkToFit="1"/>
    </xf>
    <xf numFmtId="38" fontId="13" fillId="0" borderId="5" xfId="4" applyFont="1" applyFill="1" applyBorder="1" applyAlignment="1">
      <alignment vertical="center" shrinkToFit="1"/>
    </xf>
    <xf numFmtId="176" fontId="13" fillId="0" borderId="28" xfId="4" applyNumberFormat="1" applyFont="1" applyFill="1" applyBorder="1" applyAlignment="1">
      <alignment vertical="center" shrinkToFit="1"/>
    </xf>
    <xf numFmtId="180" fontId="13" fillId="0" borderId="16" xfId="4" applyNumberFormat="1" applyFont="1" applyFill="1" applyBorder="1" applyAlignment="1">
      <alignment horizontal="center" vertical="center" shrinkToFit="1"/>
    </xf>
    <xf numFmtId="0" fontId="14" fillId="0" borderId="0" xfId="3" applyFont="1" applyAlignment="1">
      <alignment vertical="center"/>
    </xf>
    <xf numFmtId="176" fontId="13" fillId="0" borderId="2" xfId="4" applyNumberFormat="1" applyFont="1" applyFill="1" applyBorder="1" applyAlignment="1">
      <alignment vertical="center" shrinkToFit="1"/>
    </xf>
    <xf numFmtId="0" fontId="12" fillId="0" borderId="2" xfId="3" applyFont="1" applyBorder="1">
      <alignment vertical="center"/>
    </xf>
    <xf numFmtId="0" fontId="12" fillId="0" borderId="2" xfId="3" applyFont="1" applyBorder="1" applyAlignment="1">
      <alignment horizontal="center" vertical="center"/>
    </xf>
    <xf numFmtId="176" fontId="13" fillId="0" borderId="0" xfId="4" applyNumberFormat="1" applyFont="1" applyFill="1" applyBorder="1" applyAlignment="1">
      <alignment vertical="center" shrinkToFit="1"/>
    </xf>
    <xf numFmtId="0" fontId="12" fillId="0" borderId="0" xfId="3" applyFont="1" applyBorder="1">
      <alignment vertical="center"/>
    </xf>
    <xf numFmtId="0" fontId="12" fillId="0" borderId="0" xfId="3" applyFont="1" applyBorder="1" applyAlignment="1">
      <alignment horizontal="center" vertical="center"/>
    </xf>
    <xf numFmtId="0" fontId="12" fillId="0" borderId="0" xfId="3" applyFont="1" applyAlignment="1">
      <alignment horizontal="center" vertical="center"/>
    </xf>
    <xf numFmtId="0" fontId="24" fillId="0" borderId="0" xfId="2" applyFont="1">
      <alignment vertical="center"/>
    </xf>
    <xf numFmtId="0" fontId="24" fillId="0" borderId="0" xfId="2" applyFont="1" applyAlignment="1">
      <alignment vertical="center"/>
    </xf>
    <xf numFmtId="0" fontId="26" fillId="0" borderId="37" xfId="2" applyFont="1" applyBorder="1">
      <alignment vertical="center"/>
    </xf>
    <xf numFmtId="0" fontId="26" fillId="0" borderId="38" xfId="2" applyFont="1" applyBorder="1">
      <alignment vertical="center"/>
    </xf>
    <xf numFmtId="0" fontId="26" fillId="0" borderId="39" xfId="2" applyFont="1" applyBorder="1">
      <alignment vertical="center"/>
    </xf>
    <xf numFmtId="0" fontId="27" fillId="0" borderId="40" xfId="2" applyFont="1" applyBorder="1">
      <alignment vertical="center"/>
    </xf>
    <xf numFmtId="0" fontId="27" fillId="0" borderId="0" xfId="2" applyFont="1" applyBorder="1">
      <alignment vertical="center"/>
    </xf>
    <xf numFmtId="0" fontId="27" fillId="0" borderId="41" xfId="2" applyFont="1" applyBorder="1">
      <alignment vertical="center"/>
    </xf>
    <xf numFmtId="0" fontId="26" fillId="0" borderId="40" xfId="2" applyFont="1" applyBorder="1">
      <alignment vertical="center"/>
    </xf>
    <xf numFmtId="0" fontId="26" fillId="0" borderId="0" xfId="2" applyFont="1" applyBorder="1">
      <alignment vertical="center"/>
    </xf>
    <xf numFmtId="0" fontId="26" fillId="0" borderId="41" xfId="2" applyFont="1" applyBorder="1">
      <alignment vertical="center"/>
    </xf>
    <xf numFmtId="0" fontId="26" fillId="0" borderId="42" xfId="2" applyFont="1" applyBorder="1">
      <alignment vertical="center"/>
    </xf>
    <xf numFmtId="0" fontId="26" fillId="0" borderId="43" xfId="2" applyFont="1" applyBorder="1">
      <alignment vertical="center"/>
    </xf>
    <xf numFmtId="0" fontId="26" fillId="0" borderId="44" xfId="2" applyFont="1" applyBorder="1">
      <alignment vertical="center"/>
    </xf>
    <xf numFmtId="0" fontId="12" fillId="2" borderId="7" xfId="0" applyFont="1" applyFill="1" applyBorder="1" applyAlignment="1">
      <alignment horizontal="center" vertical="center" shrinkToFit="1"/>
    </xf>
    <xf numFmtId="0" fontId="12" fillId="2" borderId="7" xfId="0" applyFont="1" applyFill="1" applyBorder="1" applyAlignment="1">
      <alignment horizontal="center" vertical="center" wrapText="1" shrinkToFit="1"/>
    </xf>
    <xf numFmtId="0" fontId="12" fillId="2" borderId="7" xfId="0" applyFont="1" applyFill="1" applyBorder="1" applyAlignment="1">
      <alignment horizontal="center" vertical="center" wrapText="1"/>
    </xf>
    <xf numFmtId="0" fontId="13" fillId="2" borderId="8" xfId="0" applyFont="1" applyFill="1" applyBorder="1" applyAlignment="1">
      <alignment horizontal="right" vertical="center"/>
    </xf>
    <xf numFmtId="0" fontId="13" fillId="2" borderId="8" xfId="0" applyFont="1" applyFill="1" applyBorder="1" applyAlignment="1">
      <alignment horizontal="right" vertical="center" wrapText="1"/>
    </xf>
    <xf numFmtId="0" fontId="12" fillId="2" borderId="9" xfId="0" applyFont="1" applyFill="1" applyBorder="1" applyAlignment="1">
      <alignment horizontal="left" vertical="center"/>
    </xf>
    <xf numFmtId="38" fontId="12" fillId="2" borderId="10" xfId="1" applyFont="1" applyFill="1" applyBorder="1" applyAlignment="1">
      <alignment horizontal="right" vertical="center"/>
    </xf>
    <xf numFmtId="38" fontId="12" fillId="2" borderId="10" xfId="1" applyFont="1" applyFill="1" applyBorder="1" applyAlignment="1">
      <alignment horizontal="right" vertical="center" wrapText="1"/>
    </xf>
    <xf numFmtId="176" fontId="12" fillId="2" borderId="10" xfId="1" applyNumberFormat="1" applyFont="1" applyFill="1" applyBorder="1" applyAlignment="1">
      <alignment horizontal="right" vertical="center" wrapText="1"/>
    </xf>
    <xf numFmtId="0" fontId="12" fillId="2" borderId="9" xfId="0" applyFont="1" applyFill="1" applyBorder="1" applyAlignment="1">
      <alignment vertical="center" shrinkToFit="1"/>
    </xf>
    <xf numFmtId="38" fontId="12" fillId="2" borderId="10" xfId="1" applyFont="1" applyFill="1" applyBorder="1" applyAlignment="1">
      <alignment horizontal="right" vertical="center" shrinkToFit="1"/>
    </xf>
    <xf numFmtId="176" fontId="12" fillId="2" borderId="10" xfId="1" applyNumberFormat="1" applyFont="1" applyFill="1" applyBorder="1" applyAlignment="1">
      <alignment horizontal="right" vertical="center" shrinkToFit="1"/>
    </xf>
    <xf numFmtId="0" fontId="13" fillId="2" borderId="9" xfId="0" applyFont="1" applyFill="1" applyBorder="1" applyAlignment="1">
      <alignment vertical="center" shrinkToFit="1"/>
    </xf>
    <xf numFmtId="0" fontId="12" fillId="2" borderId="4" xfId="0" applyFont="1" applyFill="1" applyBorder="1" applyAlignment="1">
      <alignment vertical="center" shrinkToFit="1"/>
    </xf>
    <xf numFmtId="38" fontId="12" fillId="2" borderId="8" xfId="1" applyFont="1" applyFill="1" applyBorder="1" applyAlignment="1">
      <alignment horizontal="right" vertical="center" shrinkToFit="1"/>
    </xf>
    <xf numFmtId="176" fontId="12" fillId="2" borderId="8" xfId="1" applyNumberFormat="1" applyFont="1" applyFill="1" applyBorder="1" applyAlignment="1">
      <alignment horizontal="right" vertical="center" shrinkToFit="1"/>
    </xf>
    <xf numFmtId="0" fontId="6" fillId="2" borderId="0" xfId="2" applyFont="1" applyFill="1">
      <alignment vertical="center"/>
    </xf>
    <xf numFmtId="0" fontId="6" fillId="2" borderId="0" xfId="2" applyFont="1" applyFill="1" applyAlignment="1">
      <alignment vertical="center"/>
    </xf>
    <xf numFmtId="0" fontId="7" fillId="2" borderId="0" xfId="2" applyFont="1" applyFill="1" applyAlignment="1">
      <alignment vertical="center" wrapText="1"/>
    </xf>
    <xf numFmtId="0" fontId="11" fillId="2" borderId="5" xfId="0" applyFont="1" applyFill="1" applyBorder="1" applyAlignment="1">
      <alignment vertical="center" wrapText="1"/>
    </xf>
    <xf numFmtId="0" fontId="12" fillId="2" borderId="1" xfId="0" applyFont="1" applyFill="1" applyBorder="1" applyAlignment="1">
      <alignment horizontal="center" vertical="center" shrinkToFit="1"/>
    </xf>
    <xf numFmtId="0" fontId="12"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right" vertical="center"/>
    </xf>
    <xf numFmtId="0" fontId="12" fillId="2" borderId="8" xfId="0" applyFont="1" applyFill="1" applyBorder="1" applyAlignment="1">
      <alignment horizontal="right" vertical="center"/>
    </xf>
    <xf numFmtId="0" fontId="12" fillId="2" borderId="6" xfId="0" applyFont="1" applyFill="1" applyBorder="1" applyAlignment="1">
      <alignment horizontal="right" vertical="center"/>
    </xf>
    <xf numFmtId="0" fontId="13" fillId="2" borderId="9" xfId="0" applyFont="1" applyFill="1" applyBorder="1" applyAlignment="1">
      <alignment horizontal="left" vertical="center"/>
    </xf>
    <xf numFmtId="0" fontId="12" fillId="2" borderId="10" xfId="0" applyFont="1" applyFill="1" applyBorder="1" applyAlignment="1">
      <alignment horizontal="right" vertical="center"/>
    </xf>
    <xf numFmtId="38" fontId="12" fillId="2" borderId="9" xfId="1" applyFont="1" applyFill="1" applyBorder="1" applyAlignment="1">
      <alignment vertical="center" shrinkToFit="1"/>
    </xf>
    <xf numFmtId="176" fontId="12" fillId="2" borderId="10" xfId="1" applyNumberFormat="1" applyFont="1" applyFill="1" applyBorder="1" applyAlignment="1">
      <alignment vertical="center" shrinkToFit="1"/>
    </xf>
    <xf numFmtId="38" fontId="12" fillId="2" borderId="11" xfId="1" applyFont="1" applyFill="1" applyBorder="1" applyAlignment="1">
      <alignment vertical="center" shrinkToFit="1"/>
    </xf>
    <xf numFmtId="38" fontId="12" fillId="2" borderId="4" xfId="1" applyFont="1" applyFill="1" applyBorder="1" applyAlignment="1">
      <alignment vertical="center" shrinkToFit="1"/>
    </xf>
    <xf numFmtId="176" fontId="12" fillId="2" borderId="8" xfId="1" applyNumberFormat="1" applyFont="1" applyFill="1" applyBorder="1" applyAlignment="1">
      <alignment vertical="center" shrinkToFit="1"/>
    </xf>
    <xf numFmtId="38" fontId="12" fillId="2" borderId="6" xfId="1" applyFont="1" applyFill="1" applyBorder="1" applyAlignment="1">
      <alignment vertical="center" shrinkToFit="1"/>
    </xf>
    <xf numFmtId="0" fontId="14" fillId="2" borderId="25" xfId="0" applyFont="1" applyFill="1" applyBorder="1" applyAlignment="1">
      <alignment horizontal="right" vertical="center"/>
    </xf>
    <xf numFmtId="0" fontId="13" fillId="2" borderId="28" xfId="0" applyFont="1" applyFill="1" applyBorder="1" applyAlignment="1">
      <alignment vertical="center"/>
    </xf>
    <xf numFmtId="0" fontId="13" fillId="2" borderId="28" xfId="0" applyFont="1" applyFill="1" applyBorder="1" applyAlignment="1">
      <alignment horizontal="right" vertical="center"/>
    </xf>
    <xf numFmtId="38" fontId="13" fillId="2" borderId="29" xfId="1" applyFont="1" applyFill="1" applyBorder="1" applyAlignment="1">
      <alignment horizontal="right" vertical="center" shrinkToFit="1"/>
    </xf>
    <xf numFmtId="38" fontId="13" fillId="2" borderId="31" xfId="1" applyFont="1" applyFill="1" applyBorder="1" applyAlignment="1">
      <alignment horizontal="right" vertical="center" shrinkToFit="1"/>
    </xf>
    <xf numFmtId="176" fontId="13" fillId="2" borderId="23" xfId="1" applyNumberFormat="1" applyFont="1" applyFill="1" applyBorder="1" applyAlignment="1">
      <alignment horizontal="right" vertical="center" shrinkToFit="1"/>
    </xf>
    <xf numFmtId="38" fontId="13" fillId="2" borderId="35" xfId="1" applyFont="1" applyFill="1" applyBorder="1" applyAlignment="1">
      <alignment horizontal="center" vertical="center" shrinkToFit="1"/>
    </xf>
    <xf numFmtId="38" fontId="13" fillId="2" borderId="33" xfId="1" applyFont="1" applyFill="1" applyBorder="1" applyAlignment="1">
      <alignment horizontal="right" vertical="center" shrinkToFit="1"/>
    </xf>
    <xf numFmtId="38" fontId="13" fillId="2" borderId="45" xfId="1" applyFont="1" applyFill="1" applyBorder="1" applyAlignment="1">
      <alignment horizontal="right" vertical="center" shrinkToFit="1"/>
    </xf>
    <xf numFmtId="0" fontId="18" fillId="2" borderId="0" xfId="0" applyFont="1" applyFill="1" applyAlignment="1">
      <alignment horizontal="right" vertical="center"/>
    </xf>
    <xf numFmtId="0" fontId="13" fillId="2" borderId="9" xfId="0" quotePrefix="1" applyFont="1" applyFill="1" applyBorder="1" applyAlignment="1">
      <alignment horizontal="center" vertical="center"/>
    </xf>
    <xf numFmtId="0" fontId="13" fillId="2" borderId="11" xfId="0" applyFont="1" applyFill="1" applyBorder="1">
      <alignment vertical="center"/>
    </xf>
    <xf numFmtId="177" fontId="13" fillId="2" borderId="9" xfId="1" applyNumberFormat="1" applyFont="1" applyFill="1" applyBorder="1" applyAlignment="1">
      <alignment vertical="center" shrinkToFit="1"/>
    </xf>
    <xf numFmtId="177" fontId="13" fillId="2" borderId="24" xfId="1" applyNumberFormat="1" applyFont="1" applyFill="1" applyBorder="1" applyAlignment="1">
      <alignment vertical="center" shrinkToFit="1"/>
    </xf>
    <xf numFmtId="176" fontId="13" fillId="2" borderId="46" xfId="1" applyNumberFormat="1" applyFont="1" applyFill="1" applyBorder="1" applyAlignment="1">
      <alignment horizontal="right" vertical="center" shrinkToFit="1"/>
    </xf>
    <xf numFmtId="180" fontId="13" fillId="2" borderId="17" xfId="1" applyNumberFormat="1" applyFont="1" applyFill="1" applyBorder="1" applyAlignment="1">
      <alignment horizontal="center" vertical="center" shrinkToFit="1"/>
    </xf>
    <xf numFmtId="177" fontId="13" fillId="2" borderId="18" xfId="1" applyNumberFormat="1" applyFont="1" applyFill="1" applyBorder="1" applyAlignment="1">
      <alignment vertical="center" shrinkToFit="1"/>
    </xf>
    <xf numFmtId="177" fontId="13" fillId="2" borderId="47" xfId="1" applyNumberFormat="1" applyFont="1" applyFill="1" applyBorder="1" applyAlignment="1">
      <alignment vertical="center" shrinkToFit="1"/>
    </xf>
    <xf numFmtId="178" fontId="13" fillId="2" borderId="0" xfId="1" applyNumberFormat="1" applyFont="1" applyFill="1" applyBorder="1" applyAlignment="1">
      <alignment vertical="center" shrinkToFit="1"/>
    </xf>
    <xf numFmtId="177" fontId="13" fillId="2" borderId="0" xfId="1" applyNumberFormat="1" applyFont="1" applyFill="1" applyBorder="1" applyAlignment="1">
      <alignment vertical="center" shrinkToFit="1"/>
    </xf>
    <xf numFmtId="178" fontId="13" fillId="2" borderId="36" xfId="1" applyNumberFormat="1" applyFont="1" applyFill="1" applyBorder="1" applyAlignment="1">
      <alignment vertical="center" shrinkToFit="1"/>
    </xf>
    <xf numFmtId="178" fontId="13" fillId="2" borderId="24" xfId="1" applyNumberFormat="1" applyFont="1" applyFill="1" applyBorder="1" applyAlignment="1">
      <alignment vertical="center" shrinkToFit="1"/>
    </xf>
    <xf numFmtId="177" fontId="13" fillId="2" borderId="36" xfId="1" applyNumberFormat="1" applyFont="1" applyFill="1" applyBorder="1" applyAlignment="1">
      <alignment vertical="center" shrinkToFit="1"/>
    </xf>
    <xf numFmtId="178" fontId="13" fillId="2" borderId="0" xfId="1" applyNumberFormat="1" applyFont="1" applyFill="1" applyBorder="1" applyAlignment="1">
      <alignment horizontal="right" vertical="center" shrinkToFit="1"/>
    </xf>
    <xf numFmtId="176" fontId="13" fillId="2" borderId="36" xfId="1" applyNumberFormat="1" applyFont="1" applyFill="1" applyBorder="1" applyAlignment="1">
      <alignment horizontal="right" vertical="center" shrinkToFit="1"/>
    </xf>
    <xf numFmtId="0" fontId="13" fillId="3" borderId="9" xfId="0" quotePrefix="1" applyFont="1" applyFill="1" applyBorder="1" applyAlignment="1">
      <alignment horizontal="center" vertical="center"/>
    </xf>
    <xf numFmtId="0" fontId="13" fillId="3" borderId="11" xfId="0" applyFont="1" applyFill="1" applyBorder="1">
      <alignment vertical="center"/>
    </xf>
    <xf numFmtId="177" fontId="13" fillId="3" borderId="9" xfId="1" applyNumberFormat="1" applyFont="1" applyFill="1" applyBorder="1" applyAlignment="1">
      <alignment vertical="center" shrinkToFit="1"/>
    </xf>
    <xf numFmtId="177" fontId="13" fillId="3" borderId="24" xfId="1" applyNumberFormat="1" applyFont="1" applyFill="1" applyBorder="1" applyAlignment="1">
      <alignment vertical="center" shrinkToFit="1"/>
    </xf>
    <xf numFmtId="176" fontId="13" fillId="3" borderId="36" xfId="1" applyNumberFormat="1" applyFont="1" applyFill="1" applyBorder="1" applyAlignment="1">
      <alignment horizontal="right" vertical="center" shrinkToFit="1"/>
    </xf>
    <xf numFmtId="180" fontId="13" fillId="3" borderId="17" xfId="1" applyNumberFormat="1" applyFont="1" applyFill="1" applyBorder="1" applyAlignment="1">
      <alignment horizontal="center" vertical="center" shrinkToFit="1"/>
    </xf>
    <xf numFmtId="177" fontId="13" fillId="3" borderId="18" xfId="1" applyNumberFormat="1" applyFont="1" applyFill="1" applyBorder="1" applyAlignment="1">
      <alignment vertical="center" shrinkToFit="1"/>
    </xf>
    <xf numFmtId="177" fontId="13" fillId="3" borderId="47" xfId="1" applyNumberFormat="1" applyFont="1" applyFill="1" applyBorder="1" applyAlignment="1">
      <alignment vertical="center" shrinkToFit="1"/>
    </xf>
    <xf numFmtId="178" fontId="13" fillId="3" borderId="0" xfId="1" applyNumberFormat="1" applyFont="1" applyFill="1" applyBorder="1" applyAlignment="1">
      <alignment vertical="center" shrinkToFit="1"/>
    </xf>
    <xf numFmtId="177" fontId="13" fillId="3" borderId="0" xfId="1" applyNumberFormat="1" applyFont="1" applyFill="1" applyBorder="1" applyAlignment="1">
      <alignment vertical="center" shrinkToFit="1"/>
    </xf>
    <xf numFmtId="178" fontId="13" fillId="3" borderId="36" xfId="1" applyNumberFormat="1" applyFont="1" applyFill="1" applyBorder="1" applyAlignment="1">
      <alignment vertical="center" shrinkToFit="1"/>
    </xf>
    <xf numFmtId="178" fontId="13" fillId="3" borderId="24" xfId="1" applyNumberFormat="1" applyFont="1" applyFill="1" applyBorder="1" applyAlignment="1">
      <alignment vertical="center" shrinkToFit="1"/>
    </xf>
    <xf numFmtId="177" fontId="13" fillId="3" borderId="36" xfId="1" applyNumberFormat="1" applyFont="1" applyFill="1" applyBorder="1" applyAlignment="1">
      <alignment vertical="center" shrinkToFit="1"/>
    </xf>
    <xf numFmtId="178" fontId="13" fillId="3" borderId="0" xfId="1" applyNumberFormat="1" applyFont="1" applyFill="1" applyBorder="1" applyAlignment="1">
      <alignment horizontal="right" vertical="center" shrinkToFit="1"/>
    </xf>
    <xf numFmtId="0" fontId="13" fillId="2" borderId="9" xfId="0" applyFont="1" applyFill="1" applyBorder="1" applyAlignment="1">
      <alignment horizontal="center" vertical="center"/>
    </xf>
    <xf numFmtId="0" fontId="13" fillId="2" borderId="6" xfId="0" applyFont="1" applyFill="1" applyBorder="1">
      <alignment vertical="center"/>
    </xf>
    <xf numFmtId="177" fontId="13" fillId="2" borderId="4" xfId="1" applyNumberFormat="1" applyFont="1" applyFill="1" applyBorder="1" applyAlignment="1">
      <alignment vertical="center" shrinkToFit="1"/>
    </xf>
    <xf numFmtId="177" fontId="13" fillId="2" borderId="28" xfId="1" applyNumberFormat="1" applyFont="1" applyFill="1" applyBorder="1" applyAlignment="1">
      <alignment vertical="center" shrinkToFit="1"/>
    </xf>
    <xf numFmtId="176" fontId="13" fillId="2" borderId="25" xfId="1" applyNumberFormat="1" applyFont="1" applyFill="1" applyBorder="1" applyAlignment="1">
      <alignment horizontal="right" vertical="center" shrinkToFit="1"/>
    </xf>
    <xf numFmtId="180" fontId="13" fillId="2" borderId="16" xfId="1" applyNumberFormat="1" applyFont="1" applyFill="1" applyBorder="1" applyAlignment="1">
      <alignment horizontal="center" vertical="center" shrinkToFit="1"/>
    </xf>
    <xf numFmtId="177" fontId="13" fillId="2" borderId="15" xfId="1" applyNumberFormat="1" applyFont="1" applyFill="1" applyBorder="1" applyAlignment="1">
      <alignment vertical="center" shrinkToFit="1"/>
    </xf>
    <xf numFmtId="177" fontId="13" fillId="2" borderId="48" xfId="1" applyNumberFormat="1" applyFont="1" applyFill="1" applyBorder="1" applyAlignment="1">
      <alignment vertical="center" shrinkToFit="1"/>
    </xf>
    <xf numFmtId="178" fontId="13" fillId="2" borderId="5" xfId="1" applyNumberFormat="1" applyFont="1" applyFill="1" applyBorder="1" applyAlignment="1">
      <alignment vertical="center" shrinkToFit="1"/>
    </xf>
    <xf numFmtId="177" fontId="13" fillId="2" borderId="5" xfId="1" applyNumberFormat="1" applyFont="1" applyFill="1" applyBorder="1" applyAlignment="1">
      <alignment vertical="center" shrinkToFit="1"/>
    </xf>
    <xf numFmtId="178" fontId="13" fillId="2" borderId="25" xfId="1" applyNumberFormat="1" applyFont="1" applyFill="1" applyBorder="1" applyAlignment="1">
      <alignment vertical="center" shrinkToFit="1"/>
    </xf>
    <xf numFmtId="178" fontId="13" fillId="2" borderId="28" xfId="1" applyNumberFormat="1" applyFont="1" applyFill="1" applyBorder="1" applyAlignment="1">
      <alignment vertical="center" shrinkToFit="1"/>
    </xf>
    <xf numFmtId="177" fontId="13" fillId="2" borderId="25" xfId="1" applyNumberFormat="1" applyFont="1" applyFill="1" applyBorder="1" applyAlignment="1">
      <alignment vertical="center" shrinkToFit="1"/>
    </xf>
    <xf numFmtId="178" fontId="13" fillId="2" borderId="5" xfId="1" applyNumberFormat="1" applyFont="1" applyFill="1" applyBorder="1" applyAlignment="1">
      <alignment horizontal="right" vertical="center" shrinkToFit="1"/>
    </xf>
    <xf numFmtId="0" fontId="12" fillId="2" borderId="0" xfId="0" applyFont="1" applyFill="1" applyBorder="1" applyAlignment="1">
      <alignment horizontal="center" vertical="center"/>
    </xf>
    <xf numFmtId="0" fontId="12" fillId="2" borderId="0" xfId="0" applyFont="1" applyFill="1" applyBorder="1">
      <alignment vertical="center"/>
    </xf>
    <xf numFmtId="177" fontId="12" fillId="2" borderId="0" xfId="1" applyNumberFormat="1" applyFont="1" applyFill="1" applyBorder="1" applyAlignment="1">
      <alignment vertical="center" shrinkToFit="1"/>
    </xf>
    <xf numFmtId="180" fontId="13" fillId="2" borderId="0" xfId="1" applyNumberFormat="1" applyFont="1" applyFill="1" applyBorder="1" applyAlignment="1">
      <alignment horizontal="center" vertical="center" shrinkToFit="1"/>
    </xf>
    <xf numFmtId="0" fontId="0" fillId="2" borderId="0" xfId="0" applyFill="1" applyBorder="1">
      <alignment vertical="center"/>
    </xf>
    <xf numFmtId="0" fontId="12" fillId="2" borderId="0" xfId="0" applyFont="1" applyFill="1" applyAlignment="1">
      <alignment horizontal="center"/>
    </xf>
    <xf numFmtId="0" fontId="12" fillId="2" borderId="0" xfId="0" applyFont="1" applyFill="1" applyAlignment="1"/>
    <xf numFmtId="0" fontId="0" fillId="2" borderId="0" xfId="0" applyFill="1" applyAlignment="1"/>
    <xf numFmtId="0" fontId="15" fillId="2" borderId="0" xfId="0" applyFont="1" applyFill="1" applyAlignment="1">
      <alignment horizontal="left" vertical="top"/>
    </xf>
    <xf numFmtId="0" fontId="12" fillId="2" borderId="0" xfId="0" applyFont="1" applyFill="1" applyAlignment="1">
      <alignment vertical="top"/>
    </xf>
    <xf numFmtId="0" fontId="12" fillId="2" borderId="0" xfId="0" applyFont="1" applyFill="1" applyAlignment="1">
      <alignment horizontal="center" vertical="top"/>
    </xf>
    <xf numFmtId="0" fontId="0" fillId="2" borderId="0" xfId="0" applyFill="1" applyAlignment="1">
      <alignment vertical="top"/>
    </xf>
    <xf numFmtId="0" fontId="13" fillId="2" borderId="4" xfId="0" applyFont="1" applyFill="1" applyBorder="1" applyAlignment="1">
      <alignment horizontal="center" vertical="center"/>
    </xf>
    <xf numFmtId="0" fontId="3" fillId="2" borderId="0" xfId="2" applyFont="1" applyFill="1" applyAlignment="1">
      <alignment horizontal="center" vertical="center"/>
    </xf>
    <xf numFmtId="0" fontId="8" fillId="2" borderId="0" xfId="2" applyFont="1" applyFill="1" applyAlignment="1">
      <alignment horizontal="left" vertical="center" wrapText="1"/>
    </xf>
    <xf numFmtId="0" fontId="9" fillId="2" borderId="1" xfId="2" applyFont="1" applyFill="1" applyBorder="1" applyAlignment="1">
      <alignment horizontal="left" vertical="center" wrapText="1"/>
    </xf>
    <xf numFmtId="0" fontId="9" fillId="2" borderId="2" xfId="2" applyFont="1" applyFill="1" applyBorder="1" applyAlignment="1">
      <alignment horizontal="left" vertical="center"/>
    </xf>
    <xf numFmtId="0" fontId="9" fillId="2" borderId="3" xfId="2" applyFont="1" applyFill="1" applyBorder="1" applyAlignment="1">
      <alignment horizontal="left" vertical="center"/>
    </xf>
    <xf numFmtId="0" fontId="9" fillId="2" borderId="4" xfId="2" applyFont="1" applyFill="1" applyBorder="1" applyAlignment="1">
      <alignment horizontal="left" vertical="center"/>
    </xf>
    <xf numFmtId="0" fontId="9" fillId="2" borderId="5" xfId="2" applyFont="1" applyFill="1" applyBorder="1" applyAlignment="1">
      <alignment horizontal="left" vertical="center"/>
    </xf>
    <xf numFmtId="0" fontId="9" fillId="2" borderId="6" xfId="2" applyFont="1" applyFill="1" applyBorder="1" applyAlignment="1">
      <alignment horizontal="left" vertical="center"/>
    </xf>
    <xf numFmtId="0" fontId="11"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3" fillId="2" borderId="2" xfId="0" applyFont="1" applyFill="1" applyBorder="1" applyAlignment="1">
      <alignment horizontal="left" vertical="center" shrinkToFit="1"/>
    </xf>
    <xf numFmtId="0" fontId="13" fillId="2" borderId="0" xfId="0" applyFont="1" applyFill="1" applyAlignment="1">
      <alignment horizontal="left" vertical="center" shrinkToFit="1"/>
    </xf>
    <xf numFmtId="0" fontId="13" fillId="2" borderId="0" xfId="0" applyFont="1" applyFill="1" applyAlignment="1">
      <alignment horizontal="left" vertical="center"/>
    </xf>
    <xf numFmtId="0" fontId="11" fillId="2" borderId="0" xfId="0" applyFont="1" applyFill="1" applyAlignment="1">
      <alignment vertical="center" wrapText="1"/>
    </xf>
    <xf numFmtId="0" fontId="11" fillId="2" borderId="0" xfId="0" applyFont="1" applyFill="1" applyBorder="1" applyAlignment="1">
      <alignment vertical="center" wrapText="1"/>
    </xf>
    <xf numFmtId="0" fontId="14" fillId="2" borderId="2" xfId="0" applyFont="1" applyFill="1" applyBorder="1" applyAlignment="1">
      <alignment horizontal="left" wrapText="1"/>
    </xf>
    <xf numFmtId="0" fontId="14" fillId="2" borderId="0" xfId="0" applyFont="1" applyFill="1" applyAlignment="1">
      <alignment horizontal="left" vertical="center"/>
    </xf>
    <xf numFmtId="0" fontId="12" fillId="2" borderId="12" xfId="0" applyFont="1" applyFill="1" applyBorder="1" applyAlignment="1">
      <alignment horizontal="center" vertical="center" shrinkToFit="1"/>
    </xf>
    <xf numFmtId="0" fontId="15" fillId="2" borderId="12"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6" xfId="0" applyFont="1" applyFill="1" applyBorder="1" applyAlignment="1">
      <alignment horizontal="center" vertical="center"/>
    </xf>
    <xf numFmtId="0" fontId="13" fillId="2"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2" xfId="0" applyFont="1" applyFill="1" applyBorder="1" applyAlignment="1">
      <alignment horizontal="center" vertical="center" wrapText="1" shrinkToFit="1"/>
    </xf>
    <xf numFmtId="0" fontId="13" fillId="2" borderId="12" xfId="0" applyFont="1" applyFill="1" applyBorder="1" applyAlignment="1">
      <alignment horizontal="center" vertical="center" shrinkToFit="1"/>
    </xf>
    <xf numFmtId="0" fontId="12" fillId="3" borderId="7" xfId="0" applyFont="1" applyFill="1" applyBorder="1" applyAlignment="1">
      <alignment horizontal="center" vertical="center"/>
    </xf>
    <xf numFmtId="0" fontId="13" fillId="2" borderId="19" xfId="0" applyFont="1" applyFill="1" applyBorder="1" applyAlignment="1">
      <alignment horizontal="center" vertical="center" shrinkToFit="1"/>
    </xf>
    <xf numFmtId="0" fontId="13" fillId="2" borderId="20" xfId="0" applyFont="1" applyFill="1" applyBorder="1" applyAlignment="1">
      <alignment horizontal="center" vertical="center" shrinkToFit="1"/>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5" fillId="2" borderId="19" xfId="0" applyFont="1" applyFill="1" applyBorder="1" applyAlignment="1">
      <alignment horizontal="center" vertical="center" wrapText="1" shrinkToFit="1"/>
    </xf>
    <xf numFmtId="0" fontId="15" fillId="2" borderId="20"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0" fontId="14" fillId="2" borderId="20" xfId="0" applyFont="1" applyFill="1" applyBorder="1" applyAlignment="1">
      <alignment horizontal="center" vertical="center" shrinkToFit="1"/>
    </xf>
    <xf numFmtId="0" fontId="16" fillId="2" borderId="19" xfId="0" applyFont="1" applyFill="1" applyBorder="1" applyAlignment="1">
      <alignment horizontal="center" vertical="center" wrapText="1" shrinkToFit="1"/>
    </xf>
    <xf numFmtId="0" fontId="16" fillId="2" borderId="20" xfId="0" applyFont="1" applyFill="1" applyBorder="1" applyAlignment="1">
      <alignment horizontal="center" vertical="center" wrapText="1" shrinkToFit="1"/>
    </xf>
    <xf numFmtId="0" fontId="15" fillId="2" borderId="19" xfId="0" applyFont="1" applyFill="1" applyBorder="1" applyAlignment="1">
      <alignment horizontal="center" vertical="center" shrinkToFit="1"/>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6" fillId="2" borderId="20" xfId="0" applyFont="1" applyFill="1" applyBorder="1" applyAlignment="1">
      <alignment horizontal="center" vertical="center" shrinkToFit="1"/>
    </xf>
    <xf numFmtId="0" fontId="14" fillId="2" borderId="19" xfId="0" applyFont="1" applyFill="1" applyBorder="1" applyAlignment="1">
      <alignment horizontal="center" vertical="center" wrapText="1" shrinkToFit="1"/>
    </xf>
    <xf numFmtId="0" fontId="14" fillId="2" borderId="2" xfId="0" applyFont="1" applyFill="1" applyBorder="1" applyAlignment="1">
      <alignment horizontal="left" vertical="center" wrapText="1"/>
    </xf>
    <xf numFmtId="38" fontId="13" fillId="3" borderId="7" xfId="1" applyFont="1" applyFill="1" applyBorder="1" applyAlignment="1">
      <alignment horizontal="center" vertical="center"/>
    </xf>
    <xf numFmtId="0" fontId="12" fillId="2" borderId="12"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0" xfId="0" applyFont="1" applyFill="1" applyBorder="1" applyAlignment="1">
      <alignment horizontal="center" vertical="center"/>
    </xf>
    <xf numFmtId="0" fontId="14" fillId="0" borderId="12" xfId="3" applyFont="1" applyBorder="1" applyAlignment="1">
      <alignment horizontal="center" vertical="center" wrapText="1" shrinkToFit="1"/>
    </xf>
    <xf numFmtId="0" fontId="14" fillId="0" borderId="12" xfId="3" applyFont="1" applyBorder="1" applyAlignment="1">
      <alignment horizontal="center" vertical="center" shrinkToFit="1"/>
    </xf>
    <xf numFmtId="0" fontId="13" fillId="0" borderId="13" xfId="3" applyFont="1" applyBorder="1" applyAlignment="1">
      <alignment horizontal="center" vertical="center"/>
    </xf>
    <xf numFmtId="0" fontId="13" fillId="0" borderId="18" xfId="3" applyFont="1" applyBorder="1" applyAlignment="1">
      <alignment horizontal="center" vertical="center"/>
    </xf>
    <xf numFmtId="0" fontId="13" fillId="0" borderId="15" xfId="3" applyFont="1" applyBorder="1" applyAlignment="1">
      <alignment horizontal="center" vertical="center"/>
    </xf>
    <xf numFmtId="0" fontId="13" fillId="0" borderId="23"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24" xfId="3" applyFont="1" applyBorder="1" applyAlignment="1">
      <alignment horizontal="center" vertical="center" wrapText="1"/>
    </xf>
    <xf numFmtId="0" fontId="13" fillId="0" borderId="0" xfId="3" applyFont="1" applyBorder="1" applyAlignment="1">
      <alignment horizontal="center" vertical="center" wrapText="1"/>
    </xf>
    <xf numFmtId="0" fontId="13" fillId="0" borderId="11" xfId="3" applyFont="1" applyBorder="1" applyAlignment="1">
      <alignment horizontal="center" vertical="center" wrapText="1"/>
    </xf>
    <xf numFmtId="0" fontId="13" fillId="0" borderId="4" xfId="3" applyFont="1" applyBorder="1" applyAlignment="1">
      <alignment horizontal="center" vertical="center"/>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4" xfId="3" applyFont="1" applyBorder="1" applyAlignment="1">
      <alignment horizontal="right" vertical="center"/>
    </xf>
    <xf numFmtId="0" fontId="13" fillId="0" borderId="0" xfId="3" applyFont="1" applyBorder="1" applyAlignment="1">
      <alignment horizontal="right" vertical="center"/>
    </xf>
    <xf numFmtId="0" fontId="13" fillId="0" borderId="11" xfId="3" applyFont="1" applyBorder="1" applyAlignment="1">
      <alignment horizontal="right" vertical="center"/>
    </xf>
    <xf numFmtId="0" fontId="12" fillId="0" borderId="1"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9"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4" xfId="3" applyFont="1" applyBorder="1" applyAlignment="1">
      <alignment horizontal="center" vertical="center" wrapText="1"/>
    </xf>
    <xf numFmtId="0" fontId="12" fillId="0" borderId="6" xfId="3" applyFont="1" applyBorder="1" applyAlignment="1">
      <alignment horizontal="center" vertical="center" wrapText="1"/>
    </xf>
    <xf numFmtId="0" fontId="12" fillId="0" borderId="12" xfId="3" applyFont="1" applyBorder="1" applyAlignment="1">
      <alignment horizontal="center" vertical="center" shrinkToFit="1"/>
    </xf>
    <xf numFmtId="0" fontId="13" fillId="0" borderId="12" xfId="3" applyFont="1" applyBorder="1" applyAlignment="1">
      <alignment horizontal="center" vertical="center" shrinkToFit="1"/>
    </xf>
    <xf numFmtId="0" fontId="12" fillId="0" borderId="1" xfId="3" applyFont="1" applyBorder="1" applyAlignment="1">
      <alignment horizontal="center" vertical="center"/>
    </xf>
    <xf numFmtId="0" fontId="12" fillId="0" borderId="3" xfId="3" applyFont="1" applyBorder="1" applyAlignment="1">
      <alignment horizontal="center" vertical="center"/>
    </xf>
    <xf numFmtId="0" fontId="12" fillId="0" borderId="9" xfId="3" applyFont="1" applyBorder="1" applyAlignment="1">
      <alignment horizontal="center" vertical="center"/>
    </xf>
    <xf numFmtId="0" fontId="12" fillId="0" borderId="11" xfId="3" applyFont="1" applyBorder="1" applyAlignment="1">
      <alignment horizontal="center" vertical="center"/>
    </xf>
    <xf numFmtId="0" fontId="12" fillId="0" borderId="4" xfId="3" applyFont="1" applyBorder="1" applyAlignment="1">
      <alignment horizontal="center" vertical="center"/>
    </xf>
    <xf numFmtId="0" fontId="12" fillId="0" borderId="6" xfId="3" applyFont="1" applyBorder="1" applyAlignment="1">
      <alignment horizontal="center" vertical="center"/>
    </xf>
    <xf numFmtId="0" fontId="12" fillId="0" borderId="12" xfId="3" applyFont="1" applyBorder="1" applyAlignment="1">
      <alignment horizontal="center" vertical="center" wrapText="1" shrinkToFit="1"/>
    </xf>
    <xf numFmtId="0" fontId="13" fillId="0" borderId="29" xfId="3" applyFont="1" applyFill="1" applyBorder="1" applyAlignment="1">
      <alignment horizontal="center" vertical="center" shrinkToFit="1"/>
    </xf>
    <xf numFmtId="0" fontId="13" fillId="0" borderId="30" xfId="3"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2" fillId="2" borderId="20" xfId="0" applyFont="1" applyFill="1" applyBorder="1" applyAlignment="1">
      <alignment horizontal="center" vertical="center" shrinkToFi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23" xfId="0" applyFont="1" applyFill="1" applyBorder="1" applyAlignment="1">
      <alignment horizontal="center" vertical="center"/>
    </xf>
    <xf numFmtId="0" fontId="14" fillId="2" borderId="24" xfId="0" applyFont="1" applyFill="1" applyBorder="1" applyAlignment="1">
      <alignment horizontal="right" vertical="center"/>
    </xf>
    <xf numFmtId="0" fontId="14" fillId="2" borderId="0" xfId="0" applyFont="1" applyFill="1" applyBorder="1" applyAlignment="1">
      <alignment horizontal="right" vertical="center"/>
    </xf>
    <xf numFmtId="0" fontId="14" fillId="2" borderId="11" xfId="0" applyFont="1" applyFill="1" applyBorder="1" applyAlignment="1">
      <alignment horizontal="right" vertical="center"/>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1" xfId="0" applyFont="1" applyFill="1" applyBorder="1" applyAlignment="1">
      <alignment horizontal="center" vertical="center" shrinkToFit="1"/>
    </xf>
    <xf numFmtId="0" fontId="13" fillId="2" borderId="24" xfId="0" applyFont="1" applyFill="1" applyBorder="1" applyAlignment="1">
      <alignment horizontal="right" vertical="center"/>
    </xf>
    <xf numFmtId="0" fontId="13" fillId="2" borderId="0" xfId="0" applyFont="1" applyFill="1" applyBorder="1" applyAlignment="1">
      <alignment horizontal="right" vertical="center"/>
    </xf>
    <xf numFmtId="0" fontId="13" fillId="2" borderId="11" xfId="0" applyFont="1" applyFill="1" applyBorder="1" applyAlignment="1">
      <alignment horizontal="right" vertical="center"/>
    </xf>
    <xf numFmtId="0" fontId="14" fillId="2" borderId="21" xfId="0" applyFont="1" applyFill="1" applyBorder="1" applyAlignment="1">
      <alignment horizontal="center" vertical="center" shrinkToFit="1"/>
    </xf>
    <xf numFmtId="0" fontId="13" fillId="2" borderId="18"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3" fillId="2" borderId="22" xfId="0" applyFont="1" applyFill="1" applyBorder="1" applyAlignment="1">
      <alignment horizontal="center" vertical="center"/>
    </xf>
    <xf numFmtId="0" fontId="23" fillId="0" borderId="0" xfId="2" applyFont="1" applyAlignment="1">
      <alignment horizontal="center" vertical="center"/>
    </xf>
    <xf numFmtId="0" fontId="8" fillId="0" borderId="0" xfId="2" applyFont="1" applyAlignment="1">
      <alignment horizontal="left" vertical="center" wrapText="1"/>
    </xf>
    <xf numFmtId="0" fontId="25" fillId="0" borderId="0" xfId="2" applyFont="1" applyAlignment="1">
      <alignment horizontal="center" vertical="center"/>
    </xf>
    <xf numFmtId="0" fontId="25" fillId="0" borderId="0" xfId="2" applyFont="1" applyAlignment="1">
      <alignment horizontal="center" vertical="center" justifyLastLine="1"/>
    </xf>
    <xf numFmtId="176" fontId="13" fillId="0" borderId="34" xfId="1" applyNumberFormat="1" applyFont="1" applyFill="1" applyBorder="1" applyAlignment="1">
      <alignment horizontal="right" vertical="center" shrinkToFit="1"/>
    </xf>
    <xf numFmtId="38" fontId="13" fillId="0" borderId="35" xfId="1" applyFont="1" applyFill="1" applyBorder="1" applyAlignment="1">
      <alignment horizontal="center" vertical="center" shrinkToFit="1"/>
    </xf>
    <xf numFmtId="38" fontId="13" fillId="0" borderId="33" xfId="1" applyFont="1" applyFill="1" applyBorder="1" applyAlignment="1">
      <alignment horizontal="right" vertical="center" shrinkToFit="1"/>
    </xf>
    <xf numFmtId="38" fontId="13" fillId="0" borderId="34" xfId="1" applyFont="1" applyFill="1" applyBorder="1" applyAlignment="1">
      <alignment horizontal="right" vertical="center" shrinkToFit="1"/>
    </xf>
    <xf numFmtId="176" fontId="13" fillId="0" borderId="32" xfId="1" applyNumberFormat="1" applyFont="1" applyFill="1" applyBorder="1" applyAlignment="1">
      <alignment horizontal="right" vertical="center" shrinkToFit="1"/>
    </xf>
    <xf numFmtId="0" fontId="13" fillId="0" borderId="22" xfId="0" applyFont="1" applyFill="1" applyBorder="1" applyAlignment="1">
      <alignment horizontal="center" vertical="center"/>
    </xf>
    <xf numFmtId="38" fontId="13" fillId="0" borderId="29" xfId="1" applyFont="1" applyFill="1" applyBorder="1" applyAlignment="1">
      <alignment horizontal="right" vertical="center" shrinkToFit="1"/>
    </xf>
    <xf numFmtId="38" fontId="13" fillId="0" borderId="31" xfId="1" applyFont="1" applyFill="1" applyBorder="1" applyAlignment="1">
      <alignment horizontal="right" vertical="center" shrinkToFit="1"/>
    </xf>
    <xf numFmtId="176" fontId="13" fillId="0" borderId="31" xfId="1" applyNumberFormat="1" applyFont="1" applyFill="1" applyBorder="1" applyAlignment="1">
      <alignment horizontal="right" vertical="center" shrinkToFit="1"/>
    </xf>
    <xf numFmtId="0" fontId="13" fillId="0" borderId="35" xfId="0" applyFont="1" applyFill="1" applyBorder="1" applyAlignment="1">
      <alignment horizontal="center" vertical="center" shrinkToFit="1"/>
    </xf>
    <xf numFmtId="38" fontId="13" fillId="0" borderId="45" xfId="1" applyFont="1" applyFill="1" applyBorder="1" applyAlignment="1">
      <alignment horizontal="right" vertical="center" shrinkToFit="1"/>
    </xf>
    <xf numFmtId="38" fontId="13" fillId="0" borderId="32" xfId="1" applyFont="1" applyFill="1" applyBorder="1" applyAlignment="1">
      <alignment horizontal="right" vertical="center" shrinkToFit="1"/>
    </xf>
    <xf numFmtId="180" fontId="13" fillId="0" borderId="35" xfId="0" applyNumberFormat="1" applyFont="1" applyFill="1" applyBorder="1" applyAlignment="1">
      <alignment horizontal="center" vertical="center" shrinkToFit="1"/>
    </xf>
  </cellXfs>
  <cellStyles count="5">
    <cellStyle name="桁区切り" xfId="1" builtinId="6"/>
    <cellStyle name="桁区切り 2" xfId="4"/>
    <cellStyle name="標準" xfId="0" builtinId="0"/>
    <cellStyle name="標準 2" xfId="3"/>
    <cellStyle name="標準_綴じ込み表紙（統計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295275</xdr:colOff>
      <xdr:row>1</xdr:row>
      <xdr:rowOff>87630</xdr:rowOff>
    </xdr:from>
    <xdr:to>
      <xdr:col>11</xdr:col>
      <xdr:colOff>314325</xdr:colOff>
      <xdr:row>4</xdr:row>
      <xdr:rowOff>278130</xdr:rowOff>
    </xdr:to>
    <xdr:sp macro="" textlink="">
      <xdr:nvSpPr>
        <xdr:cNvPr id="2" name="Rectangle 2"/>
        <xdr:cNvSpPr>
          <a:spLocks noChangeArrowheads="1"/>
        </xdr:cNvSpPr>
      </xdr:nvSpPr>
      <xdr:spPr bwMode="auto">
        <a:xfrm>
          <a:off x="729615" y="445770"/>
          <a:ext cx="4362450" cy="1264920"/>
        </a:xfrm>
        <a:prstGeom prst="rect">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ctr" rtl="0">
            <a:lnSpc>
              <a:spcPts val="1300"/>
            </a:lnSpc>
            <a:defRPr sz="1000"/>
          </a:pPr>
          <a:r>
            <a:rPr lang="ja-JP" altLang="en-US" sz="1050" b="1"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本報告書から抜粋又は新たに資料を作成して利用する場合は、</a:t>
          </a:r>
        </a:p>
        <a:p>
          <a:pPr algn="l" rtl="0">
            <a:lnSpc>
              <a:spcPts val="1200"/>
            </a:lnSpc>
            <a:defRPr sz="1000"/>
          </a:pPr>
          <a:r>
            <a:rPr lang="ja-JP" altLang="en-US" sz="1050" b="0" i="0" strike="noStrike">
              <a:solidFill>
                <a:srgbClr val="000000"/>
              </a:solidFill>
              <a:latin typeface="ＭＳ 明朝"/>
              <a:ea typeface="ＭＳ 明朝"/>
            </a:rPr>
            <a:t>　「</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平成</a:t>
          </a:r>
          <a:r>
            <a:rPr lang="en-US" altLang="ja-JP" sz="1050" b="0" i="0" strike="noStrike">
              <a:solidFill>
                <a:srgbClr val="000000"/>
              </a:solidFill>
              <a:latin typeface="ＭＳ 明朝"/>
              <a:ea typeface="ＭＳ 明朝"/>
            </a:rPr>
            <a:t>28</a:t>
          </a:r>
          <a:r>
            <a:rPr lang="ja-JP" altLang="en-US" sz="1050" b="0" i="0" strike="noStrike">
              <a:solidFill>
                <a:srgbClr val="000000"/>
              </a:solidFill>
              <a:latin typeface="ＭＳ 明朝"/>
              <a:ea typeface="ＭＳ 明朝"/>
            </a:rPr>
            <a:t>年経済センサス</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活動調査結果報告書（産業横断的集計）</a:t>
          </a:r>
          <a:endParaRPr lang="en-US" altLang="ja-JP" sz="1050" b="0" i="0" strike="noStrike">
            <a:solidFill>
              <a:srgbClr val="000000"/>
            </a:solidFill>
            <a:latin typeface="ＭＳ 明朝"/>
            <a:ea typeface="ＭＳ 明朝"/>
          </a:endParaRPr>
        </a:p>
        <a:p>
          <a:pPr algn="l" rtl="0">
            <a:lnSpc>
              <a:spcPts val="1200"/>
            </a:lnSpc>
            <a:defRPr sz="1000"/>
          </a:pPr>
          <a:r>
            <a:rPr lang="ja-JP" altLang="en-US" sz="1050" b="0" i="0" strike="noStrike">
              <a:solidFill>
                <a:srgbClr val="000000"/>
              </a:solidFill>
              <a:latin typeface="ＭＳ 明朝"/>
              <a:ea typeface="ＭＳ 明朝"/>
            </a:rPr>
            <a:t>　（福島県）</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から抜粋（又は作成）」と明記くださるようお願いい</a:t>
          </a:r>
          <a:endParaRPr lang="en-US" altLang="ja-JP" sz="1050" b="0" i="0" strike="noStrike">
            <a:solidFill>
              <a:srgbClr val="000000"/>
            </a:solidFill>
            <a:latin typeface="ＭＳ 明朝"/>
            <a:ea typeface="ＭＳ 明朝"/>
          </a:endParaRPr>
        </a:p>
        <a:p>
          <a:pPr algn="l" rtl="0">
            <a:lnSpc>
              <a:spcPts val="1200"/>
            </a:lnSpc>
            <a:defRPr sz="1000"/>
          </a:pPr>
          <a:r>
            <a:rPr lang="ja-JP" altLang="en-US" sz="1050" b="0" i="0" strike="noStrike">
              <a:solidFill>
                <a:srgbClr val="000000"/>
              </a:solidFill>
              <a:latin typeface="ＭＳ 明朝"/>
              <a:ea typeface="ＭＳ 明朝"/>
            </a:rPr>
            <a:t>　たします。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104585\share\Desktop%20Folder\&#37489;&#24037;&#26989;&#25351;&#25968;&#12501;&#12457;&#12523;&#12480;\1997\%20&#26412;&#32232;\pp.10-25&#65381;&#26989;&#31278;&#21029;\pp.10-25&#65381;&#26989;&#31278;&#21029;&#21205;&#21521;&#65400;&#65438;&#65431;&#654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鉱業･年別推移"/>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24"/>
  <sheetViews>
    <sheetView tabSelected="1" view="pageBreakPreview" topLeftCell="A4" zoomScale="89" zoomScaleNormal="100" zoomScaleSheetLayoutView="89" workbookViewId="0">
      <selection activeCell="D13" sqref="D13"/>
    </sheetView>
  </sheetViews>
  <sheetFormatPr defaultColWidth="5.6640625" defaultRowHeight="28.5" customHeight="1" x14ac:dyDescent="0.55000000000000004"/>
  <cols>
    <col min="1" max="13" width="5.6640625" style="202"/>
    <col min="14" max="16384" width="5.6640625" style="1"/>
  </cols>
  <sheetData>
    <row r="6" spans="1:13" ht="28.5" customHeight="1" x14ac:dyDescent="0.55000000000000004">
      <c r="A6" s="287" t="s">
        <v>0</v>
      </c>
      <c r="B6" s="287"/>
      <c r="C6" s="287"/>
      <c r="D6" s="287"/>
      <c r="E6" s="287"/>
      <c r="F6" s="287"/>
      <c r="G6" s="287"/>
      <c r="H6" s="287"/>
      <c r="I6" s="287"/>
      <c r="J6" s="287"/>
      <c r="K6" s="287"/>
      <c r="L6" s="287"/>
      <c r="M6" s="287"/>
    </row>
    <row r="7" spans="1:13" ht="28.5" customHeight="1" x14ac:dyDescent="0.55000000000000004">
      <c r="A7" s="287"/>
      <c r="B7" s="287"/>
      <c r="C7" s="287"/>
      <c r="D7" s="287"/>
      <c r="E7" s="287"/>
      <c r="F7" s="287"/>
      <c r="G7" s="287"/>
      <c r="H7" s="287"/>
      <c r="I7" s="287"/>
      <c r="J7" s="287"/>
      <c r="K7" s="287"/>
      <c r="L7" s="287"/>
      <c r="M7" s="287"/>
    </row>
    <row r="8" spans="1:13" ht="28.5" customHeight="1" x14ac:dyDescent="0.55000000000000004">
      <c r="D8" s="203"/>
      <c r="E8" s="203"/>
      <c r="F8" s="203"/>
      <c r="G8" s="203"/>
      <c r="H8" s="203"/>
      <c r="I8" s="203"/>
      <c r="J8" s="203"/>
    </row>
    <row r="9" spans="1:13" ht="28.5" customHeight="1" x14ac:dyDescent="0.55000000000000004">
      <c r="A9" s="204"/>
      <c r="M9" s="204"/>
    </row>
    <row r="10" spans="1:13" ht="28.5" customHeight="1" x14ac:dyDescent="0.55000000000000004">
      <c r="A10" s="204"/>
      <c r="M10" s="204"/>
    </row>
    <row r="19" spans="2:12" ht="28.5" customHeight="1" x14ac:dyDescent="0.55000000000000004">
      <c r="B19" s="288" t="s">
        <v>1</v>
      </c>
      <c r="C19" s="288"/>
      <c r="D19" s="288"/>
      <c r="E19" s="288"/>
      <c r="F19" s="288"/>
      <c r="G19" s="288"/>
      <c r="H19" s="288"/>
      <c r="I19" s="288"/>
      <c r="J19" s="288"/>
      <c r="K19" s="288"/>
      <c r="L19" s="288"/>
    </row>
    <row r="20" spans="2:12" ht="28.5" customHeight="1" x14ac:dyDescent="0.55000000000000004">
      <c r="B20" s="288"/>
      <c r="C20" s="288"/>
      <c r="D20" s="288"/>
      <c r="E20" s="288"/>
      <c r="F20" s="288"/>
      <c r="G20" s="288"/>
      <c r="H20" s="288"/>
      <c r="I20" s="288"/>
      <c r="J20" s="288"/>
      <c r="K20" s="288"/>
      <c r="L20" s="288"/>
    </row>
    <row r="23" spans="2:12" ht="28.5" customHeight="1" x14ac:dyDescent="0.55000000000000004">
      <c r="B23" s="289" t="s">
        <v>358</v>
      </c>
      <c r="C23" s="290"/>
      <c r="D23" s="290"/>
      <c r="E23" s="290"/>
      <c r="F23" s="290"/>
      <c r="G23" s="290"/>
      <c r="H23" s="290"/>
      <c r="I23" s="290"/>
      <c r="J23" s="290"/>
      <c r="K23" s="290"/>
      <c r="L23" s="291"/>
    </row>
    <row r="24" spans="2:12" ht="28.5" customHeight="1" x14ac:dyDescent="0.55000000000000004">
      <c r="B24" s="292"/>
      <c r="C24" s="293"/>
      <c r="D24" s="293"/>
      <c r="E24" s="293"/>
      <c r="F24" s="293"/>
      <c r="G24" s="293"/>
      <c r="H24" s="293"/>
      <c r="I24" s="293"/>
      <c r="J24" s="293"/>
      <c r="K24" s="293"/>
      <c r="L24" s="294"/>
    </row>
  </sheetData>
  <mergeCells count="3">
    <mergeCell ref="A6:M7"/>
    <mergeCell ref="B19:L20"/>
    <mergeCell ref="B23:L24"/>
  </mergeCells>
  <phoneticPr fontId="4"/>
  <printOptions horizontalCentered="1"/>
  <pageMargins left="0.78740157480314965" right="0.78740157480314965" top="0.78740157480314965" bottom="0.39370078740157483" header="0.51181102362204722" footer="0.31496062992125984"/>
  <pageSetup paperSize="9" firstPageNumber="37" orientation="portrait" useFirstPageNumber="1" r:id="rId1"/>
  <headerFooter>
    <oddFooter>&amp;C&amp;"Century,標準"&amp;9-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5"/>
  <sheetViews>
    <sheetView view="pageBreakPreview" zoomScale="76" zoomScaleNormal="100" zoomScaleSheetLayoutView="76" workbookViewId="0">
      <selection activeCell="K15" sqref="K15"/>
    </sheetView>
  </sheetViews>
  <sheetFormatPr defaultRowHeight="18" x14ac:dyDescent="0.55000000000000004"/>
  <cols>
    <col min="1" max="1" width="2.9140625" style="2" bestFit="1" customWidth="1"/>
    <col min="2" max="2" width="56" style="78" customWidth="1"/>
    <col min="3" max="4" width="8.9140625" style="78" bestFit="1" customWidth="1"/>
    <col min="5" max="5" width="9.83203125" style="78" customWidth="1"/>
    <col min="6" max="8" width="8.58203125" style="78" customWidth="1"/>
  </cols>
  <sheetData>
    <row r="2" spans="1:8" x14ac:dyDescent="0.55000000000000004">
      <c r="B2" s="295" t="s">
        <v>2</v>
      </c>
      <c r="C2" s="295"/>
      <c r="D2" s="295"/>
      <c r="E2" s="295"/>
      <c r="F2" s="295"/>
      <c r="G2" s="295"/>
      <c r="H2" s="295"/>
    </row>
    <row r="3" spans="1:8" x14ac:dyDescent="0.55000000000000004">
      <c r="B3" s="295"/>
      <c r="C3" s="295"/>
      <c r="D3" s="295"/>
      <c r="E3" s="295"/>
      <c r="F3" s="295"/>
      <c r="G3" s="295"/>
      <c r="H3" s="295"/>
    </row>
    <row r="5" spans="1:8" ht="99.65" customHeight="1" x14ac:dyDescent="0.55000000000000004">
      <c r="B5" s="296" t="s">
        <v>3</v>
      </c>
      <c r="C5" s="186" t="s">
        <v>4</v>
      </c>
      <c r="D5" s="186" t="s">
        <v>5</v>
      </c>
      <c r="E5" s="187" t="s">
        <v>6</v>
      </c>
      <c r="F5" s="188" t="s">
        <v>7</v>
      </c>
      <c r="G5" s="188" t="s">
        <v>8</v>
      </c>
      <c r="H5" s="188" t="s">
        <v>9</v>
      </c>
    </row>
    <row r="6" spans="1:8" x14ac:dyDescent="0.55000000000000004">
      <c r="B6" s="297"/>
      <c r="C6" s="189"/>
      <c r="D6" s="190" t="s">
        <v>10</v>
      </c>
      <c r="E6" s="190" t="s">
        <v>11</v>
      </c>
      <c r="F6" s="190" t="s">
        <v>10</v>
      </c>
      <c r="G6" s="190" t="s">
        <v>12</v>
      </c>
      <c r="H6" s="190" t="s">
        <v>12</v>
      </c>
    </row>
    <row r="7" spans="1:8" x14ac:dyDescent="0.55000000000000004">
      <c r="B7" s="191" t="s">
        <v>13</v>
      </c>
      <c r="C7" s="192">
        <v>81368</v>
      </c>
      <c r="D7" s="193">
        <v>767306</v>
      </c>
      <c r="E7" s="193" t="s">
        <v>14</v>
      </c>
      <c r="F7" s="194">
        <v>9.4</v>
      </c>
      <c r="G7" s="193" t="s">
        <v>14</v>
      </c>
      <c r="H7" s="193" t="s">
        <v>14</v>
      </c>
    </row>
    <row r="8" spans="1:8" x14ac:dyDescent="0.55000000000000004">
      <c r="A8" s="2">
        <v>1</v>
      </c>
      <c r="B8" s="195" t="s">
        <v>15</v>
      </c>
      <c r="C8" s="196">
        <v>598</v>
      </c>
      <c r="D8" s="196">
        <v>7121</v>
      </c>
      <c r="E8" s="196">
        <v>85517</v>
      </c>
      <c r="F8" s="197">
        <v>11.9</v>
      </c>
      <c r="G8" s="196">
        <v>15353</v>
      </c>
      <c r="H8" s="196">
        <v>1237</v>
      </c>
    </row>
    <row r="9" spans="1:8" x14ac:dyDescent="0.55000000000000004">
      <c r="A9" s="2">
        <v>2</v>
      </c>
      <c r="B9" s="195" t="s">
        <v>16</v>
      </c>
      <c r="C9" s="196">
        <v>54</v>
      </c>
      <c r="D9" s="196">
        <v>506</v>
      </c>
      <c r="E9" s="196">
        <v>12679</v>
      </c>
      <c r="F9" s="197">
        <v>9.4</v>
      </c>
      <c r="G9" s="196">
        <v>25358</v>
      </c>
      <c r="H9" s="196">
        <v>2669</v>
      </c>
    </row>
    <row r="10" spans="1:8" x14ac:dyDescent="0.55000000000000004">
      <c r="A10" s="2">
        <v>2</v>
      </c>
      <c r="B10" s="195" t="s">
        <v>17</v>
      </c>
      <c r="C10" s="196">
        <v>9824</v>
      </c>
      <c r="D10" s="196">
        <v>75237</v>
      </c>
      <c r="E10" s="196" t="s">
        <v>14</v>
      </c>
      <c r="F10" s="197">
        <v>7.7</v>
      </c>
      <c r="G10" s="196" t="s">
        <v>14</v>
      </c>
      <c r="H10" s="196" t="s">
        <v>14</v>
      </c>
    </row>
    <row r="11" spans="1:8" x14ac:dyDescent="0.55000000000000004">
      <c r="A11" s="2">
        <v>2</v>
      </c>
      <c r="B11" s="195" t="s">
        <v>18</v>
      </c>
      <c r="C11" s="196">
        <v>6904</v>
      </c>
      <c r="D11" s="196">
        <v>159672</v>
      </c>
      <c r="E11" s="196">
        <v>5080227</v>
      </c>
      <c r="F11" s="197">
        <v>23.1</v>
      </c>
      <c r="G11" s="196">
        <v>75768</v>
      </c>
      <c r="H11" s="196">
        <v>3258</v>
      </c>
    </row>
    <row r="12" spans="1:8" x14ac:dyDescent="0.55000000000000004">
      <c r="A12" s="2">
        <v>2</v>
      </c>
      <c r="B12" s="195" t="s">
        <v>19</v>
      </c>
      <c r="C12" s="196">
        <v>116</v>
      </c>
      <c r="D12" s="196">
        <v>4350</v>
      </c>
      <c r="E12" s="196" t="s">
        <v>14</v>
      </c>
      <c r="F12" s="197">
        <v>37.5</v>
      </c>
      <c r="G12" s="196" t="s">
        <v>14</v>
      </c>
      <c r="H12" s="196" t="s">
        <v>14</v>
      </c>
    </row>
    <row r="13" spans="1:8" x14ac:dyDescent="0.55000000000000004">
      <c r="A13" s="2">
        <v>2</v>
      </c>
      <c r="B13" s="195" t="s">
        <v>20</v>
      </c>
      <c r="C13" s="196">
        <v>501</v>
      </c>
      <c r="D13" s="196">
        <v>6640</v>
      </c>
      <c r="E13" s="196" t="s">
        <v>14</v>
      </c>
      <c r="F13" s="197">
        <v>13.3</v>
      </c>
      <c r="G13" s="196" t="s">
        <v>14</v>
      </c>
      <c r="H13" s="196" t="s">
        <v>14</v>
      </c>
    </row>
    <row r="14" spans="1:8" x14ac:dyDescent="0.55000000000000004">
      <c r="A14" s="2">
        <v>3</v>
      </c>
      <c r="B14" s="198" t="s">
        <v>21</v>
      </c>
      <c r="C14" s="196">
        <v>235</v>
      </c>
      <c r="D14" s="196">
        <v>2949</v>
      </c>
      <c r="E14" s="196" t="s">
        <v>14</v>
      </c>
      <c r="F14" s="197">
        <v>12.5</v>
      </c>
      <c r="G14" s="196" t="s">
        <v>14</v>
      </c>
      <c r="H14" s="196" t="s">
        <v>14</v>
      </c>
    </row>
    <row r="15" spans="1:8" x14ac:dyDescent="0.55000000000000004">
      <c r="A15" s="2">
        <v>3</v>
      </c>
      <c r="B15" s="198" t="s">
        <v>22</v>
      </c>
      <c r="C15" s="196">
        <v>266</v>
      </c>
      <c r="D15" s="196">
        <v>3691</v>
      </c>
      <c r="E15" s="196">
        <v>46220</v>
      </c>
      <c r="F15" s="197">
        <v>13.9</v>
      </c>
      <c r="G15" s="196">
        <v>18414</v>
      </c>
      <c r="H15" s="196">
        <v>1255</v>
      </c>
    </row>
    <row r="16" spans="1:8" x14ac:dyDescent="0.55000000000000004">
      <c r="A16" s="2">
        <v>2</v>
      </c>
      <c r="B16" s="195" t="s">
        <v>23</v>
      </c>
      <c r="C16" s="196">
        <v>1816</v>
      </c>
      <c r="D16" s="196">
        <v>39417</v>
      </c>
      <c r="E16" s="196" t="s">
        <v>14</v>
      </c>
      <c r="F16" s="197">
        <v>21.7</v>
      </c>
      <c r="G16" s="196" t="s">
        <v>14</v>
      </c>
      <c r="H16" s="196" t="s">
        <v>14</v>
      </c>
    </row>
    <row r="17" spans="1:8" x14ac:dyDescent="0.55000000000000004">
      <c r="A17" s="2">
        <v>2</v>
      </c>
      <c r="B17" s="195" t="s">
        <v>24</v>
      </c>
      <c r="C17" s="196">
        <v>21244</v>
      </c>
      <c r="D17" s="196">
        <v>150048</v>
      </c>
      <c r="E17" s="196">
        <v>5102434</v>
      </c>
      <c r="F17" s="197">
        <v>7.1</v>
      </c>
      <c r="G17" s="196">
        <v>24884</v>
      </c>
      <c r="H17" s="196">
        <v>3515</v>
      </c>
    </row>
    <row r="18" spans="1:8" x14ac:dyDescent="0.55000000000000004">
      <c r="A18" s="2">
        <v>2</v>
      </c>
      <c r="B18" s="195" t="s">
        <v>25</v>
      </c>
      <c r="C18" s="196">
        <v>1435</v>
      </c>
      <c r="D18" s="196">
        <v>18296</v>
      </c>
      <c r="E18" s="196" t="s">
        <v>14</v>
      </c>
      <c r="F18" s="197">
        <v>12.7</v>
      </c>
      <c r="G18" s="196" t="s">
        <v>14</v>
      </c>
      <c r="H18" s="196" t="s">
        <v>14</v>
      </c>
    </row>
    <row r="19" spans="1:8" x14ac:dyDescent="0.55000000000000004">
      <c r="A19" s="2">
        <v>2</v>
      </c>
      <c r="B19" s="195" t="s">
        <v>26</v>
      </c>
      <c r="C19" s="196">
        <v>4485</v>
      </c>
      <c r="D19" s="196">
        <v>13641</v>
      </c>
      <c r="E19" s="196">
        <v>345733</v>
      </c>
      <c r="F19" s="197">
        <v>3</v>
      </c>
      <c r="G19" s="196">
        <v>7906</v>
      </c>
      <c r="H19" s="196">
        <v>2636</v>
      </c>
    </row>
    <row r="20" spans="1:8" x14ac:dyDescent="0.55000000000000004">
      <c r="A20" s="2">
        <v>2</v>
      </c>
      <c r="B20" s="195" t="s">
        <v>27</v>
      </c>
      <c r="C20" s="196">
        <v>2931</v>
      </c>
      <c r="D20" s="196">
        <v>18476</v>
      </c>
      <c r="E20" s="196">
        <v>231945</v>
      </c>
      <c r="F20" s="197">
        <v>6.3</v>
      </c>
      <c r="G20" s="196">
        <v>8398</v>
      </c>
      <c r="H20" s="196">
        <v>1357</v>
      </c>
    </row>
    <row r="21" spans="1:8" x14ac:dyDescent="0.55000000000000004">
      <c r="A21" s="2">
        <v>2</v>
      </c>
      <c r="B21" s="195" t="s">
        <v>28</v>
      </c>
      <c r="C21" s="196">
        <v>9663</v>
      </c>
      <c r="D21" s="196">
        <v>64105</v>
      </c>
      <c r="E21" s="196">
        <v>348106</v>
      </c>
      <c r="F21" s="197">
        <v>6.6</v>
      </c>
      <c r="G21" s="196">
        <v>3731</v>
      </c>
      <c r="H21" s="196">
        <v>573</v>
      </c>
    </row>
    <row r="22" spans="1:8" x14ac:dyDescent="0.55000000000000004">
      <c r="A22" s="2">
        <v>2</v>
      </c>
      <c r="B22" s="195" t="s">
        <v>29</v>
      </c>
      <c r="C22" s="196">
        <v>7870</v>
      </c>
      <c r="D22" s="196">
        <v>32104</v>
      </c>
      <c r="E22" s="196">
        <v>655891</v>
      </c>
      <c r="F22" s="197">
        <v>4.0999999999999996</v>
      </c>
      <c r="G22" s="196">
        <v>8692</v>
      </c>
      <c r="H22" s="196">
        <v>2238</v>
      </c>
    </row>
    <row r="23" spans="1:8" x14ac:dyDescent="0.55000000000000004">
      <c r="A23" s="2">
        <v>2</v>
      </c>
      <c r="B23" s="195" t="s">
        <v>30</v>
      </c>
      <c r="C23" s="196">
        <v>2167</v>
      </c>
      <c r="D23" s="196">
        <v>17324</v>
      </c>
      <c r="E23" s="196" t="s">
        <v>14</v>
      </c>
      <c r="F23" s="197">
        <v>8</v>
      </c>
      <c r="G23" s="196" t="s">
        <v>14</v>
      </c>
      <c r="H23" s="196" t="s">
        <v>14</v>
      </c>
    </row>
    <row r="24" spans="1:8" x14ac:dyDescent="0.55000000000000004">
      <c r="A24" s="2">
        <v>3</v>
      </c>
      <c r="B24" s="195" t="s">
        <v>31</v>
      </c>
      <c r="C24" s="196">
        <v>260</v>
      </c>
      <c r="D24" s="196">
        <v>9224</v>
      </c>
      <c r="E24" s="196" t="s">
        <v>14</v>
      </c>
      <c r="F24" s="197">
        <v>35.5</v>
      </c>
      <c r="G24" s="196" t="s">
        <v>14</v>
      </c>
      <c r="H24" s="196" t="s">
        <v>14</v>
      </c>
    </row>
    <row r="25" spans="1:8" x14ac:dyDescent="0.55000000000000004">
      <c r="A25" s="2">
        <v>3</v>
      </c>
      <c r="B25" s="195" t="s">
        <v>32</v>
      </c>
      <c r="C25" s="196">
        <v>1907</v>
      </c>
      <c r="D25" s="196">
        <v>8100</v>
      </c>
      <c r="E25" s="196">
        <v>40923</v>
      </c>
      <c r="F25" s="197">
        <v>4.2</v>
      </c>
      <c r="G25" s="196">
        <v>2250</v>
      </c>
      <c r="H25" s="196">
        <v>561</v>
      </c>
    </row>
    <row r="26" spans="1:8" x14ac:dyDescent="0.55000000000000004">
      <c r="A26" s="2">
        <v>2</v>
      </c>
      <c r="B26" s="195" t="s">
        <v>33</v>
      </c>
      <c r="C26" s="196">
        <v>5780</v>
      </c>
      <c r="D26" s="196">
        <v>96060</v>
      </c>
      <c r="E26" s="196">
        <v>1700809</v>
      </c>
      <c r="F26" s="197">
        <v>16.600000000000001</v>
      </c>
      <c r="G26" s="196">
        <v>30415</v>
      </c>
      <c r="H26" s="196">
        <v>1806</v>
      </c>
    </row>
    <row r="27" spans="1:8" x14ac:dyDescent="0.55000000000000004">
      <c r="A27" s="2">
        <v>2</v>
      </c>
      <c r="B27" s="195" t="s">
        <v>34</v>
      </c>
      <c r="C27" s="196">
        <v>652</v>
      </c>
      <c r="D27" s="196">
        <v>8155</v>
      </c>
      <c r="E27" s="196" t="s">
        <v>14</v>
      </c>
      <c r="F27" s="197">
        <v>12.5</v>
      </c>
      <c r="G27" s="196" t="s">
        <v>14</v>
      </c>
      <c r="H27" s="196" t="s">
        <v>14</v>
      </c>
    </row>
    <row r="28" spans="1:8" x14ac:dyDescent="0.55000000000000004">
      <c r="A28" s="2">
        <v>3</v>
      </c>
      <c r="B28" s="195" t="s">
        <v>35</v>
      </c>
      <c r="C28" s="196">
        <v>493</v>
      </c>
      <c r="D28" s="196">
        <v>5349</v>
      </c>
      <c r="E28" s="196" t="s">
        <v>14</v>
      </c>
      <c r="F28" s="197">
        <v>10.8</v>
      </c>
      <c r="G28" s="196" t="s">
        <v>14</v>
      </c>
      <c r="H28" s="196" t="s">
        <v>14</v>
      </c>
    </row>
    <row r="29" spans="1:8" x14ac:dyDescent="0.55000000000000004">
      <c r="A29" s="2">
        <v>3</v>
      </c>
      <c r="B29" s="195" t="s">
        <v>36</v>
      </c>
      <c r="C29" s="196">
        <v>159</v>
      </c>
      <c r="D29" s="196">
        <v>2806</v>
      </c>
      <c r="E29" s="196">
        <v>44684</v>
      </c>
      <c r="F29" s="197">
        <v>17.600000000000001</v>
      </c>
      <c r="G29" s="196">
        <v>40622</v>
      </c>
      <c r="H29" s="196">
        <v>2525</v>
      </c>
    </row>
    <row r="30" spans="1:8" x14ac:dyDescent="0.55000000000000004">
      <c r="A30" s="2">
        <v>2</v>
      </c>
      <c r="B30" s="195" t="s">
        <v>37</v>
      </c>
      <c r="C30" s="196">
        <v>5328</v>
      </c>
      <c r="D30" s="196">
        <v>56154</v>
      </c>
      <c r="E30" s="196" t="s">
        <v>14</v>
      </c>
      <c r="F30" s="197">
        <v>10.5</v>
      </c>
      <c r="G30" s="196" t="s">
        <v>14</v>
      </c>
      <c r="H30" s="196" t="s">
        <v>14</v>
      </c>
    </row>
    <row r="31" spans="1:8" x14ac:dyDescent="0.55000000000000004">
      <c r="A31" s="2">
        <v>3</v>
      </c>
      <c r="B31" s="195" t="s">
        <v>38</v>
      </c>
      <c r="C31" s="196">
        <v>1869</v>
      </c>
      <c r="D31" s="196">
        <v>6510</v>
      </c>
      <c r="E31" s="196" t="s">
        <v>14</v>
      </c>
      <c r="F31" s="197">
        <v>3.5</v>
      </c>
      <c r="G31" s="196" t="s">
        <v>14</v>
      </c>
      <c r="H31" s="196" t="s">
        <v>14</v>
      </c>
    </row>
    <row r="32" spans="1:8" x14ac:dyDescent="0.55000000000000004">
      <c r="A32" s="2">
        <v>3</v>
      </c>
      <c r="B32" s="199" t="s">
        <v>39</v>
      </c>
      <c r="C32" s="200">
        <v>3459</v>
      </c>
      <c r="D32" s="200">
        <v>49644</v>
      </c>
      <c r="E32" s="200">
        <v>433596</v>
      </c>
      <c r="F32" s="201">
        <v>14.4</v>
      </c>
      <c r="G32" s="200">
        <v>13366</v>
      </c>
      <c r="H32" s="200">
        <v>933</v>
      </c>
    </row>
    <row r="33" spans="2:8" x14ac:dyDescent="0.55000000000000004">
      <c r="B33" s="298" t="s">
        <v>40</v>
      </c>
      <c r="C33" s="298"/>
      <c r="D33" s="298"/>
      <c r="E33" s="298"/>
      <c r="F33" s="298"/>
      <c r="G33" s="298"/>
      <c r="H33" s="298"/>
    </row>
    <row r="34" spans="2:8" x14ac:dyDescent="0.55000000000000004">
      <c r="B34" s="299" t="s">
        <v>41</v>
      </c>
      <c r="C34" s="299"/>
      <c r="D34" s="299"/>
      <c r="E34" s="299"/>
      <c r="F34" s="299"/>
      <c r="G34" s="299"/>
      <c r="H34" s="299"/>
    </row>
    <row r="35" spans="2:8" x14ac:dyDescent="0.55000000000000004">
      <c r="B35" s="300" t="s">
        <v>42</v>
      </c>
      <c r="C35" s="300"/>
      <c r="D35" s="300"/>
      <c r="E35" s="300"/>
      <c r="F35" s="300"/>
      <c r="G35" s="300"/>
      <c r="H35" s="300"/>
    </row>
  </sheetData>
  <mergeCells count="5">
    <mergeCell ref="B2:H3"/>
    <mergeCell ref="B5:B6"/>
    <mergeCell ref="B33:H33"/>
    <mergeCell ref="B34:H34"/>
    <mergeCell ref="B35:H35"/>
  </mergeCells>
  <phoneticPr fontId="4"/>
  <pageMargins left="0.9055118110236221" right="0.9055118110236221" top="0.74803149606299213" bottom="0.74803149606299213" header="0.31496062992125984" footer="0.31496062992125984"/>
  <pageSetup paperSize="9" scale="69" firstPageNumber="38" orientation="portrait" useFirstPageNumber="1" r:id="rId1"/>
  <headerFooter>
    <oddFooter>&amp;C&amp;"Century,標準"&amp;12-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BreakPreview" zoomScale="78" zoomScaleNormal="100" zoomScaleSheetLayoutView="78" workbookViewId="0">
      <selection activeCell="L13" sqref="L13"/>
    </sheetView>
  </sheetViews>
  <sheetFormatPr defaultRowHeight="18" x14ac:dyDescent="0.55000000000000004"/>
  <cols>
    <col min="1" max="1" width="2.4140625" style="2" bestFit="1" customWidth="1"/>
    <col min="2" max="2" width="56.08203125" style="78" customWidth="1"/>
    <col min="3" max="3" width="8.9140625" style="78" customWidth="1"/>
    <col min="4" max="5" width="10.5" style="78" bestFit="1" customWidth="1"/>
    <col min="6" max="8" width="8.58203125" style="78" customWidth="1"/>
  </cols>
  <sheetData>
    <row r="1" spans="1:8" ht="18" customHeight="1" x14ac:dyDescent="0.55000000000000004"/>
    <row r="2" spans="1:8" ht="18" customHeight="1" x14ac:dyDescent="0.55000000000000004">
      <c r="B2" s="301" t="s">
        <v>43</v>
      </c>
      <c r="C2" s="301"/>
      <c r="D2" s="301"/>
      <c r="E2" s="301"/>
      <c r="F2" s="301"/>
      <c r="G2" s="301"/>
      <c r="H2" s="301"/>
    </row>
    <row r="3" spans="1:8" ht="18" customHeight="1" x14ac:dyDescent="0.55000000000000004">
      <c r="B3" s="302"/>
      <c r="C3" s="302"/>
      <c r="D3" s="302"/>
      <c r="E3" s="302"/>
      <c r="F3" s="302"/>
      <c r="G3" s="302"/>
      <c r="H3" s="302"/>
    </row>
    <row r="4" spans="1:8" ht="18" customHeight="1" x14ac:dyDescent="0.55000000000000004">
      <c r="B4" s="205"/>
      <c r="C4" s="205"/>
      <c r="D4" s="205"/>
      <c r="E4" s="205"/>
      <c r="F4" s="205"/>
      <c r="G4" s="205"/>
      <c r="H4" s="205"/>
    </row>
    <row r="5" spans="1:8" ht="99.65" customHeight="1" x14ac:dyDescent="0.55000000000000004">
      <c r="B5" s="296" t="s">
        <v>44</v>
      </c>
      <c r="C5" s="206" t="s">
        <v>45</v>
      </c>
      <c r="D5" s="207" t="s">
        <v>46</v>
      </c>
      <c r="E5" s="208" t="s">
        <v>47</v>
      </c>
      <c r="F5" s="188" t="s">
        <v>48</v>
      </c>
      <c r="G5" s="209" t="s">
        <v>49</v>
      </c>
      <c r="H5" s="209" t="s">
        <v>50</v>
      </c>
    </row>
    <row r="6" spans="1:8" x14ac:dyDescent="0.55000000000000004">
      <c r="B6" s="297"/>
      <c r="C6" s="210"/>
      <c r="D6" s="210" t="s">
        <v>10</v>
      </c>
      <c r="E6" s="210" t="s">
        <v>51</v>
      </c>
      <c r="F6" s="211" t="s">
        <v>10</v>
      </c>
      <c r="G6" s="212" t="s">
        <v>12</v>
      </c>
      <c r="H6" s="212" t="s">
        <v>12</v>
      </c>
    </row>
    <row r="7" spans="1:8" x14ac:dyDescent="0.55000000000000004">
      <c r="B7" s="213" t="s">
        <v>52</v>
      </c>
      <c r="C7" s="21">
        <v>80560</v>
      </c>
      <c r="D7" s="21">
        <v>771345</v>
      </c>
      <c r="E7" s="21">
        <v>3499959</v>
      </c>
      <c r="F7" s="214">
        <v>9.6</v>
      </c>
      <c r="G7" s="24">
        <v>4345</v>
      </c>
      <c r="H7" s="24">
        <v>454</v>
      </c>
    </row>
    <row r="8" spans="1:8" x14ac:dyDescent="0.55000000000000004">
      <c r="A8" s="2">
        <v>1</v>
      </c>
      <c r="B8" s="195" t="s">
        <v>15</v>
      </c>
      <c r="C8" s="215">
        <v>598</v>
      </c>
      <c r="D8" s="215">
        <v>7346</v>
      </c>
      <c r="E8" s="215">
        <v>21413</v>
      </c>
      <c r="F8" s="216">
        <v>12.3</v>
      </c>
      <c r="G8" s="217">
        <v>3581</v>
      </c>
      <c r="H8" s="217">
        <v>291</v>
      </c>
    </row>
    <row r="9" spans="1:8" x14ac:dyDescent="0.55000000000000004">
      <c r="A9" s="2">
        <v>2</v>
      </c>
      <c r="B9" s="195" t="s">
        <v>16</v>
      </c>
      <c r="C9" s="215">
        <v>55</v>
      </c>
      <c r="D9" s="215">
        <v>525</v>
      </c>
      <c r="E9" s="215">
        <v>2886</v>
      </c>
      <c r="F9" s="216">
        <v>9.5</v>
      </c>
      <c r="G9" s="217">
        <v>5247</v>
      </c>
      <c r="H9" s="217">
        <v>550</v>
      </c>
    </row>
    <row r="10" spans="1:8" x14ac:dyDescent="0.55000000000000004">
      <c r="A10" s="2">
        <v>2</v>
      </c>
      <c r="B10" s="195" t="s">
        <v>17</v>
      </c>
      <c r="C10" s="215">
        <v>9843</v>
      </c>
      <c r="D10" s="215">
        <v>76790</v>
      </c>
      <c r="E10" s="215">
        <v>417160</v>
      </c>
      <c r="F10" s="216">
        <v>7.8</v>
      </c>
      <c r="G10" s="217">
        <v>4238</v>
      </c>
      <c r="H10" s="217">
        <v>543</v>
      </c>
    </row>
    <row r="11" spans="1:8" x14ac:dyDescent="0.55000000000000004">
      <c r="A11" s="2">
        <v>2</v>
      </c>
      <c r="B11" s="195" t="s">
        <v>18</v>
      </c>
      <c r="C11" s="215">
        <v>6797</v>
      </c>
      <c r="D11" s="215">
        <v>164434</v>
      </c>
      <c r="E11" s="215">
        <v>850788</v>
      </c>
      <c r="F11" s="216">
        <v>24.2</v>
      </c>
      <c r="G11" s="217">
        <v>12517</v>
      </c>
      <c r="H11" s="217">
        <v>517</v>
      </c>
    </row>
    <row r="12" spans="1:8" x14ac:dyDescent="0.55000000000000004">
      <c r="A12" s="2">
        <v>2</v>
      </c>
      <c r="B12" s="195" t="s">
        <v>19</v>
      </c>
      <c r="C12" s="215">
        <v>113</v>
      </c>
      <c r="D12" s="215">
        <v>4442</v>
      </c>
      <c r="E12" s="215">
        <v>88188</v>
      </c>
      <c r="F12" s="216">
        <v>39.299999999999997</v>
      </c>
      <c r="G12" s="217">
        <v>78043</v>
      </c>
      <c r="H12" s="217">
        <v>1985</v>
      </c>
    </row>
    <row r="13" spans="1:8" x14ac:dyDescent="0.55000000000000004">
      <c r="A13" s="2">
        <v>2</v>
      </c>
      <c r="B13" s="195" t="s">
        <v>20</v>
      </c>
      <c r="C13" s="215">
        <v>504</v>
      </c>
      <c r="D13" s="215">
        <v>7199</v>
      </c>
      <c r="E13" s="215">
        <v>44946</v>
      </c>
      <c r="F13" s="216">
        <v>14.3</v>
      </c>
      <c r="G13" s="217">
        <v>8918</v>
      </c>
      <c r="H13" s="217">
        <v>624</v>
      </c>
    </row>
    <row r="14" spans="1:8" x14ac:dyDescent="0.55000000000000004">
      <c r="A14" s="2">
        <v>3</v>
      </c>
      <c r="B14" s="198" t="s">
        <v>21</v>
      </c>
      <c r="C14" s="215">
        <v>231</v>
      </c>
      <c r="D14" s="215">
        <v>3374</v>
      </c>
      <c r="E14" s="215">
        <v>25790</v>
      </c>
      <c r="F14" s="216">
        <v>14.6</v>
      </c>
      <c r="G14" s="217">
        <v>11165</v>
      </c>
      <c r="H14" s="217">
        <v>764</v>
      </c>
    </row>
    <row r="15" spans="1:8" x14ac:dyDescent="0.55000000000000004">
      <c r="A15" s="2">
        <v>3</v>
      </c>
      <c r="B15" s="198" t="s">
        <v>22</v>
      </c>
      <c r="C15" s="215">
        <v>273</v>
      </c>
      <c r="D15" s="215">
        <v>3825</v>
      </c>
      <c r="E15" s="215">
        <v>19155</v>
      </c>
      <c r="F15" s="216">
        <v>14</v>
      </c>
      <c r="G15" s="217">
        <v>7017</v>
      </c>
      <c r="H15" s="217">
        <v>501</v>
      </c>
    </row>
    <row r="16" spans="1:8" x14ac:dyDescent="0.55000000000000004">
      <c r="A16" s="2">
        <v>2</v>
      </c>
      <c r="B16" s="195" t="s">
        <v>23</v>
      </c>
      <c r="C16" s="215">
        <v>1784</v>
      </c>
      <c r="D16" s="215">
        <v>39539</v>
      </c>
      <c r="E16" s="215">
        <v>180190</v>
      </c>
      <c r="F16" s="216">
        <v>22.2</v>
      </c>
      <c r="G16" s="217">
        <v>10100</v>
      </c>
      <c r="H16" s="217">
        <v>456</v>
      </c>
    </row>
    <row r="17" spans="1:8" x14ac:dyDescent="0.55000000000000004">
      <c r="A17" s="2">
        <v>2</v>
      </c>
      <c r="B17" s="195" t="s">
        <v>24</v>
      </c>
      <c r="C17" s="215">
        <v>20871</v>
      </c>
      <c r="D17" s="215">
        <v>148832</v>
      </c>
      <c r="E17" s="215">
        <v>620178</v>
      </c>
      <c r="F17" s="216">
        <v>7.1</v>
      </c>
      <c r="G17" s="217">
        <v>2971</v>
      </c>
      <c r="H17" s="217">
        <v>417</v>
      </c>
    </row>
    <row r="18" spans="1:8" x14ac:dyDescent="0.55000000000000004">
      <c r="A18" s="2">
        <v>2</v>
      </c>
      <c r="B18" s="195" t="s">
        <v>25</v>
      </c>
      <c r="C18" s="215">
        <v>1431</v>
      </c>
      <c r="D18" s="215">
        <v>18487</v>
      </c>
      <c r="E18" s="215">
        <v>160365</v>
      </c>
      <c r="F18" s="216">
        <v>12.9</v>
      </c>
      <c r="G18" s="217">
        <v>11207</v>
      </c>
      <c r="H18" s="217">
        <v>867</v>
      </c>
    </row>
    <row r="19" spans="1:8" x14ac:dyDescent="0.55000000000000004">
      <c r="A19" s="2">
        <v>2</v>
      </c>
      <c r="B19" s="195" t="s">
        <v>26</v>
      </c>
      <c r="C19" s="215">
        <v>4447</v>
      </c>
      <c r="D19" s="215">
        <v>13759</v>
      </c>
      <c r="E19" s="215">
        <v>72902</v>
      </c>
      <c r="F19" s="216">
        <v>3.1</v>
      </c>
      <c r="G19" s="217">
        <v>1639</v>
      </c>
      <c r="H19" s="217">
        <v>530</v>
      </c>
    </row>
    <row r="20" spans="1:8" x14ac:dyDescent="0.55000000000000004">
      <c r="A20" s="2">
        <v>2</v>
      </c>
      <c r="B20" s="195" t="s">
        <v>27</v>
      </c>
      <c r="C20" s="215">
        <v>2933</v>
      </c>
      <c r="D20" s="215">
        <v>18068</v>
      </c>
      <c r="E20" s="215">
        <v>108876</v>
      </c>
      <c r="F20" s="216">
        <v>6.2</v>
      </c>
      <c r="G20" s="217">
        <v>3712</v>
      </c>
      <c r="H20" s="217">
        <v>603</v>
      </c>
    </row>
    <row r="21" spans="1:8" x14ac:dyDescent="0.55000000000000004">
      <c r="A21" s="2">
        <v>2</v>
      </c>
      <c r="B21" s="195" t="s">
        <v>28</v>
      </c>
      <c r="C21" s="215">
        <v>9542</v>
      </c>
      <c r="D21" s="215">
        <v>63321</v>
      </c>
      <c r="E21" s="215">
        <v>132104</v>
      </c>
      <c r="F21" s="216">
        <v>6.6</v>
      </c>
      <c r="G21" s="217">
        <v>1384</v>
      </c>
      <c r="H21" s="217">
        <v>209</v>
      </c>
    </row>
    <row r="22" spans="1:8" x14ac:dyDescent="0.55000000000000004">
      <c r="A22" s="2">
        <v>2</v>
      </c>
      <c r="B22" s="195" t="s">
        <v>29</v>
      </c>
      <c r="C22" s="215">
        <v>7754</v>
      </c>
      <c r="D22" s="215">
        <v>30962</v>
      </c>
      <c r="E22" s="215">
        <v>99379</v>
      </c>
      <c r="F22" s="216">
        <v>4</v>
      </c>
      <c r="G22" s="217">
        <v>1282</v>
      </c>
      <c r="H22" s="217">
        <v>321</v>
      </c>
    </row>
    <row r="23" spans="1:8" x14ac:dyDescent="0.55000000000000004">
      <c r="A23" s="2">
        <v>2</v>
      </c>
      <c r="B23" s="195" t="s">
        <v>30</v>
      </c>
      <c r="C23" s="215">
        <v>2159</v>
      </c>
      <c r="D23" s="215">
        <v>17926</v>
      </c>
      <c r="E23" s="215">
        <v>61698</v>
      </c>
      <c r="F23" s="216">
        <v>8.3000000000000007</v>
      </c>
      <c r="G23" s="217">
        <v>2858</v>
      </c>
      <c r="H23" s="217">
        <v>344</v>
      </c>
    </row>
    <row r="24" spans="1:8" x14ac:dyDescent="0.55000000000000004">
      <c r="A24" s="2">
        <v>3</v>
      </c>
      <c r="B24" s="195" t="s">
        <v>31</v>
      </c>
      <c r="C24" s="215">
        <v>263</v>
      </c>
      <c r="D24" s="215">
        <v>9648</v>
      </c>
      <c r="E24" s="215">
        <v>40190</v>
      </c>
      <c r="F24" s="216">
        <v>36.700000000000003</v>
      </c>
      <c r="G24" s="217">
        <v>15282</v>
      </c>
      <c r="H24" s="217">
        <v>417</v>
      </c>
    </row>
    <row r="25" spans="1:8" x14ac:dyDescent="0.55000000000000004">
      <c r="A25" s="2">
        <v>3</v>
      </c>
      <c r="B25" s="195" t="s">
        <v>32</v>
      </c>
      <c r="C25" s="215">
        <v>1896</v>
      </c>
      <c r="D25" s="215">
        <v>8278</v>
      </c>
      <c r="E25" s="215">
        <v>21508</v>
      </c>
      <c r="F25" s="216">
        <v>4.4000000000000004</v>
      </c>
      <c r="G25" s="217">
        <v>1134</v>
      </c>
      <c r="H25" s="217">
        <v>260</v>
      </c>
    </row>
    <row r="26" spans="1:8" x14ac:dyDescent="0.55000000000000004">
      <c r="A26" s="2">
        <v>2</v>
      </c>
      <c r="B26" s="195" t="s">
        <v>33</v>
      </c>
      <c r="C26" s="215">
        <v>5774</v>
      </c>
      <c r="D26" s="215">
        <v>96314</v>
      </c>
      <c r="E26" s="215">
        <v>390286</v>
      </c>
      <c r="F26" s="216">
        <v>16.7</v>
      </c>
      <c r="G26" s="217">
        <v>6759</v>
      </c>
      <c r="H26" s="217">
        <v>405</v>
      </c>
    </row>
    <row r="27" spans="1:8" x14ac:dyDescent="0.55000000000000004">
      <c r="A27" s="2">
        <v>2</v>
      </c>
      <c r="B27" s="195" t="s">
        <v>34</v>
      </c>
      <c r="C27" s="215">
        <v>685</v>
      </c>
      <c r="D27" s="215">
        <v>8511</v>
      </c>
      <c r="E27" s="215">
        <v>40770</v>
      </c>
      <c r="F27" s="216">
        <v>12.4</v>
      </c>
      <c r="G27" s="217">
        <v>5952</v>
      </c>
      <c r="H27" s="217">
        <v>479</v>
      </c>
    </row>
    <row r="28" spans="1:8" x14ac:dyDescent="0.55000000000000004">
      <c r="A28" s="2">
        <v>3</v>
      </c>
      <c r="B28" s="195" t="s">
        <v>35</v>
      </c>
      <c r="C28" s="215">
        <v>493</v>
      </c>
      <c r="D28" s="215">
        <v>5347</v>
      </c>
      <c r="E28" s="215">
        <v>24490</v>
      </c>
      <c r="F28" s="216">
        <v>10.8</v>
      </c>
      <c r="G28" s="217">
        <v>4968</v>
      </c>
      <c r="H28" s="217">
        <v>458</v>
      </c>
    </row>
    <row r="29" spans="1:8" x14ac:dyDescent="0.55000000000000004">
      <c r="A29" s="2">
        <v>3</v>
      </c>
      <c r="B29" s="195" t="s">
        <v>36</v>
      </c>
      <c r="C29" s="215">
        <v>192</v>
      </c>
      <c r="D29" s="215">
        <v>3164</v>
      </c>
      <c r="E29" s="215">
        <v>16280</v>
      </c>
      <c r="F29" s="216">
        <v>16.5</v>
      </c>
      <c r="G29" s="217">
        <v>8479</v>
      </c>
      <c r="H29" s="217">
        <v>515</v>
      </c>
    </row>
    <row r="30" spans="1:8" x14ac:dyDescent="0.55000000000000004">
      <c r="A30" s="2">
        <v>2</v>
      </c>
      <c r="B30" s="195" t="s">
        <v>37</v>
      </c>
      <c r="C30" s="215">
        <v>5270</v>
      </c>
      <c r="D30" s="215">
        <v>54890</v>
      </c>
      <c r="E30" s="215">
        <v>207829</v>
      </c>
      <c r="F30" s="216">
        <v>10.4</v>
      </c>
      <c r="G30" s="217">
        <v>3944</v>
      </c>
      <c r="H30" s="217">
        <v>379</v>
      </c>
    </row>
    <row r="31" spans="1:8" x14ac:dyDescent="0.55000000000000004">
      <c r="A31" s="2">
        <v>3</v>
      </c>
      <c r="B31" s="195" t="s">
        <v>38</v>
      </c>
      <c r="C31" s="215">
        <v>1799</v>
      </c>
      <c r="D31" s="215">
        <v>6127</v>
      </c>
      <c r="E31" s="215">
        <v>12284</v>
      </c>
      <c r="F31" s="216">
        <v>3.4</v>
      </c>
      <c r="G31" s="217">
        <v>683</v>
      </c>
      <c r="H31" s="217">
        <v>200</v>
      </c>
    </row>
    <row r="32" spans="1:8" x14ac:dyDescent="0.55000000000000004">
      <c r="A32" s="2">
        <v>3</v>
      </c>
      <c r="B32" s="199" t="s">
        <v>39</v>
      </c>
      <c r="C32" s="218">
        <v>3471</v>
      </c>
      <c r="D32" s="218">
        <v>48763</v>
      </c>
      <c r="E32" s="218">
        <v>195544</v>
      </c>
      <c r="F32" s="219">
        <v>14</v>
      </c>
      <c r="G32" s="220">
        <v>5634</v>
      </c>
      <c r="H32" s="220">
        <v>401</v>
      </c>
    </row>
    <row r="33" spans="2:8" ht="36.65" customHeight="1" x14ac:dyDescent="0.15">
      <c r="B33" s="303" t="s">
        <v>53</v>
      </c>
      <c r="C33" s="303"/>
      <c r="D33" s="303"/>
      <c r="E33" s="303"/>
      <c r="F33" s="303"/>
      <c r="G33" s="303"/>
      <c r="H33" s="303"/>
    </row>
    <row r="34" spans="2:8" ht="18.649999999999999" customHeight="1" x14ac:dyDescent="0.55000000000000004">
      <c r="B34" s="304" t="s">
        <v>54</v>
      </c>
      <c r="C34" s="304"/>
      <c r="D34" s="304"/>
      <c r="E34" s="304"/>
      <c r="F34" s="304"/>
      <c r="G34" s="304"/>
      <c r="H34" s="304"/>
    </row>
  </sheetData>
  <mergeCells count="4">
    <mergeCell ref="B2:H3"/>
    <mergeCell ref="B5:B6"/>
    <mergeCell ref="B33:H33"/>
    <mergeCell ref="B34:H34"/>
  </mergeCells>
  <phoneticPr fontId="4"/>
  <pageMargins left="0.9055118110236221" right="0.9055118110236221" top="0.74803149606299213" bottom="0.74803149606299213" header="0.31496062992125984" footer="0.31496062992125984"/>
  <pageSetup paperSize="9" scale="67" firstPageNumber="39" orientation="portrait" useFirstPageNumber="1" r:id="rId1"/>
  <headerFooter>
    <oddFooter>&amp;C&amp;"Century,標準"&amp;12-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66"/>
  <sheetViews>
    <sheetView view="pageBreakPreview" zoomScale="86" zoomScaleNormal="100" zoomScaleSheetLayoutView="86" workbookViewId="0">
      <selection activeCell="G30" sqref="G30"/>
    </sheetView>
  </sheetViews>
  <sheetFormatPr defaultRowHeight="18" x14ac:dyDescent="0.55000000000000004"/>
  <cols>
    <col min="1" max="1" width="2.4140625" bestFit="1" customWidth="1"/>
    <col min="2" max="2" width="4.4140625" style="40" customWidth="1"/>
    <col min="3" max="3" width="10.4140625" style="28" customWidth="1"/>
    <col min="4" max="4" width="7.58203125" style="28" customWidth="1"/>
    <col min="5" max="5" width="9.83203125" style="28" customWidth="1"/>
    <col min="6" max="6" width="7.58203125" style="28" bestFit="1" customWidth="1"/>
    <col min="7" max="7" width="9.83203125" style="28" customWidth="1"/>
    <col min="8" max="8" width="7.58203125" style="28" bestFit="1" customWidth="1"/>
    <col min="9" max="9" width="9.83203125" style="28" customWidth="1"/>
    <col min="10" max="10" width="7.58203125" style="28" bestFit="1" customWidth="1"/>
    <col min="11" max="11" width="9.83203125" style="28" customWidth="1"/>
    <col min="12" max="12" width="4.4140625" style="40" customWidth="1"/>
    <col min="13" max="13" width="10.4140625" style="28" customWidth="1"/>
    <col min="14" max="14" width="7.58203125" style="28" bestFit="1" customWidth="1"/>
    <col min="15" max="15" width="9.83203125" style="28" customWidth="1"/>
    <col min="16" max="16" width="7.58203125" style="28" bestFit="1" customWidth="1"/>
    <col min="17" max="17" width="9.83203125" style="28" customWidth="1"/>
    <col min="18" max="18" width="7.58203125" style="28" bestFit="1" customWidth="1"/>
    <col min="19" max="19" width="9.83203125" style="28" customWidth="1"/>
    <col min="20" max="20" width="7.58203125" style="28" bestFit="1" customWidth="1"/>
    <col min="21" max="21" width="9.83203125" style="28" customWidth="1"/>
    <col min="22" max="22" width="4.4140625" style="40" customWidth="1"/>
    <col min="23" max="23" width="10.4140625" style="28" bestFit="1" customWidth="1"/>
    <col min="24" max="24" width="7.58203125" style="28" bestFit="1" customWidth="1"/>
    <col min="25" max="25" width="9.83203125" style="28" customWidth="1"/>
    <col min="26" max="26" width="7.58203125" style="28" bestFit="1" customWidth="1"/>
    <col min="27" max="27" width="9.83203125" style="28" customWidth="1"/>
    <col min="28" max="28" width="7.58203125" style="28" bestFit="1" customWidth="1"/>
    <col min="29" max="29" width="9.83203125" style="28" customWidth="1"/>
    <col min="30" max="30" width="7.58203125" style="28" bestFit="1" customWidth="1"/>
    <col min="31" max="31" width="9.83203125" style="28" customWidth="1"/>
    <col min="32" max="32" width="4.4140625" style="40" customWidth="1"/>
    <col min="33" max="33" width="10.4140625" style="28" bestFit="1" customWidth="1"/>
    <col min="34" max="34" width="7.58203125" style="28" bestFit="1" customWidth="1"/>
    <col min="35" max="35" width="9.83203125" style="28" customWidth="1"/>
  </cols>
  <sheetData>
    <row r="1" spans="2:39" ht="27.65" customHeight="1" x14ac:dyDescent="0.55000000000000004">
      <c r="B1" s="3" t="s">
        <v>55</v>
      </c>
      <c r="C1" s="4"/>
      <c r="D1" s="4"/>
      <c r="E1" s="4"/>
      <c r="F1" s="4"/>
      <c r="G1" s="4"/>
      <c r="H1" s="4"/>
      <c r="I1" s="4"/>
      <c r="J1" s="4"/>
      <c r="K1" s="4"/>
      <c r="L1" s="3"/>
      <c r="M1" s="4"/>
      <c r="N1" s="4"/>
      <c r="O1" s="4"/>
      <c r="P1" s="4"/>
      <c r="Q1" s="4"/>
      <c r="R1" s="4"/>
      <c r="S1" s="4"/>
      <c r="T1" s="4"/>
      <c r="U1" s="4"/>
      <c r="V1" s="3" t="s">
        <v>56</v>
      </c>
      <c r="W1" s="4"/>
      <c r="X1" s="4"/>
      <c r="Y1" s="4"/>
      <c r="Z1" s="4"/>
      <c r="AA1" s="4"/>
      <c r="AB1" s="4"/>
      <c r="AC1" s="4"/>
      <c r="AD1" s="4"/>
      <c r="AE1" s="4"/>
      <c r="AF1" s="3"/>
      <c r="AG1" s="4"/>
      <c r="AH1" s="4"/>
      <c r="AI1" s="4"/>
      <c r="AJ1" s="5"/>
      <c r="AK1" s="5"/>
      <c r="AL1" s="5"/>
      <c r="AM1" s="5"/>
    </row>
    <row r="2" spans="2:39" s="7" customFormat="1" ht="45" customHeight="1" x14ac:dyDescent="0.55000000000000004">
      <c r="B2" s="308" t="s">
        <v>57</v>
      </c>
      <c r="C2" s="309"/>
      <c r="D2" s="305" t="s">
        <v>58</v>
      </c>
      <c r="E2" s="305"/>
      <c r="F2" s="305" t="s">
        <v>59</v>
      </c>
      <c r="G2" s="305"/>
      <c r="H2" s="305" t="s">
        <v>60</v>
      </c>
      <c r="I2" s="305"/>
      <c r="J2" s="306" t="s">
        <v>61</v>
      </c>
      <c r="K2" s="307"/>
      <c r="L2" s="308" t="s">
        <v>57</v>
      </c>
      <c r="M2" s="309"/>
      <c r="N2" s="305" t="s">
        <v>62</v>
      </c>
      <c r="O2" s="305"/>
      <c r="P2" s="305" t="s">
        <v>63</v>
      </c>
      <c r="Q2" s="305"/>
      <c r="R2" s="305" t="s">
        <v>64</v>
      </c>
      <c r="S2" s="305"/>
      <c r="T2" s="307" t="s">
        <v>65</v>
      </c>
      <c r="U2" s="307"/>
      <c r="V2" s="308" t="s">
        <v>57</v>
      </c>
      <c r="W2" s="309"/>
      <c r="X2" s="305" t="s">
        <v>66</v>
      </c>
      <c r="Y2" s="305"/>
      <c r="Z2" s="306" t="s">
        <v>67</v>
      </c>
      <c r="AA2" s="307"/>
      <c r="AB2" s="305" t="s">
        <v>68</v>
      </c>
      <c r="AC2" s="305"/>
      <c r="AD2" s="316" t="s">
        <v>69</v>
      </c>
      <c r="AE2" s="317"/>
      <c r="AF2" s="308" t="s">
        <v>57</v>
      </c>
      <c r="AG2" s="309"/>
      <c r="AH2" s="316" t="s">
        <v>70</v>
      </c>
      <c r="AI2" s="317"/>
      <c r="AJ2" s="6"/>
      <c r="AK2" s="6"/>
      <c r="AL2" s="6"/>
      <c r="AM2" s="6"/>
    </row>
    <row r="3" spans="2:39" s="10" customFormat="1" ht="28.25" customHeight="1" x14ac:dyDescent="0.55000000000000004">
      <c r="B3" s="310"/>
      <c r="C3" s="311"/>
      <c r="D3" s="314" t="s">
        <v>71</v>
      </c>
      <c r="E3" s="8" t="s">
        <v>72</v>
      </c>
      <c r="F3" s="314" t="s">
        <v>71</v>
      </c>
      <c r="G3" s="8" t="s">
        <v>73</v>
      </c>
      <c r="H3" s="314" t="s">
        <v>71</v>
      </c>
      <c r="I3" s="8" t="s">
        <v>6</v>
      </c>
      <c r="J3" s="314" t="s">
        <v>71</v>
      </c>
      <c r="K3" s="8" t="s">
        <v>73</v>
      </c>
      <c r="L3" s="310"/>
      <c r="M3" s="311"/>
      <c r="N3" s="314" t="s">
        <v>71</v>
      </c>
      <c r="O3" s="8" t="s">
        <v>73</v>
      </c>
      <c r="P3" s="314" t="s">
        <v>71</v>
      </c>
      <c r="Q3" s="8" t="s">
        <v>72</v>
      </c>
      <c r="R3" s="314" t="s">
        <v>71</v>
      </c>
      <c r="S3" s="8" t="s">
        <v>73</v>
      </c>
      <c r="T3" s="314" t="s">
        <v>71</v>
      </c>
      <c r="U3" s="8" t="s">
        <v>73</v>
      </c>
      <c r="V3" s="310"/>
      <c r="W3" s="311"/>
      <c r="X3" s="314" t="s">
        <v>71</v>
      </c>
      <c r="Y3" s="8" t="s">
        <v>73</v>
      </c>
      <c r="Z3" s="314" t="s">
        <v>71</v>
      </c>
      <c r="AA3" s="8" t="s">
        <v>73</v>
      </c>
      <c r="AB3" s="314" t="s">
        <v>71</v>
      </c>
      <c r="AC3" s="8" t="s">
        <v>73</v>
      </c>
      <c r="AD3" s="314" t="s">
        <v>71</v>
      </c>
      <c r="AE3" s="8" t="s">
        <v>72</v>
      </c>
      <c r="AF3" s="310"/>
      <c r="AG3" s="311"/>
      <c r="AH3" s="314" t="s">
        <v>71</v>
      </c>
      <c r="AI3" s="8" t="s">
        <v>72</v>
      </c>
      <c r="AJ3" s="9"/>
      <c r="AK3" s="9"/>
      <c r="AL3" s="9"/>
      <c r="AM3" s="9"/>
    </row>
    <row r="4" spans="2:39" s="10" customFormat="1" x14ac:dyDescent="0.55000000000000004">
      <c r="B4" s="312"/>
      <c r="C4" s="313"/>
      <c r="D4" s="315"/>
      <c r="E4" s="11" t="s">
        <v>51</v>
      </c>
      <c r="F4" s="315"/>
      <c r="G4" s="11" t="s">
        <v>51</v>
      </c>
      <c r="H4" s="315"/>
      <c r="I4" s="11" t="s">
        <v>51</v>
      </c>
      <c r="J4" s="315"/>
      <c r="K4" s="11" t="s">
        <v>51</v>
      </c>
      <c r="L4" s="312"/>
      <c r="M4" s="313"/>
      <c r="N4" s="315"/>
      <c r="O4" s="11" t="s">
        <v>51</v>
      </c>
      <c r="P4" s="315"/>
      <c r="Q4" s="11" t="s">
        <v>51</v>
      </c>
      <c r="R4" s="315"/>
      <c r="S4" s="11" t="s">
        <v>51</v>
      </c>
      <c r="T4" s="315"/>
      <c r="U4" s="11" t="s">
        <v>51</v>
      </c>
      <c r="V4" s="312"/>
      <c r="W4" s="313"/>
      <c r="X4" s="315"/>
      <c r="Y4" s="11" t="s">
        <v>51</v>
      </c>
      <c r="Z4" s="315"/>
      <c r="AA4" s="11" t="s">
        <v>51</v>
      </c>
      <c r="AB4" s="315"/>
      <c r="AC4" s="11" t="s">
        <v>51</v>
      </c>
      <c r="AD4" s="315"/>
      <c r="AE4" s="11" t="s">
        <v>51</v>
      </c>
      <c r="AF4" s="312"/>
      <c r="AG4" s="313"/>
      <c r="AH4" s="315"/>
      <c r="AI4" s="11" t="s">
        <v>51</v>
      </c>
      <c r="AJ4" s="9"/>
      <c r="AK4" s="9"/>
      <c r="AL4" s="9"/>
      <c r="AM4" s="9"/>
    </row>
    <row r="5" spans="2:39" s="18" customFormat="1" ht="16.5" x14ac:dyDescent="0.55000000000000004">
      <c r="B5" s="318" t="s">
        <v>74</v>
      </c>
      <c r="C5" s="318"/>
      <c r="D5" s="12">
        <v>598</v>
      </c>
      <c r="E5" s="13">
        <v>85517</v>
      </c>
      <c r="F5" s="14">
        <v>54</v>
      </c>
      <c r="G5" s="15">
        <v>12679</v>
      </c>
      <c r="H5" s="12">
        <v>6904</v>
      </c>
      <c r="I5" s="13">
        <v>5080227</v>
      </c>
      <c r="J5" s="14">
        <v>266</v>
      </c>
      <c r="K5" s="15">
        <v>46220</v>
      </c>
      <c r="L5" s="318" t="s">
        <v>74</v>
      </c>
      <c r="M5" s="318"/>
      <c r="N5" s="12">
        <v>21244</v>
      </c>
      <c r="O5" s="13">
        <v>5102434</v>
      </c>
      <c r="P5" s="14">
        <v>4485</v>
      </c>
      <c r="Q5" s="15">
        <v>345733</v>
      </c>
      <c r="R5" s="12">
        <v>2931</v>
      </c>
      <c r="S5" s="13">
        <v>231945</v>
      </c>
      <c r="T5" s="14">
        <v>9663</v>
      </c>
      <c r="U5" s="15">
        <v>348106</v>
      </c>
      <c r="V5" s="318" t="s">
        <v>74</v>
      </c>
      <c r="W5" s="318"/>
      <c r="X5" s="12">
        <v>7870</v>
      </c>
      <c r="Y5" s="13">
        <v>655891</v>
      </c>
      <c r="Z5" s="14">
        <v>1907</v>
      </c>
      <c r="AA5" s="15">
        <v>40923</v>
      </c>
      <c r="AB5" s="12">
        <v>5780</v>
      </c>
      <c r="AC5" s="13">
        <v>1700809</v>
      </c>
      <c r="AD5" s="14">
        <v>159</v>
      </c>
      <c r="AE5" s="15">
        <v>44684</v>
      </c>
      <c r="AF5" s="318" t="s">
        <v>74</v>
      </c>
      <c r="AG5" s="318"/>
      <c r="AH5" s="12">
        <v>3459</v>
      </c>
      <c r="AI5" s="16">
        <v>433596</v>
      </c>
      <c r="AJ5" s="17"/>
      <c r="AK5" s="17"/>
      <c r="AL5" s="17"/>
      <c r="AM5" s="17"/>
    </row>
    <row r="6" spans="2:39" s="28" customFormat="1" ht="12" x14ac:dyDescent="0.55000000000000004">
      <c r="B6" s="19">
        <v>201</v>
      </c>
      <c r="C6" s="20" t="s">
        <v>75</v>
      </c>
      <c r="D6" s="21">
        <v>33</v>
      </c>
      <c r="E6" s="22">
        <v>4432</v>
      </c>
      <c r="F6" s="23">
        <v>1</v>
      </c>
      <c r="G6" s="24" t="s">
        <v>76</v>
      </c>
      <c r="H6" s="25">
        <v>672</v>
      </c>
      <c r="I6" s="26">
        <v>655335</v>
      </c>
      <c r="J6" s="23">
        <v>65</v>
      </c>
      <c r="K6" s="27">
        <v>14011</v>
      </c>
      <c r="L6" s="19">
        <v>201</v>
      </c>
      <c r="M6" s="20" t="s">
        <v>75</v>
      </c>
      <c r="N6" s="25">
        <v>3144</v>
      </c>
      <c r="O6" s="26">
        <v>897453</v>
      </c>
      <c r="P6" s="23">
        <v>999</v>
      </c>
      <c r="Q6" s="27">
        <v>80123</v>
      </c>
      <c r="R6" s="25">
        <v>566</v>
      </c>
      <c r="S6" s="26">
        <v>49885</v>
      </c>
      <c r="T6" s="23">
        <v>1499</v>
      </c>
      <c r="U6" s="27">
        <v>57597</v>
      </c>
      <c r="V6" s="19">
        <v>201</v>
      </c>
      <c r="W6" s="20" t="s">
        <v>75</v>
      </c>
      <c r="X6" s="25">
        <v>1107</v>
      </c>
      <c r="Y6" s="26">
        <v>129871</v>
      </c>
      <c r="Z6" s="23">
        <v>289</v>
      </c>
      <c r="AA6" s="27">
        <v>7209</v>
      </c>
      <c r="AB6" s="25">
        <v>938</v>
      </c>
      <c r="AC6" s="26">
        <v>1114314</v>
      </c>
      <c r="AD6" s="23">
        <v>23</v>
      </c>
      <c r="AE6" s="27">
        <v>21524</v>
      </c>
      <c r="AF6" s="19">
        <v>201</v>
      </c>
      <c r="AG6" s="20" t="s">
        <v>75</v>
      </c>
      <c r="AH6" s="25">
        <v>525</v>
      </c>
      <c r="AI6" s="22">
        <v>71897</v>
      </c>
      <c r="AJ6" s="4"/>
      <c r="AK6" s="4"/>
      <c r="AL6" s="4"/>
      <c r="AM6" s="4"/>
    </row>
    <row r="7" spans="2:39" s="28" customFormat="1" ht="12" x14ac:dyDescent="0.55000000000000004">
      <c r="B7" s="19">
        <v>202</v>
      </c>
      <c r="C7" s="20" t="s">
        <v>77</v>
      </c>
      <c r="D7" s="21">
        <v>28</v>
      </c>
      <c r="E7" s="22">
        <v>1551</v>
      </c>
      <c r="F7" s="23">
        <v>3</v>
      </c>
      <c r="G7" s="27">
        <v>498</v>
      </c>
      <c r="H7" s="25">
        <v>471</v>
      </c>
      <c r="I7" s="26">
        <v>240491</v>
      </c>
      <c r="J7" s="23">
        <v>20</v>
      </c>
      <c r="K7" s="27">
        <v>2396</v>
      </c>
      <c r="L7" s="19">
        <v>202</v>
      </c>
      <c r="M7" s="20" t="s">
        <v>77</v>
      </c>
      <c r="N7" s="25">
        <v>1673</v>
      </c>
      <c r="O7" s="26">
        <v>342920</v>
      </c>
      <c r="P7" s="23">
        <v>385</v>
      </c>
      <c r="Q7" s="27">
        <v>21776</v>
      </c>
      <c r="R7" s="25">
        <v>230</v>
      </c>
      <c r="S7" s="26">
        <v>8433</v>
      </c>
      <c r="T7" s="23">
        <v>849</v>
      </c>
      <c r="U7" s="27">
        <v>45872</v>
      </c>
      <c r="V7" s="19">
        <v>202</v>
      </c>
      <c r="W7" s="20" t="s">
        <v>77</v>
      </c>
      <c r="X7" s="25">
        <v>631</v>
      </c>
      <c r="Y7" s="26">
        <v>45554</v>
      </c>
      <c r="Z7" s="23">
        <v>147</v>
      </c>
      <c r="AA7" s="27">
        <v>2939</v>
      </c>
      <c r="AB7" s="25">
        <v>387</v>
      </c>
      <c r="AC7" s="26">
        <v>76757</v>
      </c>
      <c r="AD7" s="23">
        <v>3</v>
      </c>
      <c r="AE7" s="27">
        <v>51</v>
      </c>
      <c r="AF7" s="19">
        <v>202</v>
      </c>
      <c r="AG7" s="20" t="s">
        <v>77</v>
      </c>
      <c r="AH7" s="25">
        <v>231</v>
      </c>
      <c r="AI7" s="22">
        <v>21881</v>
      </c>
      <c r="AJ7" s="4"/>
      <c r="AK7" s="4"/>
      <c r="AL7" s="4"/>
      <c r="AM7" s="4"/>
    </row>
    <row r="8" spans="2:39" s="28" customFormat="1" ht="12" x14ac:dyDescent="0.55000000000000004">
      <c r="B8" s="19">
        <v>203</v>
      </c>
      <c r="C8" s="20" t="s">
        <v>78</v>
      </c>
      <c r="D8" s="21">
        <v>49</v>
      </c>
      <c r="E8" s="22">
        <v>6758</v>
      </c>
      <c r="F8" s="23">
        <v>1</v>
      </c>
      <c r="G8" s="24" t="s">
        <v>79</v>
      </c>
      <c r="H8" s="25">
        <v>825</v>
      </c>
      <c r="I8" s="26">
        <v>700762</v>
      </c>
      <c r="J8" s="23">
        <v>84</v>
      </c>
      <c r="K8" s="27">
        <v>18320</v>
      </c>
      <c r="L8" s="19">
        <v>203</v>
      </c>
      <c r="M8" s="20" t="s">
        <v>78</v>
      </c>
      <c r="N8" s="25">
        <v>3971</v>
      </c>
      <c r="O8" s="26">
        <v>1565923</v>
      </c>
      <c r="P8" s="23">
        <v>1196</v>
      </c>
      <c r="Q8" s="27">
        <v>122202</v>
      </c>
      <c r="R8" s="25">
        <v>732</v>
      </c>
      <c r="S8" s="26">
        <v>87222</v>
      </c>
      <c r="T8" s="23">
        <v>1607</v>
      </c>
      <c r="U8" s="27">
        <v>64722</v>
      </c>
      <c r="V8" s="19">
        <v>203</v>
      </c>
      <c r="W8" s="20" t="s">
        <v>78</v>
      </c>
      <c r="X8" s="25">
        <v>1343</v>
      </c>
      <c r="Y8" s="26">
        <v>203237</v>
      </c>
      <c r="Z8" s="23">
        <v>397</v>
      </c>
      <c r="AA8" s="27">
        <v>8161</v>
      </c>
      <c r="AB8" s="25">
        <v>1060</v>
      </c>
      <c r="AC8" s="26">
        <v>163597</v>
      </c>
      <c r="AD8" s="23">
        <v>2</v>
      </c>
      <c r="AE8" s="24" t="s">
        <v>76</v>
      </c>
      <c r="AF8" s="19">
        <v>203</v>
      </c>
      <c r="AG8" s="20" t="s">
        <v>78</v>
      </c>
      <c r="AH8" s="25">
        <v>773</v>
      </c>
      <c r="AI8" s="22">
        <v>120516</v>
      </c>
      <c r="AJ8" s="4"/>
      <c r="AK8" s="4"/>
      <c r="AL8" s="4"/>
      <c r="AM8" s="4"/>
    </row>
    <row r="9" spans="2:39" s="28" customFormat="1" ht="12" x14ac:dyDescent="0.55000000000000004">
      <c r="B9" s="19">
        <v>204</v>
      </c>
      <c r="C9" s="20" t="s">
        <v>80</v>
      </c>
      <c r="D9" s="21">
        <v>78</v>
      </c>
      <c r="E9" s="22">
        <v>17775</v>
      </c>
      <c r="F9" s="23">
        <v>10</v>
      </c>
      <c r="G9" s="27">
        <v>5513</v>
      </c>
      <c r="H9" s="25">
        <v>1052</v>
      </c>
      <c r="I9" s="26">
        <v>987285</v>
      </c>
      <c r="J9" s="23">
        <v>46</v>
      </c>
      <c r="K9" s="27">
        <v>7964</v>
      </c>
      <c r="L9" s="19">
        <v>204</v>
      </c>
      <c r="M9" s="20" t="s">
        <v>80</v>
      </c>
      <c r="N9" s="25">
        <v>3511</v>
      </c>
      <c r="O9" s="26">
        <v>948512</v>
      </c>
      <c r="P9" s="23">
        <v>449</v>
      </c>
      <c r="Q9" s="27">
        <v>43090</v>
      </c>
      <c r="R9" s="25">
        <v>502</v>
      </c>
      <c r="S9" s="26">
        <v>39529</v>
      </c>
      <c r="T9" s="23">
        <v>1577</v>
      </c>
      <c r="U9" s="27">
        <v>68926</v>
      </c>
      <c r="V9" s="19">
        <v>204</v>
      </c>
      <c r="W9" s="20" t="s">
        <v>80</v>
      </c>
      <c r="X9" s="25">
        <v>1389</v>
      </c>
      <c r="Y9" s="26">
        <v>116075</v>
      </c>
      <c r="Z9" s="23">
        <v>356</v>
      </c>
      <c r="AA9" s="27">
        <v>6524</v>
      </c>
      <c r="AB9" s="25">
        <v>1097</v>
      </c>
      <c r="AC9" s="26">
        <v>117120</v>
      </c>
      <c r="AD9" s="23">
        <v>24</v>
      </c>
      <c r="AE9" s="27">
        <v>3006</v>
      </c>
      <c r="AF9" s="19">
        <v>204</v>
      </c>
      <c r="AG9" s="20" t="s">
        <v>80</v>
      </c>
      <c r="AH9" s="25">
        <v>603</v>
      </c>
      <c r="AI9" s="22">
        <v>69114</v>
      </c>
      <c r="AJ9" s="4"/>
      <c r="AK9" s="4"/>
      <c r="AL9" s="4"/>
      <c r="AM9" s="4"/>
    </row>
    <row r="10" spans="2:39" s="28" customFormat="1" ht="12" x14ac:dyDescent="0.55000000000000004">
      <c r="B10" s="19">
        <v>205</v>
      </c>
      <c r="C10" s="20" t="s">
        <v>81</v>
      </c>
      <c r="D10" s="21">
        <v>20</v>
      </c>
      <c r="E10" s="22">
        <v>4101</v>
      </c>
      <c r="F10" s="23">
        <v>6</v>
      </c>
      <c r="G10" s="27">
        <v>1034</v>
      </c>
      <c r="H10" s="25">
        <v>286</v>
      </c>
      <c r="I10" s="26">
        <v>306787</v>
      </c>
      <c r="J10" s="23">
        <v>7</v>
      </c>
      <c r="K10" s="27">
        <v>495</v>
      </c>
      <c r="L10" s="19">
        <v>205</v>
      </c>
      <c r="M10" s="20" t="s">
        <v>81</v>
      </c>
      <c r="N10" s="25">
        <v>694</v>
      </c>
      <c r="O10" s="26">
        <v>128543</v>
      </c>
      <c r="P10" s="23">
        <v>130</v>
      </c>
      <c r="Q10" s="27">
        <v>6742</v>
      </c>
      <c r="R10" s="25">
        <v>114</v>
      </c>
      <c r="S10" s="26">
        <v>5599</v>
      </c>
      <c r="T10" s="23">
        <v>417</v>
      </c>
      <c r="U10" s="27">
        <v>8838</v>
      </c>
      <c r="V10" s="19">
        <v>205</v>
      </c>
      <c r="W10" s="20" t="s">
        <v>81</v>
      </c>
      <c r="X10" s="25">
        <v>275</v>
      </c>
      <c r="Y10" s="26">
        <v>15513</v>
      </c>
      <c r="Z10" s="23">
        <v>82</v>
      </c>
      <c r="AA10" s="27">
        <v>4106</v>
      </c>
      <c r="AB10" s="25">
        <v>178</v>
      </c>
      <c r="AC10" s="26">
        <v>23869</v>
      </c>
      <c r="AD10" s="23">
        <v>10</v>
      </c>
      <c r="AE10" s="27">
        <v>975</v>
      </c>
      <c r="AF10" s="19">
        <v>205</v>
      </c>
      <c r="AG10" s="20" t="s">
        <v>81</v>
      </c>
      <c r="AH10" s="25">
        <v>101</v>
      </c>
      <c r="AI10" s="22">
        <v>15129</v>
      </c>
      <c r="AJ10" s="4"/>
      <c r="AK10" s="4"/>
      <c r="AL10" s="4"/>
      <c r="AM10" s="4"/>
    </row>
    <row r="11" spans="2:39" s="28" customFormat="1" ht="12" x14ac:dyDescent="0.55000000000000004">
      <c r="B11" s="19">
        <v>207</v>
      </c>
      <c r="C11" s="20" t="s">
        <v>82</v>
      </c>
      <c r="D11" s="21">
        <v>17</v>
      </c>
      <c r="E11" s="22">
        <v>958</v>
      </c>
      <c r="F11" s="23">
        <v>3</v>
      </c>
      <c r="G11" s="27">
        <v>71</v>
      </c>
      <c r="H11" s="25">
        <v>303</v>
      </c>
      <c r="I11" s="26">
        <v>175141</v>
      </c>
      <c r="J11" s="23">
        <v>8</v>
      </c>
      <c r="K11" s="27">
        <v>516</v>
      </c>
      <c r="L11" s="19">
        <v>207</v>
      </c>
      <c r="M11" s="20" t="s">
        <v>82</v>
      </c>
      <c r="N11" s="25">
        <v>755</v>
      </c>
      <c r="O11" s="26">
        <v>146545</v>
      </c>
      <c r="P11" s="23">
        <v>100</v>
      </c>
      <c r="Q11" s="27">
        <v>13181</v>
      </c>
      <c r="R11" s="25">
        <v>85</v>
      </c>
      <c r="S11" s="26">
        <v>2950</v>
      </c>
      <c r="T11" s="23">
        <v>295</v>
      </c>
      <c r="U11" s="27">
        <v>8973</v>
      </c>
      <c r="V11" s="19">
        <v>207</v>
      </c>
      <c r="W11" s="20" t="s">
        <v>82</v>
      </c>
      <c r="X11" s="25">
        <v>309</v>
      </c>
      <c r="Y11" s="26">
        <v>17835</v>
      </c>
      <c r="Z11" s="23">
        <v>101</v>
      </c>
      <c r="AA11" s="27">
        <v>1087</v>
      </c>
      <c r="AB11" s="25">
        <v>266</v>
      </c>
      <c r="AC11" s="26">
        <v>26979</v>
      </c>
      <c r="AD11" s="23">
        <v>9</v>
      </c>
      <c r="AE11" s="27">
        <v>3009</v>
      </c>
      <c r="AF11" s="19">
        <v>207</v>
      </c>
      <c r="AG11" s="20" t="s">
        <v>82</v>
      </c>
      <c r="AH11" s="25">
        <v>129</v>
      </c>
      <c r="AI11" s="22">
        <v>10340</v>
      </c>
      <c r="AJ11" s="4"/>
      <c r="AK11" s="4"/>
      <c r="AL11" s="4"/>
      <c r="AM11" s="4"/>
    </row>
    <row r="12" spans="2:39" s="28" customFormat="1" ht="12" x14ac:dyDescent="0.55000000000000004">
      <c r="B12" s="19">
        <v>208</v>
      </c>
      <c r="C12" s="20" t="s">
        <v>83</v>
      </c>
      <c r="D12" s="21">
        <v>29</v>
      </c>
      <c r="E12" s="22">
        <v>2649</v>
      </c>
      <c r="F12" s="23">
        <v>4</v>
      </c>
      <c r="G12" s="27">
        <v>135</v>
      </c>
      <c r="H12" s="25">
        <v>232</v>
      </c>
      <c r="I12" s="26">
        <v>80098</v>
      </c>
      <c r="J12" s="23">
        <v>3</v>
      </c>
      <c r="K12" s="27">
        <v>1240</v>
      </c>
      <c r="L12" s="19">
        <v>208</v>
      </c>
      <c r="M12" s="20" t="s">
        <v>83</v>
      </c>
      <c r="N12" s="25">
        <v>650</v>
      </c>
      <c r="O12" s="26">
        <v>76615</v>
      </c>
      <c r="P12" s="23">
        <v>73</v>
      </c>
      <c r="Q12" s="27">
        <v>1185</v>
      </c>
      <c r="R12" s="25">
        <v>56</v>
      </c>
      <c r="S12" s="26">
        <v>1601</v>
      </c>
      <c r="T12" s="23">
        <v>297</v>
      </c>
      <c r="U12" s="27">
        <v>5682</v>
      </c>
      <c r="V12" s="19">
        <v>208</v>
      </c>
      <c r="W12" s="20" t="s">
        <v>83</v>
      </c>
      <c r="X12" s="25">
        <v>249</v>
      </c>
      <c r="Y12" s="26">
        <v>5149</v>
      </c>
      <c r="Z12" s="23">
        <v>66</v>
      </c>
      <c r="AA12" s="27">
        <v>713</v>
      </c>
      <c r="AB12" s="25">
        <v>168</v>
      </c>
      <c r="AC12" s="26">
        <v>17509</v>
      </c>
      <c r="AD12" s="23">
        <v>7</v>
      </c>
      <c r="AE12" s="24" t="s">
        <v>84</v>
      </c>
      <c r="AF12" s="19">
        <v>208</v>
      </c>
      <c r="AG12" s="20" t="s">
        <v>83</v>
      </c>
      <c r="AH12" s="25">
        <v>85</v>
      </c>
      <c r="AI12" s="22">
        <v>2939</v>
      </c>
      <c r="AJ12" s="4"/>
      <c r="AK12" s="4"/>
      <c r="AL12" s="4"/>
      <c r="AM12" s="4"/>
    </row>
    <row r="13" spans="2:39" s="28" customFormat="1" ht="12" x14ac:dyDescent="0.55000000000000004">
      <c r="B13" s="19">
        <v>209</v>
      </c>
      <c r="C13" s="20" t="s">
        <v>85</v>
      </c>
      <c r="D13" s="21">
        <v>15</v>
      </c>
      <c r="E13" s="22">
        <v>2763</v>
      </c>
      <c r="F13" s="23">
        <v>2</v>
      </c>
      <c r="G13" s="24" t="s">
        <v>76</v>
      </c>
      <c r="H13" s="25">
        <v>133</v>
      </c>
      <c r="I13" s="26">
        <v>183793</v>
      </c>
      <c r="J13" s="23">
        <v>1</v>
      </c>
      <c r="K13" s="24" t="s">
        <v>86</v>
      </c>
      <c r="L13" s="19">
        <v>209</v>
      </c>
      <c r="M13" s="20" t="s">
        <v>85</v>
      </c>
      <c r="N13" s="25">
        <v>441</v>
      </c>
      <c r="O13" s="26">
        <v>92497</v>
      </c>
      <c r="P13" s="23">
        <v>78</v>
      </c>
      <c r="Q13" s="27">
        <v>5715</v>
      </c>
      <c r="R13" s="25">
        <v>52</v>
      </c>
      <c r="S13" s="26">
        <v>1233</v>
      </c>
      <c r="T13" s="23">
        <v>245</v>
      </c>
      <c r="U13" s="27">
        <v>6632</v>
      </c>
      <c r="V13" s="19">
        <v>209</v>
      </c>
      <c r="W13" s="20" t="s">
        <v>85</v>
      </c>
      <c r="X13" s="25">
        <v>163</v>
      </c>
      <c r="Y13" s="26">
        <v>13398</v>
      </c>
      <c r="Z13" s="23">
        <v>34</v>
      </c>
      <c r="AA13" s="27">
        <v>525</v>
      </c>
      <c r="AB13" s="25">
        <v>107</v>
      </c>
      <c r="AC13" s="26">
        <v>9665</v>
      </c>
      <c r="AD13" s="23">
        <v>9</v>
      </c>
      <c r="AE13" s="27">
        <v>2196</v>
      </c>
      <c r="AF13" s="19">
        <v>209</v>
      </c>
      <c r="AG13" s="20" t="s">
        <v>85</v>
      </c>
      <c r="AH13" s="25">
        <v>63</v>
      </c>
      <c r="AI13" s="22">
        <v>5127</v>
      </c>
      <c r="AJ13" s="4"/>
      <c r="AK13" s="4"/>
      <c r="AL13" s="4"/>
      <c r="AM13" s="4"/>
    </row>
    <row r="14" spans="2:39" s="28" customFormat="1" ht="12" x14ac:dyDescent="0.55000000000000004">
      <c r="B14" s="19">
        <v>210</v>
      </c>
      <c r="C14" s="20" t="s">
        <v>87</v>
      </c>
      <c r="D14" s="21">
        <v>25</v>
      </c>
      <c r="E14" s="22">
        <v>3696</v>
      </c>
      <c r="F14" s="23">
        <v>2</v>
      </c>
      <c r="G14" s="24" t="s">
        <v>86</v>
      </c>
      <c r="H14" s="25">
        <v>281</v>
      </c>
      <c r="I14" s="26">
        <v>161446</v>
      </c>
      <c r="J14" s="23">
        <v>1</v>
      </c>
      <c r="K14" s="24" t="s">
        <v>76</v>
      </c>
      <c r="L14" s="19">
        <v>210</v>
      </c>
      <c r="M14" s="20" t="s">
        <v>87</v>
      </c>
      <c r="N14" s="25">
        <v>613</v>
      </c>
      <c r="O14" s="26">
        <v>100157</v>
      </c>
      <c r="P14" s="23">
        <v>148</v>
      </c>
      <c r="Q14" s="27">
        <v>2262</v>
      </c>
      <c r="R14" s="25">
        <v>53</v>
      </c>
      <c r="S14" s="26">
        <v>3172</v>
      </c>
      <c r="T14" s="23">
        <v>232</v>
      </c>
      <c r="U14" s="27">
        <v>7139</v>
      </c>
      <c r="V14" s="19">
        <v>210</v>
      </c>
      <c r="W14" s="20" t="s">
        <v>87</v>
      </c>
      <c r="X14" s="25">
        <v>214</v>
      </c>
      <c r="Y14" s="26">
        <v>11867</v>
      </c>
      <c r="Z14" s="23">
        <v>39</v>
      </c>
      <c r="AA14" s="27">
        <v>3025</v>
      </c>
      <c r="AB14" s="25">
        <v>150</v>
      </c>
      <c r="AC14" s="26">
        <v>14147</v>
      </c>
      <c r="AD14" s="23">
        <v>2</v>
      </c>
      <c r="AE14" s="24" t="s">
        <v>86</v>
      </c>
      <c r="AF14" s="19">
        <v>210</v>
      </c>
      <c r="AG14" s="20" t="s">
        <v>87</v>
      </c>
      <c r="AH14" s="25">
        <v>91</v>
      </c>
      <c r="AI14" s="22">
        <v>6085</v>
      </c>
      <c r="AJ14" s="4"/>
      <c r="AK14" s="4"/>
      <c r="AL14" s="4"/>
      <c r="AM14" s="4"/>
    </row>
    <row r="15" spans="2:39" s="28" customFormat="1" ht="12" x14ac:dyDescent="0.55000000000000004">
      <c r="B15" s="19">
        <v>211</v>
      </c>
      <c r="C15" s="20" t="s">
        <v>88</v>
      </c>
      <c r="D15" s="21">
        <v>5</v>
      </c>
      <c r="E15" s="22">
        <v>880</v>
      </c>
      <c r="F15" s="23">
        <v>3</v>
      </c>
      <c r="G15" s="27">
        <v>775</v>
      </c>
      <c r="H15" s="25">
        <v>174</v>
      </c>
      <c r="I15" s="26">
        <v>83087</v>
      </c>
      <c r="J15" s="29" t="s">
        <v>84</v>
      </c>
      <c r="K15" s="24" t="s">
        <v>84</v>
      </c>
      <c r="L15" s="19">
        <v>211</v>
      </c>
      <c r="M15" s="20" t="s">
        <v>88</v>
      </c>
      <c r="N15" s="25">
        <v>452</v>
      </c>
      <c r="O15" s="26">
        <v>54526</v>
      </c>
      <c r="P15" s="23">
        <v>30</v>
      </c>
      <c r="Q15" s="27">
        <v>1430</v>
      </c>
      <c r="R15" s="25">
        <v>27</v>
      </c>
      <c r="S15" s="26">
        <v>560</v>
      </c>
      <c r="T15" s="23">
        <v>116</v>
      </c>
      <c r="U15" s="27">
        <v>2770</v>
      </c>
      <c r="V15" s="19">
        <v>211</v>
      </c>
      <c r="W15" s="20" t="s">
        <v>88</v>
      </c>
      <c r="X15" s="25">
        <v>158</v>
      </c>
      <c r="Y15" s="26">
        <v>10346</v>
      </c>
      <c r="Z15" s="23">
        <v>23</v>
      </c>
      <c r="AA15" s="27">
        <v>460</v>
      </c>
      <c r="AB15" s="25">
        <v>118</v>
      </c>
      <c r="AC15" s="26">
        <v>8552</v>
      </c>
      <c r="AD15" s="23">
        <v>9</v>
      </c>
      <c r="AE15" s="27">
        <v>1493</v>
      </c>
      <c r="AF15" s="19">
        <v>211</v>
      </c>
      <c r="AG15" s="20" t="s">
        <v>88</v>
      </c>
      <c r="AH15" s="25">
        <v>71</v>
      </c>
      <c r="AI15" s="22">
        <v>2480</v>
      </c>
      <c r="AJ15" s="4"/>
      <c r="AK15" s="4"/>
      <c r="AL15" s="4"/>
      <c r="AM15" s="4"/>
    </row>
    <row r="16" spans="2:39" s="28" customFormat="1" ht="12" x14ac:dyDescent="0.55000000000000004">
      <c r="B16" s="19">
        <v>212</v>
      </c>
      <c r="C16" s="20" t="s">
        <v>89</v>
      </c>
      <c r="D16" s="21">
        <v>18</v>
      </c>
      <c r="E16" s="22">
        <v>2455</v>
      </c>
      <c r="F16" s="23">
        <v>1</v>
      </c>
      <c r="G16" s="24" t="s">
        <v>76</v>
      </c>
      <c r="H16" s="25">
        <v>246</v>
      </c>
      <c r="I16" s="26">
        <v>79862</v>
      </c>
      <c r="J16" s="23">
        <v>7</v>
      </c>
      <c r="K16" s="27">
        <v>97</v>
      </c>
      <c r="L16" s="19">
        <v>212</v>
      </c>
      <c r="M16" s="20" t="s">
        <v>89</v>
      </c>
      <c r="N16" s="25">
        <v>625</v>
      </c>
      <c r="O16" s="26">
        <v>134908</v>
      </c>
      <c r="P16" s="23">
        <v>156</v>
      </c>
      <c r="Q16" s="27">
        <v>18427</v>
      </c>
      <c r="R16" s="25">
        <v>101</v>
      </c>
      <c r="S16" s="26">
        <v>9183</v>
      </c>
      <c r="T16" s="23">
        <v>247</v>
      </c>
      <c r="U16" s="27">
        <v>7654</v>
      </c>
      <c r="V16" s="19">
        <v>212</v>
      </c>
      <c r="W16" s="20" t="s">
        <v>89</v>
      </c>
      <c r="X16" s="25">
        <v>242</v>
      </c>
      <c r="Y16" s="26">
        <v>19820</v>
      </c>
      <c r="Z16" s="23">
        <v>38</v>
      </c>
      <c r="AA16" s="27">
        <v>390</v>
      </c>
      <c r="AB16" s="25">
        <v>178</v>
      </c>
      <c r="AC16" s="26">
        <v>16280</v>
      </c>
      <c r="AD16" s="23">
        <v>6</v>
      </c>
      <c r="AE16" s="27">
        <v>2647</v>
      </c>
      <c r="AF16" s="19">
        <v>212</v>
      </c>
      <c r="AG16" s="20" t="s">
        <v>89</v>
      </c>
      <c r="AH16" s="25">
        <v>104</v>
      </c>
      <c r="AI16" s="22">
        <v>15125</v>
      </c>
      <c r="AJ16" s="4"/>
      <c r="AK16" s="4"/>
      <c r="AL16" s="4"/>
      <c r="AM16" s="4"/>
    </row>
    <row r="17" spans="2:39" s="28" customFormat="1" ht="12" x14ac:dyDescent="0.55000000000000004">
      <c r="B17" s="19">
        <v>213</v>
      </c>
      <c r="C17" s="20" t="s">
        <v>90</v>
      </c>
      <c r="D17" s="21">
        <v>19</v>
      </c>
      <c r="E17" s="22">
        <v>726</v>
      </c>
      <c r="F17" s="29" t="s">
        <v>91</v>
      </c>
      <c r="G17" s="24" t="s">
        <v>91</v>
      </c>
      <c r="H17" s="25">
        <v>268</v>
      </c>
      <c r="I17" s="26">
        <v>155807</v>
      </c>
      <c r="J17" s="29" t="s">
        <v>91</v>
      </c>
      <c r="K17" s="24" t="s">
        <v>84</v>
      </c>
      <c r="L17" s="19">
        <v>213</v>
      </c>
      <c r="M17" s="20" t="s">
        <v>90</v>
      </c>
      <c r="N17" s="25">
        <v>642</v>
      </c>
      <c r="O17" s="26">
        <v>81538</v>
      </c>
      <c r="P17" s="23">
        <v>177</v>
      </c>
      <c r="Q17" s="27">
        <v>1634</v>
      </c>
      <c r="R17" s="25">
        <v>55</v>
      </c>
      <c r="S17" s="26">
        <v>1384</v>
      </c>
      <c r="T17" s="23">
        <v>190</v>
      </c>
      <c r="U17" s="27">
        <v>3663</v>
      </c>
      <c r="V17" s="19">
        <v>213</v>
      </c>
      <c r="W17" s="20" t="s">
        <v>90</v>
      </c>
      <c r="X17" s="25">
        <v>242</v>
      </c>
      <c r="Y17" s="26">
        <v>12924</v>
      </c>
      <c r="Z17" s="23">
        <v>47</v>
      </c>
      <c r="AA17" s="27">
        <v>851</v>
      </c>
      <c r="AB17" s="25">
        <v>159</v>
      </c>
      <c r="AC17" s="26">
        <v>20282</v>
      </c>
      <c r="AD17" s="29" t="s">
        <v>92</v>
      </c>
      <c r="AE17" s="24" t="s">
        <v>91</v>
      </c>
      <c r="AF17" s="19">
        <v>213</v>
      </c>
      <c r="AG17" s="20" t="s">
        <v>90</v>
      </c>
      <c r="AH17" s="25">
        <v>95</v>
      </c>
      <c r="AI17" s="22">
        <v>6281</v>
      </c>
      <c r="AJ17" s="4"/>
      <c r="AK17" s="4"/>
      <c r="AL17" s="4"/>
      <c r="AM17" s="4"/>
    </row>
    <row r="18" spans="2:39" s="28" customFormat="1" ht="12" x14ac:dyDescent="0.55000000000000004">
      <c r="B18" s="19">
        <v>214</v>
      </c>
      <c r="C18" s="20" t="s">
        <v>93</v>
      </c>
      <c r="D18" s="21">
        <v>5</v>
      </c>
      <c r="E18" s="22">
        <v>90</v>
      </c>
      <c r="F18" s="23">
        <v>2</v>
      </c>
      <c r="G18" s="24" t="s">
        <v>76</v>
      </c>
      <c r="H18" s="25">
        <v>157</v>
      </c>
      <c r="I18" s="26">
        <v>246590</v>
      </c>
      <c r="J18" s="23">
        <v>2</v>
      </c>
      <c r="K18" s="24" t="s">
        <v>76</v>
      </c>
      <c r="L18" s="19">
        <v>214</v>
      </c>
      <c r="M18" s="20" t="s">
        <v>93</v>
      </c>
      <c r="N18" s="25">
        <v>357</v>
      </c>
      <c r="O18" s="26">
        <v>137940</v>
      </c>
      <c r="P18" s="23">
        <v>101</v>
      </c>
      <c r="Q18" s="27">
        <v>1310</v>
      </c>
      <c r="R18" s="25">
        <v>35</v>
      </c>
      <c r="S18" s="26">
        <v>1134</v>
      </c>
      <c r="T18" s="23">
        <v>107</v>
      </c>
      <c r="U18" s="27">
        <v>2994</v>
      </c>
      <c r="V18" s="19">
        <v>214</v>
      </c>
      <c r="W18" s="20" t="s">
        <v>93</v>
      </c>
      <c r="X18" s="25">
        <v>103</v>
      </c>
      <c r="Y18" s="26">
        <v>5401</v>
      </c>
      <c r="Z18" s="23">
        <v>24</v>
      </c>
      <c r="AA18" s="27">
        <v>319</v>
      </c>
      <c r="AB18" s="25">
        <v>95</v>
      </c>
      <c r="AC18" s="26">
        <v>7649</v>
      </c>
      <c r="AD18" s="23">
        <v>2</v>
      </c>
      <c r="AE18" s="24" t="s">
        <v>86</v>
      </c>
      <c r="AF18" s="19">
        <v>214</v>
      </c>
      <c r="AG18" s="20" t="s">
        <v>93</v>
      </c>
      <c r="AH18" s="25">
        <v>53</v>
      </c>
      <c r="AI18" s="22">
        <v>12483</v>
      </c>
      <c r="AJ18" s="4"/>
      <c r="AK18" s="4"/>
      <c r="AL18" s="4"/>
      <c r="AM18" s="4"/>
    </row>
    <row r="19" spans="2:39" s="28" customFormat="1" ht="12" x14ac:dyDescent="0.55000000000000004">
      <c r="B19" s="19">
        <v>301</v>
      </c>
      <c r="C19" s="20" t="s">
        <v>94</v>
      </c>
      <c r="D19" s="21">
        <v>3</v>
      </c>
      <c r="E19" s="22">
        <v>158</v>
      </c>
      <c r="F19" s="29" t="s">
        <v>92</v>
      </c>
      <c r="G19" s="24" t="s">
        <v>91</v>
      </c>
      <c r="H19" s="25">
        <v>52</v>
      </c>
      <c r="I19" s="26">
        <v>63454</v>
      </c>
      <c r="J19" s="23">
        <v>1</v>
      </c>
      <c r="K19" s="24" t="s">
        <v>86</v>
      </c>
      <c r="L19" s="19">
        <v>301</v>
      </c>
      <c r="M19" s="20" t="s">
        <v>94</v>
      </c>
      <c r="N19" s="25">
        <v>117</v>
      </c>
      <c r="O19" s="26">
        <v>13050</v>
      </c>
      <c r="P19" s="23">
        <v>41</v>
      </c>
      <c r="Q19" s="27">
        <v>1062</v>
      </c>
      <c r="R19" s="25">
        <v>12</v>
      </c>
      <c r="S19" s="26">
        <v>232</v>
      </c>
      <c r="T19" s="23">
        <v>26</v>
      </c>
      <c r="U19" s="27">
        <v>585</v>
      </c>
      <c r="V19" s="19">
        <v>301</v>
      </c>
      <c r="W19" s="20" t="s">
        <v>94</v>
      </c>
      <c r="X19" s="25">
        <v>39</v>
      </c>
      <c r="Y19" s="26">
        <v>301</v>
      </c>
      <c r="Z19" s="23">
        <v>16</v>
      </c>
      <c r="AA19" s="27">
        <v>54</v>
      </c>
      <c r="AB19" s="25">
        <v>30</v>
      </c>
      <c r="AC19" s="26">
        <v>2438</v>
      </c>
      <c r="AD19" s="29" t="s">
        <v>91</v>
      </c>
      <c r="AE19" s="24" t="s">
        <v>91</v>
      </c>
      <c r="AF19" s="19">
        <v>301</v>
      </c>
      <c r="AG19" s="20" t="s">
        <v>94</v>
      </c>
      <c r="AH19" s="25">
        <v>27</v>
      </c>
      <c r="AI19" s="22">
        <v>3470</v>
      </c>
      <c r="AJ19" s="4"/>
      <c r="AK19" s="4"/>
      <c r="AL19" s="4"/>
      <c r="AM19" s="4"/>
    </row>
    <row r="20" spans="2:39" s="28" customFormat="1" ht="12" x14ac:dyDescent="0.55000000000000004">
      <c r="B20" s="19">
        <v>303</v>
      </c>
      <c r="C20" s="20" t="s">
        <v>95</v>
      </c>
      <c r="D20" s="21">
        <v>4</v>
      </c>
      <c r="E20" s="22">
        <v>644</v>
      </c>
      <c r="F20" s="29" t="s">
        <v>91</v>
      </c>
      <c r="G20" s="24" t="s">
        <v>96</v>
      </c>
      <c r="H20" s="25">
        <v>32</v>
      </c>
      <c r="I20" s="26">
        <v>12995</v>
      </c>
      <c r="J20" s="23">
        <v>2</v>
      </c>
      <c r="K20" s="24" t="s">
        <v>86</v>
      </c>
      <c r="L20" s="19">
        <v>303</v>
      </c>
      <c r="M20" s="20" t="s">
        <v>95</v>
      </c>
      <c r="N20" s="25">
        <v>104</v>
      </c>
      <c r="O20" s="26">
        <v>11803</v>
      </c>
      <c r="P20" s="23">
        <v>9</v>
      </c>
      <c r="Q20" s="27">
        <v>1382</v>
      </c>
      <c r="R20" s="25">
        <v>7</v>
      </c>
      <c r="S20" s="26">
        <v>101</v>
      </c>
      <c r="T20" s="23">
        <v>20</v>
      </c>
      <c r="U20" s="27">
        <v>1143</v>
      </c>
      <c r="V20" s="19">
        <v>303</v>
      </c>
      <c r="W20" s="20" t="s">
        <v>95</v>
      </c>
      <c r="X20" s="25">
        <v>29</v>
      </c>
      <c r="Y20" s="26">
        <v>340</v>
      </c>
      <c r="Z20" s="23">
        <v>6</v>
      </c>
      <c r="AA20" s="27">
        <v>12</v>
      </c>
      <c r="AB20" s="25">
        <v>15</v>
      </c>
      <c r="AC20" s="26">
        <v>1219</v>
      </c>
      <c r="AD20" s="29" t="s">
        <v>91</v>
      </c>
      <c r="AE20" s="24" t="s">
        <v>91</v>
      </c>
      <c r="AF20" s="19">
        <v>303</v>
      </c>
      <c r="AG20" s="20" t="s">
        <v>95</v>
      </c>
      <c r="AH20" s="25">
        <v>15</v>
      </c>
      <c r="AI20" s="22">
        <v>622</v>
      </c>
      <c r="AJ20" s="4"/>
      <c r="AK20" s="4"/>
      <c r="AL20" s="4"/>
      <c r="AM20" s="4"/>
    </row>
    <row r="21" spans="2:39" s="28" customFormat="1" ht="12" x14ac:dyDescent="0.55000000000000004">
      <c r="B21" s="19">
        <v>308</v>
      </c>
      <c r="C21" s="20" t="s">
        <v>97</v>
      </c>
      <c r="D21" s="21">
        <v>5</v>
      </c>
      <c r="E21" s="22">
        <v>374</v>
      </c>
      <c r="F21" s="29" t="s">
        <v>98</v>
      </c>
      <c r="G21" s="24" t="s">
        <v>91</v>
      </c>
      <c r="H21" s="25">
        <v>104</v>
      </c>
      <c r="I21" s="26">
        <v>24033</v>
      </c>
      <c r="J21" s="29" t="s">
        <v>91</v>
      </c>
      <c r="K21" s="24" t="s">
        <v>91</v>
      </c>
      <c r="L21" s="19">
        <v>308</v>
      </c>
      <c r="M21" s="20" t="s">
        <v>97</v>
      </c>
      <c r="N21" s="25">
        <v>160</v>
      </c>
      <c r="O21" s="26">
        <v>22262</v>
      </c>
      <c r="P21" s="23">
        <v>49</v>
      </c>
      <c r="Q21" s="27">
        <v>772</v>
      </c>
      <c r="R21" s="25">
        <v>8</v>
      </c>
      <c r="S21" s="26">
        <v>111</v>
      </c>
      <c r="T21" s="23">
        <v>49</v>
      </c>
      <c r="U21" s="27">
        <v>844</v>
      </c>
      <c r="V21" s="19">
        <v>308</v>
      </c>
      <c r="W21" s="20" t="s">
        <v>97</v>
      </c>
      <c r="X21" s="25">
        <v>54</v>
      </c>
      <c r="Y21" s="26">
        <v>315</v>
      </c>
      <c r="Z21" s="23">
        <v>13</v>
      </c>
      <c r="AA21" s="27">
        <v>84</v>
      </c>
      <c r="AB21" s="25">
        <v>43</v>
      </c>
      <c r="AC21" s="26">
        <v>4673</v>
      </c>
      <c r="AD21" s="23">
        <v>1</v>
      </c>
      <c r="AE21" s="24" t="s">
        <v>86</v>
      </c>
      <c r="AF21" s="19">
        <v>308</v>
      </c>
      <c r="AG21" s="20" t="s">
        <v>97</v>
      </c>
      <c r="AH21" s="25">
        <v>28</v>
      </c>
      <c r="AI21" s="22">
        <v>1966</v>
      </c>
      <c r="AJ21" s="4"/>
      <c r="AK21" s="4"/>
      <c r="AL21" s="4"/>
      <c r="AM21" s="4"/>
    </row>
    <row r="22" spans="2:39" s="28" customFormat="1" ht="12" x14ac:dyDescent="0.55000000000000004">
      <c r="B22" s="19">
        <v>322</v>
      </c>
      <c r="C22" s="20" t="s">
        <v>99</v>
      </c>
      <c r="D22" s="21">
        <v>8</v>
      </c>
      <c r="E22" s="22">
        <v>1373</v>
      </c>
      <c r="F22" s="29" t="s">
        <v>91</v>
      </c>
      <c r="G22" s="24" t="s">
        <v>91</v>
      </c>
      <c r="H22" s="25">
        <v>25</v>
      </c>
      <c r="I22" s="26">
        <v>11173</v>
      </c>
      <c r="J22" s="29" t="s">
        <v>91</v>
      </c>
      <c r="K22" s="24" t="s">
        <v>91</v>
      </c>
      <c r="L22" s="19">
        <v>322</v>
      </c>
      <c r="M22" s="20" t="s">
        <v>99</v>
      </c>
      <c r="N22" s="25">
        <v>53</v>
      </c>
      <c r="O22" s="26">
        <v>13327</v>
      </c>
      <c r="P22" s="23">
        <v>1</v>
      </c>
      <c r="Q22" s="24" t="s">
        <v>86</v>
      </c>
      <c r="R22" s="25">
        <v>5</v>
      </c>
      <c r="S22" s="26">
        <v>107</v>
      </c>
      <c r="T22" s="23">
        <v>21</v>
      </c>
      <c r="U22" s="27">
        <v>413</v>
      </c>
      <c r="V22" s="19">
        <v>322</v>
      </c>
      <c r="W22" s="20" t="s">
        <v>99</v>
      </c>
      <c r="X22" s="25">
        <v>16</v>
      </c>
      <c r="Y22" s="26">
        <v>58</v>
      </c>
      <c r="Z22" s="23">
        <v>6</v>
      </c>
      <c r="AA22" s="27">
        <v>571</v>
      </c>
      <c r="AB22" s="25">
        <v>12</v>
      </c>
      <c r="AC22" s="26">
        <v>994</v>
      </c>
      <c r="AD22" s="23">
        <v>1</v>
      </c>
      <c r="AE22" s="24" t="s">
        <v>86</v>
      </c>
      <c r="AF22" s="19">
        <v>322</v>
      </c>
      <c r="AG22" s="20" t="s">
        <v>99</v>
      </c>
      <c r="AH22" s="25">
        <v>11</v>
      </c>
      <c r="AI22" s="22">
        <v>663</v>
      </c>
      <c r="AJ22" s="4"/>
      <c r="AK22" s="4"/>
      <c r="AL22" s="4"/>
      <c r="AM22" s="4"/>
    </row>
    <row r="23" spans="2:39" s="28" customFormat="1" ht="12" x14ac:dyDescent="0.55000000000000004">
      <c r="B23" s="19">
        <v>342</v>
      </c>
      <c r="C23" s="20" t="s">
        <v>100</v>
      </c>
      <c r="D23" s="21">
        <v>1</v>
      </c>
      <c r="E23" s="22" t="s">
        <v>86</v>
      </c>
      <c r="F23" s="29" t="s">
        <v>92</v>
      </c>
      <c r="G23" s="24" t="s">
        <v>91</v>
      </c>
      <c r="H23" s="25">
        <v>98</v>
      </c>
      <c r="I23" s="26">
        <v>52031</v>
      </c>
      <c r="J23" s="29" t="s">
        <v>91</v>
      </c>
      <c r="K23" s="24" t="s">
        <v>92</v>
      </c>
      <c r="L23" s="19">
        <v>342</v>
      </c>
      <c r="M23" s="20" t="s">
        <v>100</v>
      </c>
      <c r="N23" s="25">
        <v>122</v>
      </c>
      <c r="O23" s="26">
        <v>18731</v>
      </c>
      <c r="P23" s="23">
        <v>12</v>
      </c>
      <c r="Q23" s="27">
        <v>209</v>
      </c>
      <c r="R23" s="25">
        <v>14</v>
      </c>
      <c r="S23" s="26">
        <v>275</v>
      </c>
      <c r="T23" s="23">
        <v>47</v>
      </c>
      <c r="U23" s="27">
        <v>624</v>
      </c>
      <c r="V23" s="19">
        <v>342</v>
      </c>
      <c r="W23" s="20" t="s">
        <v>100</v>
      </c>
      <c r="X23" s="25">
        <v>52</v>
      </c>
      <c r="Y23" s="26">
        <v>805</v>
      </c>
      <c r="Z23" s="23">
        <v>9</v>
      </c>
      <c r="AA23" s="27">
        <v>208</v>
      </c>
      <c r="AB23" s="25">
        <v>27</v>
      </c>
      <c r="AC23" s="26">
        <v>1962</v>
      </c>
      <c r="AD23" s="23">
        <v>1</v>
      </c>
      <c r="AE23" s="24" t="s">
        <v>86</v>
      </c>
      <c r="AF23" s="19">
        <v>342</v>
      </c>
      <c r="AG23" s="20" t="s">
        <v>100</v>
      </c>
      <c r="AH23" s="25">
        <v>14</v>
      </c>
      <c r="AI23" s="22">
        <v>1854</v>
      </c>
      <c r="AJ23" s="4"/>
      <c r="AK23" s="4"/>
      <c r="AL23" s="4"/>
      <c r="AM23" s="4"/>
    </row>
    <row r="24" spans="2:39" s="28" customFormat="1" ht="12" x14ac:dyDescent="0.55000000000000004">
      <c r="B24" s="19">
        <v>344</v>
      </c>
      <c r="C24" s="20" t="s">
        <v>101</v>
      </c>
      <c r="D24" s="21">
        <v>7</v>
      </c>
      <c r="E24" s="22">
        <v>692</v>
      </c>
      <c r="F24" s="23">
        <v>1</v>
      </c>
      <c r="G24" s="24" t="s">
        <v>86</v>
      </c>
      <c r="H24" s="25">
        <v>26</v>
      </c>
      <c r="I24" s="26">
        <v>6932</v>
      </c>
      <c r="J24" s="23">
        <v>2</v>
      </c>
      <c r="K24" s="24" t="s">
        <v>76</v>
      </c>
      <c r="L24" s="19">
        <v>344</v>
      </c>
      <c r="M24" s="20" t="s">
        <v>101</v>
      </c>
      <c r="N24" s="25">
        <v>40</v>
      </c>
      <c r="O24" s="26">
        <v>2744</v>
      </c>
      <c r="P24" s="23">
        <v>2</v>
      </c>
      <c r="Q24" s="24" t="s">
        <v>86</v>
      </c>
      <c r="R24" s="25">
        <v>1</v>
      </c>
      <c r="S24" s="22" t="s">
        <v>86</v>
      </c>
      <c r="T24" s="23">
        <v>32</v>
      </c>
      <c r="U24" s="27">
        <v>630</v>
      </c>
      <c r="V24" s="19">
        <v>344</v>
      </c>
      <c r="W24" s="20" t="s">
        <v>101</v>
      </c>
      <c r="X24" s="25">
        <v>14</v>
      </c>
      <c r="Y24" s="26">
        <v>244</v>
      </c>
      <c r="Z24" s="23">
        <v>3</v>
      </c>
      <c r="AA24" s="27">
        <v>1040</v>
      </c>
      <c r="AB24" s="25">
        <v>9</v>
      </c>
      <c r="AC24" s="26">
        <v>1046</v>
      </c>
      <c r="AD24" s="23">
        <v>2</v>
      </c>
      <c r="AE24" s="24" t="s">
        <v>86</v>
      </c>
      <c r="AF24" s="19">
        <v>344</v>
      </c>
      <c r="AG24" s="20" t="s">
        <v>101</v>
      </c>
      <c r="AH24" s="25">
        <v>5</v>
      </c>
      <c r="AI24" s="22">
        <v>346</v>
      </c>
      <c r="AJ24" s="4"/>
      <c r="AK24" s="4"/>
      <c r="AL24" s="4"/>
      <c r="AM24" s="4"/>
    </row>
    <row r="25" spans="2:39" s="28" customFormat="1" ht="12" x14ac:dyDescent="0.55000000000000004">
      <c r="B25" s="19">
        <v>362</v>
      </c>
      <c r="C25" s="20" t="s">
        <v>102</v>
      </c>
      <c r="D25" s="21">
        <v>7</v>
      </c>
      <c r="E25" s="22">
        <v>217</v>
      </c>
      <c r="F25" s="23">
        <v>1</v>
      </c>
      <c r="G25" s="24" t="s">
        <v>76</v>
      </c>
      <c r="H25" s="25">
        <v>20</v>
      </c>
      <c r="I25" s="26">
        <v>4835</v>
      </c>
      <c r="J25" s="23">
        <v>1</v>
      </c>
      <c r="K25" s="24" t="s">
        <v>86</v>
      </c>
      <c r="L25" s="19">
        <v>362</v>
      </c>
      <c r="M25" s="20" t="s">
        <v>102</v>
      </c>
      <c r="N25" s="25">
        <v>104</v>
      </c>
      <c r="O25" s="26">
        <v>4352</v>
      </c>
      <c r="P25" s="23">
        <v>3</v>
      </c>
      <c r="Q25" s="27">
        <v>60</v>
      </c>
      <c r="R25" s="25">
        <v>6</v>
      </c>
      <c r="S25" s="26">
        <v>681</v>
      </c>
      <c r="T25" s="23">
        <v>74</v>
      </c>
      <c r="U25" s="27">
        <v>1555</v>
      </c>
      <c r="V25" s="19">
        <v>362</v>
      </c>
      <c r="W25" s="20" t="s">
        <v>102</v>
      </c>
      <c r="X25" s="25">
        <v>33</v>
      </c>
      <c r="Y25" s="26">
        <v>95</v>
      </c>
      <c r="Z25" s="23">
        <v>5</v>
      </c>
      <c r="AA25" s="27">
        <v>26</v>
      </c>
      <c r="AB25" s="25">
        <v>13</v>
      </c>
      <c r="AC25" s="26">
        <v>942</v>
      </c>
      <c r="AD25" s="23">
        <v>1</v>
      </c>
      <c r="AE25" s="24" t="s">
        <v>86</v>
      </c>
      <c r="AF25" s="19">
        <v>362</v>
      </c>
      <c r="AG25" s="20" t="s">
        <v>102</v>
      </c>
      <c r="AH25" s="25">
        <v>11</v>
      </c>
      <c r="AI25" s="22">
        <v>426</v>
      </c>
      <c r="AJ25" s="4"/>
      <c r="AK25" s="4"/>
      <c r="AL25" s="4"/>
      <c r="AM25" s="4"/>
    </row>
    <row r="26" spans="2:39" s="28" customFormat="1" ht="12" x14ac:dyDescent="0.55000000000000004">
      <c r="B26" s="19">
        <v>364</v>
      </c>
      <c r="C26" s="20" t="s">
        <v>103</v>
      </c>
      <c r="D26" s="21" t="s">
        <v>91</v>
      </c>
      <c r="E26" s="22" t="s">
        <v>91</v>
      </c>
      <c r="F26" s="29" t="s">
        <v>91</v>
      </c>
      <c r="G26" s="24" t="s">
        <v>91</v>
      </c>
      <c r="H26" s="25">
        <v>1</v>
      </c>
      <c r="I26" s="22" t="s">
        <v>86</v>
      </c>
      <c r="J26" s="29" t="s">
        <v>91</v>
      </c>
      <c r="K26" s="24" t="s">
        <v>91</v>
      </c>
      <c r="L26" s="19">
        <v>364</v>
      </c>
      <c r="M26" s="20" t="s">
        <v>103</v>
      </c>
      <c r="N26" s="25">
        <v>7</v>
      </c>
      <c r="O26" s="26">
        <v>282</v>
      </c>
      <c r="P26" s="29" t="s">
        <v>91</v>
      </c>
      <c r="Q26" s="24" t="s">
        <v>91</v>
      </c>
      <c r="R26" s="21" t="s">
        <v>91</v>
      </c>
      <c r="S26" s="22" t="s">
        <v>91</v>
      </c>
      <c r="T26" s="23">
        <v>54</v>
      </c>
      <c r="U26" s="27">
        <v>779</v>
      </c>
      <c r="V26" s="19">
        <v>364</v>
      </c>
      <c r="W26" s="20" t="s">
        <v>103</v>
      </c>
      <c r="X26" s="25">
        <v>4</v>
      </c>
      <c r="Y26" s="26">
        <v>11</v>
      </c>
      <c r="Z26" s="29" t="s">
        <v>91</v>
      </c>
      <c r="AA26" s="24" t="s">
        <v>91</v>
      </c>
      <c r="AB26" s="25">
        <v>2</v>
      </c>
      <c r="AC26" s="22" t="s">
        <v>76</v>
      </c>
      <c r="AD26" s="23">
        <v>1</v>
      </c>
      <c r="AE26" s="24" t="s">
        <v>86</v>
      </c>
      <c r="AF26" s="19">
        <v>364</v>
      </c>
      <c r="AG26" s="20" t="s">
        <v>103</v>
      </c>
      <c r="AH26" s="25">
        <v>1</v>
      </c>
      <c r="AI26" s="22" t="s">
        <v>86</v>
      </c>
      <c r="AJ26" s="4"/>
      <c r="AK26" s="4"/>
      <c r="AL26" s="4"/>
      <c r="AM26" s="4"/>
    </row>
    <row r="27" spans="2:39" s="28" customFormat="1" ht="12" x14ac:dyDescent="0.55000000000000004">
      <c r="B27" s="19">
        <v>367</v>
      </c>
      <c r="C27" s="20" t="s">
        <v>104</v>
      </c>
      <c r="D27" s="21">
        <v>9</v>
      </c>
      <c r="E27" s="22">
        <v>444</v>
      </c>
      <c r="F27" s="23">
        <v>1</v>
      </c>
      <c r="G27" s="24" t="s">
        <v>86</v>
      </c>
      <c r="H27" s="25">
        <v>27</v>
      </c>
      <c r="I27" s="26">
        <v>3517</v>
      </c>
      <c r="J27" s="29" t="s">
        <v>91</v>
      </c>
      <c r="K27" s="24" t="s">
        <v>91</v>
      </c>
      <c r="L27" s="19">
        <v>367</v>
      </c>
      <c r="M27" s="20" t="s">
        <v>104</v>
      </c>
      <c r="N27" s="25">
        <v>56</v>
      </c>
      <c r="O27" s="26">
        <v>2904</v>
      </c>
      <c r="P27" s="23">
        <v>5</v>
      </c>
      <c r="Q27" s="27">
        <v>467</v>
      </c>
      <c r="R27" s="25">
        <v>7</v>
      </c>
      <c r="S27" s="26">
        <v>4552</v>
      </c>
      <c r="T27" s="23">
        <v>36</v>
      </c>
      <c r="U27" s="27">
        <v>519</v>
      </c>
      <c r="V27" s="19">
        <v>367</v>
      </c>
      <c r="W27" s="20" t="s">
        <v>104</v>
      </c>
      <c r="X27" s="25">
        <v>29</v>
      </c>
      <c r="Y27" s="26">
        <v>276</v>
      </c>
      <c r="Z27" s="23">
        <v>2</v>
      </c>
      <c r="AA27" s="24" t="s">
        <v>86</v>
      </c>
      <c r="AB27" s="25">
        <v>14</v>
      </c>
      <c r="AC27" s="26">
        <v>334</v>
      </c>
      <c r="AD27" s="23">
        <v>1</v>
      </c>
      <c r="AE27" s="24" t="s">
        <v>86</v>
      </c>
      <c r="AF27" s="19">
        <v>367</v>
      </c>
      <c r="AG27" s="20" t="s">
        <v>104</v>
      </c>
      <c r="AH27" s="25">
        <v>6</v>
      </c>
      <c r="AI27" s="22">
        <v>607</v>
      </c>
      <c r="AJ27" s="4"/>
      <c r="AK27" s="4"/>
      <c r="AL27" s="4"/>
      <c r="AM27" s="4"/>
    </row>
    <row r="28" spans="2:39" s="28" customFormat="1" ht="12" x14ac:dyDescent="0.55000000000000004">
      <c r="B28" s="19">
        <v>368</v>
      </c>
      <c r="C28" s="20" t="s">
        <v>105</v>
      </c>
      <c r="D28" s="21">
        <v>14</v>
      </c>
      <c r="E28" s="22">
        <v>826</v>
      </c>
      <c r="F28" s="23">
        <v>3</v>
      </c>
      <c r="G28" s="27">
        <v>200</v>
      </c>
      <c r="H28" s="25">
        <v>84</v>
      </c>
      <c r="I28" s="26">
        <v>13123</v>
      </c>
      <c r="J28" s="23">
        <v>2</v>
      </c>
      <c r="K28" s="24" t="s">
        <v>86</v>
      </c>
      <c r="L28" s="19">
        <v>368</v>
      </c>
      <c r="M28" s="20" t="s">
        <v>105</v>
      </c>
      <c r="N28" s="25">
        <v>260</v>
      </c>
      <c r="O28" s="26">
        <v>19105</v>
      </c>
      <c r="P28" s="23">
        <v>26</v>
      </c>
      <c r="Q28" s="27">
        <v>573</v>
      </c>
      <c r="R28" s="25">
        <v>26</v>
      </c>
      <c r="S28" s="26">
        <v>1773</v>
      </c>
      <c r="T28" s="23">
        <v>210</v>
      </c>
      <c r="U28" s="27">
        <v>3376</v>
      </c>
      <c r="V28" s="19">
        <v>368</v>
      </c>
      <c r="W28" s="20" t="s">
        <v>105</v>
      </c>
      <c r="X28" s="25">
        <v>116</v>
      </c>
      <c r="Y28" s="26">
        <v>2246</v>
      </c>
      <c r="Z28" s="23">
        <v>17</v>
      </c>
      <c r="AA28" s="27">
        <v>273</v>
      </c>
      <c r="AB28" s="25">
        <v>51</v>
      </c>
      <c r="AC28" s="26">
        <v>3634</v>
      </c>
      <c r="AD28" s="23">
        <v>5</v>
      </c>
      <c r="AE28" s="27">
        <v>1776</v>
      </c>
      <c r="AF28" s="19">
        <v>368</v>
      </c>
      <c r="AG28" s="20" t="s">
        <v>105</v>
      </c>
      <c r="AH28" s="25">
        <v>31</v>
      </c>
      <c r="AI28" s="22">
        <v>1749</v>
      </c>
      <c r="AJ28" s="4"/>
      <c r="AK28" s="4"/>
      <c r="AL28" s="4"/>
      <c r="AM28" s="4"/>
    </row>
    <row r="29" spans="2:39" s="28" customFormat="1" ht="12" x14ac:dyDescent="0.55000000000000004">
      <c r="B29" s="19">
        <v>402</v>
      </c>
      <c r="C29" s="20" t="s">
        <v>106</v>
      </c>
      <c r="D29" s="21">
        <v>1</v>
      </c>
      <c r="E29" s="22" t="s">
        <v>107</v>
      </c>
      <c r="F29" s="29" t="s">
        <v>91</v>
      </c>
      <c r="G29" s="24" t="s">
        <v>91</v>
      </c>
      <c r="H29" s="25">
        <v>11</v>
      </c>
      <c r="I29" s="26">
        <v>1163</v>
      </c>
      <c r="J29" s="23">
        <v>1</v>
      </c>
      <c r="K29" s="24" t="s">
        <v>107</v>
      </c>
      <c r="L29" s="19">
        <v>402</v>
      </c>
      <c r="M29" s="20" t="s">
        <v>106</v>
      </c>
      <c r="N29" s="25">
        <v>26</v>
      </c>
      <c r="O29" s="26">
        <v>1384</v>
      </c>
      <c r="P29" s="23">
        <v>4</v>
      </c>
      <c r="Q29" s="27">
        <v>591</v>
      </c>
      <c r="R29" s="25">
        <v>1</v>
      </c>
      <c r="S29" s="22" t="s">
        <v>107</v>
      </c>
      <c r="T29" s="23">
        <v>135</v>
      </c>
      <c r="U29" s="27">
        <v>6366</v>
      </c>
      <c r="V29" s="19">
        <v>402</v>
      </c>
      <c r="W29" s="20" t="s">
        <v>106</v>
      </c>
      <c r="X29" s="25">
        <v>17</v>
      </c>
      <c r="Y29" s="26">
        <v>350</v>
      </c>
      <c r="Z29" s="23">
        <v>2</v>
      </c>
      <c r="AA29" s="24" t="s">
        <v>86</v>
      </c>
      <c r="AB29" s="25">
        <v>8</v>
      </c>
      <c r="AC29" s="26">
        <v>204</v>
      </c>
      <c r="AD29" s="23">
        <v>1</v>
      </c>
      <c r="AE29" s="24" t="s">
        <v>86</v>
      </c>
      <c r="AF29" s="19">
        <v>402</v>
      </c>
      <c r="AG29" s="20" t="s">
        <v>106</v>
      </c>
      <c r="AH29" s="25">
        <v>4</v>
      </c>
      <c r="AI29" s="22">
        <v>105</v>
      </c>
      <c r="AJ29" s="4"/>
      <c r="AK29" s="4"/>
      <c r="AL29" s="4"/>
      <c r="AM29" s="4"/>
    </row>
    <row r="30" spans="2:39" s="28" customFormat="1" ht="12" x14ac:dyDescent="0.55000000000000004">
      <c r="B30" s="19">
        <v>405</v>
      </c>
      <c r="C30" s="20" t="s">
        <v>108</v>
      </c>
      <c r="D30" s="21">
        <v>4</v>
      </c>
      <c r="E30" s="22">
        <v>79</v>
      </c>
      <c r="F30" s="29" t="s">
        <v>92</v>
      </c>
      <c r="G30" s="24" t="s">
        <v>91</v>
      </c>
      <c r="H30" s="25">
        <v>39</v>
      </c>
      <c r="I30" s="26">
        <v>6968</v>
      </c>
      <c r="J30" s="29" t="s">
        <v>91</v>
      </c>
      <c r="K30" s="24" t="s">
        <v>91</v>
      </c>
      <c r="L30" s="19">
        <v>405</v>
      </c>
      <c r="M30" s="20" t="s">
        <v>108</v>
      </c>
      <c r="N30" s="25">
        <v>90</v>
      </c>
      <c r="O30" s="26">
        <v>6057</v>
      </c>
      <c r="P30" s="23">
        <v>1</v>
      </c>
      <c r="Q30" s="24" t="s">
        <v>86</v>
      </c>
      <c r="R30" s="25">
        <v>4</v>
      </c>
      <c r="S30" s="26">
        <v>30</v>
      </c>
      <c r="T30" s="23">
        <v>34</v>
      </c>
      <c r="U30" s="27">
        <v>450</v>
      </c>
      <c r="V30" s="19">
        <v>405</v>
      </c>
      <c r="W30" s="20" t="s">
        <v>108</v>
      </c>
      <c r="X30" s="25">
        <v>32</v>
      </c>
      <c r="Y30" s="26">
        <v>1034</v>
      </c>
      <c r="Z30" s="23">
        <v>5</v>
      </c>
      <c r="AA30" s="27">
        <v>7</v>
      </c>
      <c r="AB30" s="25">
        <v>26</v>
      </c>
      <c r="AC30" s="26">
        <v>1250</v>
      </c>
      <c r="AD30" s="23">
        <v>2</v>
      </c>
      <c r="AE30" s="24" t="s">
        <v>86</v>
      </c>
      <c r="AF30" s="19">
        <v>405</v>
      </c>
      <c r="AG30" s="20" t="s">
        <v>108</v>
      </c>
      <c r="AH30" s="25">
        <v>8</v>
      </c>
      <c r="AI30" s="22">
        <v>257</v>
      </c>
      <c r="AJ30" s="4"/>
      <c r="AK30" s="4"/>
      <c r="AL30" s="4"/>
      <c r="AM30" s="4"/>
    </row>
    <row r="31" spans="2:39" s="28" customFormat="1" ht="12" x14ac:dyDescent="0.55000000000000004">
      <c r="B31" s="19">
        <v>407</v>
      </c>
      <c r="C31" s="20" t="s">
        <v>109</v>
      </c>
      <c r="D31" s="21">
        <v>2</v>
      </c>
      <c r="E31" s="22" t="s">
        <v>86</v>
      </c>
      <c r="F31" s="29" t="s">
        <v>91</v>
      </c>
      <c r="G31" s="24" t="s">
        <v>91</v>
      </c>
      <c r="H31" s="25">
        <v>24</v>
      </c>
      <c r="I31" s="26">
        <v>39030</v>
      </c>
      <c r="J31" s="29" t="s">
        <v>91</v>
      </c>
      <c r="K31" s="24" t="s">
        <v>91</v>
      </c>
      <c r="L31" s="19">
        <v>407</v>
      </c>
      <c r="M31" s="20" t="s">
        <v>109</v>
      </c>
      <c r="N31" s="25">
        <v>23</v>
      </c>
      <c r="O31" s="26">
        <v>3504</v>
      </c>
      <c r="P31" s="23">
        <v>3</v>
      </c>
      <c r="Q31" s="27">
        <v>109</v>
      </c>
      <c r="R31" s="25">
        <v>2</v>
      </c>
      <c r="S31" s="22" t="s">
        <v>86</v>
      </c>
      <c r="T31" s="23">
        <v>25</v>
      </c>
      <c r="U31" s="27">
        <v>2635</v>
      </c>
      <c r="V31" s="19">
        <v>407</v>
      </c>
      <c r="W31" s="20" t="s">
        <v>109</v>
      </c>
      <c r="X31" s="25">
        <v>8</v>
      </c>
      <c r="Y31" s="26">
        <v>46</v>
      </c>
      <c r="Z31" s="23">
        <v>2</v>
      </c>
      <c r="AA31" s="24" t="s">
        <v>86</v>
      </c>
      <c r="AB31" s="25">
        <v>5</v>
      </c>
      <c r="AC31" s="26">
        <v>940</v>
      </c>
      <c r="AD31" s="29" t="s">
        <v>91</v>
      </c>
      <c r="AE31" s="24" t="s">
        <v>91</v>
      </c>
      <c r="AF31" s="19">
        <v>407</v>
      </c>
      <c r="AG31" s="20" t="s">
        <v>109</v>
      </c>
      <c r="AH31" s="25">
        <v>11</v>
      </c>
      <c r="AI31" s="22">
        <v>790</v>
      </c>
      <c r="AJ31" s="4"/>
      <c r="AK31" s="4"/>
      <c r="AL31" s="4"/>
      <c r="AM31" s="4"/>
    </row>
    <row r="32" spans="2:39" s="28" customFormat="1" ht="12" x14ac:dyDescent="0.55000000000000004">
      <c r="B32" s="19">
        <v>408</v>
      </c>
      <c r="C32" s="20" t="s">
        <v>110</v>
      </c>
      <c r="D32" s="21">
        <v>16</v>
      </c>
      <c r="E32" s="22">
        <v>798</v>
      </c>
      <c r="F32" s="23">
        <v>2</v>
      </c>
      <c r="G32" s="24" t="s">
        <v>86</v>
      </c>
      <c r="H32" s="25">
        <v>37</v>
      </c>
      <c r="I32" s="26">
        <v>7456</v>
      </c>
      <c r="J32" s="29" t="s">
        <v>96</v>
      </c>
      <c r="K32" s="24" t="s">
        <v>91</v>
      </c>
      <c r="L32" s="19">
        <v>408</v>
      </c>
      <c r="M32" s="20" t="s">
        <v>110</v>
      </c>
      <c r="N32" s="25">
        <v>180</v>
      </c>
      <c r="O32" s="26">
        <v>18836</v>
      </c>
      <c r="P32" s="23">
        <v>22</v>
      </c>
      <c r="Q32" s="27">
        <v>857</v>
      </c>
      <c r="R32" s="25">
        <v>17</v>
      </c>
      <c r="S32" s="26">
        <v>464</v>
      </c>
      <c r="T32" s="23">
        <v>186</v>
      </c>
      <c r="U32" s="27">
        <v>7721</v>
      </c>
      <c r="V32" s="19">
        <v>408</v>
      </c>
      <c r="W32" s="20" t="s">
        <v>110</v>
      </c>
      <c r="X32" s="25">
        <v>79</v>
      </c>
      <c r="Y32" s="26">
        <v>2552</v>
      </c>
      <c r="Z32" s="23">
        <v>29</v>
      </c>
      <c r="AA32" s="27">
        <v>528</v>
      </c>
      <c r="AB32" s="25">
        <v>44</v>
      </c>
      <c r="AC32" s="26">
        <v>3785</v>
      </c>
      <c r="AD32" s="29" t="s">
        <v>91</v>
      </c>
      <c r="AE32" s="24" t="s">
        <v>92</v>
      </c>
      <c r="AF32" s="19">
        <v>408</v>
      </c>
      <c r="AG32" s="20" t="s">
        <v>110</v>
      </c>
      <c r="AH32" s="25">
        <v>22</v>
      </c>
      <c r="AI32" s="22">
        <v>982</v>
      </c>
      <c r="AJ32" s="4"/>
      <c r="AK32" s="4"/>
      <c r="AL32" s="4"/>
      <c r="AM32" s="4"/>
    </row>
    <row r="33" spans="2:39" s="28" customFormat="1" ht="12" x14ac:dyDescent="0.55000000000000004">
      <c r="B33" s="19">
        <v>421</v>
      </c>
      <c r="C33" s="20" t="s">
        <v>111</v>
      </c>
      <c r="D33" s="21">
        <v>12</v>
      </c>
      <c r="E33" s="22">
        <v>1045</v>
      </c>
      <c r="F33" s="23">
        <v>2</v>
      </c>
      <c r="G33" s="24" t="s">
        <v>86</v>
      </c>
      <c r="H33" s="25">
        <v>74</v>
      </c>
      <c r="I33" s="26">
        <v>15400</v>
      </c>
      <c r="J33" s="23">
        <v>2</v>
      </c>
      <c r="K33" s="24" t="s">
        <v>86</v>
      </c>
      <c r="L33" s="19">
        <v>421</v>
      </c>
      <c r="M33" s="20" t="s">
        <v>111</v>
      </c>
      <c r="N33" s="25">
        <v>251</v>
      </c>
      <c r="O33" s="26">
        <v>23619</v>
      </c>
      <c r="P33" s="23">
        <v>42</v>
      </c>
      <c r="Q33" s="27">
        <v>672</v>
      </c>
      <c r="R33" s="25">
        <v>17</v>
      </c>
      <c r="S33" s="26">
        <v>341</v>
      </c>
      <c r="T33" s="23">
        <v>97</v>
      </c>
      <c r="U33" s="27">
        <v>1773</v>
      </c>
      <c r="V33" s="19">
        <v>421</v>
      </c>
      <c r="W33" s="20" t="s">
        <v>111</v>
      </c>
      <c r="X33" s="25">
        <v>80</v>
      </c>
      <c r="Y33" s="26">
        <v>5083</v>
      </c>
      <c r="Z33" s="23">
        <v>25</v>
      </c>
      <c r="AA33" s="27">
        <v>283</v>
      </c>
      <c r="AB33" s="25">
        <v>42</v>
      </c>
      <c r="AC33" s="26">
        <v>7422</v>
      </c>
      <c r="AD33" s="23">
        <v>5</v>
      </c>
      <c r="AE33" s="27">
        <v>2013</v>
      </c>
      <c r="AF33" s="19">
        <v>421</v>
      </c>
      <c r="AG33" s="20" t="s">
        <v>111</v>
      </c>
      <c r="AH33" s="25">
        <v>25</v>
      </c>
      <c r="AI33" s="22">
        <v>822</v>
      </c>
      <c r="AJ33" s="4"/>
      <c r="AK33" s="4"/>
      <c r="AL33" s="4"/>
      <c r="AM33" s="4"/>
    </row>
    <row r="34" spans="2:39" s="28" customFormat="1" ht="12" x14ac:dyDescent="0.55000000000000004">
      <c r="B34" s="19">
        <v>422</v>
      </c>
      <c r="C34" s="20" t="s">
        <v>112</v>
      </c>
      <c r="D34" s="21">
        <v>3</v>
      </c>
      <c r="E34" s="22">
        <v>89</v>
      </c>
      <c r="F34" s="29" t="s">
        <v>91</v>
      </c>
      <c r="G34" s="24" t="s">
        <v>91</v>
      </c>
      <c r="H34" s="25">
        <v>10</v>
      </c>
      <c r="I34" s="26">
        <v>7359</v>
      </c>
      <c r="J34" s="29" t="s">
        <v>91</v>
      </c>
      <c r="K34" s="24" t="s">
        <v>91</v>
      </c>
      <c r="L34" s="19">
        <v>422</v>
      </c>
      <c r="M34" s="20" t="s">
        <v>112</v>
      </c>
      <c r="N34" s="25">
        <v>26</v>
      </c>
      <c r="O34" s="26">
        <v>6300</v>
      </c>
      <c r="P34" s="23">
        <v>1</v>
      </c>
      <c r="Q34" s="24" t="s">
        <v>86</v>
      </c>
      <c r="R34" s="25">
        <v>2</v>
      </c>
      <c r="S34" s="22" t="s">
        <v>86</v>
      </c>
      <c r="T34" s="23">
        <v>5</v>
      </c>
      <c r="U34" s="27">
        <v>130</v>
      </c>
      <c r="V34" s="19">
        <v>422</v>
      </c>
      <c r="W34" s="20" t="s">
        <v>112</v>
      </c>
      <c r="X34" s="25">
        <v>4</v>
      </c>
      <c r="Y34" s="26">
        <v>290</v>
      </c>
      <c r="Z34" s="23">
        <v>4</v>
      </c>
      <c r="AA34" s="27">
        <v>6</v>
      </c>
      <c r="AB34" s="25">
        <v>6</v>
      </c>
      <c r="AC34" s="26">
        <v>209</v>
      </c>
      <c r="AD34" s="23">
        <v>1</v>
      </c>
      <c r="AE34" s="24" t="s">
        <v>76</v>
      </c>
      <c r="AF34" s="19">
        <v>422</v>
      </c>
      <c r="AG34" s="20" t="s">
        <v>112</v>
      </c>
      <c r="AH34" s="25">
        <v>6</v>
      </c>
      <c r="AI34" s="22">
        <v>287</v>
      </c>
      <c r="AJ34" s="4"/>
      <c r="AK34" s="4"/>
      <c r="AL34" s="4"/>
      <c r="AM34" s="4"/>
    </row>
    <row r="35" spans="2:39" s="28" customFormat="1" ht="12" x14ac:dyDescent="0.55000000000000004">
      <c r="B35" s="19">
        <v>423</v>
      </c>
      <c r="C35" s="20" t="s">
        <v>113</v>
      </c>
      <c r="D35" s="21">
        <v>3</v>
      </c>
      <c r="E35" s="22">
        <v>42</v>
      </c>
      <c r="F35" s="29" t="s">
        <v>92</v>
      </c>
      <c r="G35" s="24" t="s">
        <v>91</v>
      </c>
      <c r="H35" s="25">
        <v>16</v>
      </c>
      <c r="I35" s="26">
        <v>5412</v>
      </c>
      <c r="J35" s="29" t="s">
        <v>91</v>
      </c>
      <c r="K35" s="24" t="s">
        <v>91</v>
      </c>
      <c r="L35" s="19">
        <v>423</v>
      </c>
      <c r="M35" s="20" t="s">
        <v>113</v>
      </c>
      <c r="N35" s="25">
        <v>58</v>
      </c>
      <c r="O35" s="26">
        <v>6587</v>
      </c>
      <c r="P35" s="23">
        <v>2</v>
      </c>
      <c r="Q35" s="24" t="s">
        <v>86</v>
      </c>
      <c r="R35" s="25">
        <v>5</v>
      </c>
      <c r="S35" s="26">
        <v>277</v>
      </c>
      <c r="T35" s="23">
        <v>30</v>
      </c>
      <c r="U35" s="27">
        <v>620</v>
      </c>
      <c r="V35" s="19">
        <v>423</v>
      </c>
      <c r="W35" s="20" t="s">
        <v>113</v>
      </c>
      <c r="X35" s="25">
        <v>18</v>
      </c>
      <c r="Y35" s="26">
        <v>71</v>
      </c>
      <c r="Z35" s="23">
        <v>1</v>
      </c>
      <c r="AA35" s="24" t="s">
        <v>86</v>
      </c>
      <c r="AB35" s="25">
        <v>6</v>
      </c>
      <c r="AC35" s="26">
        <v>286</v>
      </c>
      <c r="AD35" s="23">
        <v>1</v>
      </c>
      <c r="AE35" s="24" t="s">
        <v>86</v>
      </c>
      <c r="AF35" s="19">
        <v>423</v>
      </c>
      <c r="AG35" s="20" t="s">
        <v>113</v>
      </c>
      <c r="AH35" s="25">
        <v>6</v>
      </c>
      <c r="AI35" s="22">
        <v>808</v>
      </c>
      <c r="AJ35" s="4"/>
      <c r="AK35" s="4"/>
      <c r="AL35" s="4"/>
      <c r="AM35" s="4"/>
    </row>
    <row r="36" spans="2:39" s="28" customFormat="1" ht="12" x14ac:dyDescent="0.55000000000000004">
      <c r="B36" s="19">
        <v>444</v>
      </c>
      <c r="C36" s="20" t="s">
        <v>114</v>
      </c>
      <c r="D36" s="21">
        <v>1</v>
      </c>
      <c r="E36" s="22" t="s">
        <v>86</v>
      </c>
      <c r="F36" s="29" t="s">
        <v>91</v>
      </c>
      <c r="G36" s="24" t="s">
        <v>91</v>
      </c>
      <c r="H36" s="25">
        <v>8</v>
      </c>
      <c r="I36" s="26">
        <v>167</v>
      </c>
      <c r="J36" s="29" t="s">
        <v>91</v>
      </c>
      <c r="K36" s="24" t="s">
        <v>91</v>
      </c>
      <c r="L36" s="19">
        <v>444</v>
      </c>
      <c r="M36" s="20" t="s">
        <v>114</v>
      </c>
      <c r="N36" s="25">
        <v>19</v>
      </c>
      <c r="O36" s="26">
        <v>1170</v>
      </c>
      <c r="P36" s="23">
        <v>3</v>
      </c>
      <c r="Q36" s="27">
        <v>26</v>
      </c>
      <c r="R36" s="21" t="s">
        <v>91</v>
      </c>
      <c r="S36" s="22" t="s">
        <v>91</v>
      </c>
      <c r="T36" s="23">
        <v>13</v>
      </c>
      <c r="U36" s="27">
        <v>251</v>
      </c>
      <c r="V36" s="19">
        <v>444</v>
      </c>
      <c r="W36" s="20" t="s">
        <v>114</v>
      </c>
      <c r="X36" s="25">
        <v>11</v>
      </c>
      <c r="Y36" s="26">
        <v>61</v>
      </c>
      <c r="Z36" s="29" t="s">
        <v>91</v>
      </c>
      <c r="AA36" s="24" t="s">
        <v>91</v>
      </c>
      <c r="AB36" s="25">
        <v>8</v>
      </c>
      <c r="AC36" s="26">
        <v>547</v>
      </c>
      <c r="AD36" s="23">
        <v>1</v>
      </c>
      <c r="AE36" s="24" t="s">
        <v>86</v>
      </c>
      <c r="AF36" s="19">
        <v>444</v>
      </c>
      <c r="AG36" s="20" t="s">
        <v>114</v>
      </c>
      <c r="AH36" s="25">
        <v>1</v>
      </c>
      <c r="AI36" s="22" t="s">
        <v>86</v>
      </c>
      <c r="AJ36" s="4"/>
      <c r="AK36" s="4"/>
      <c r="AL36" s="4"/>
      <c r="AM36" s="4"/>
    </row>
    <row r="37" spans="2:39" s="28" customFormat="1" ht="12" x14ac:dyDescent="0.55000000000000004">
      <c r="B37" s="19">
        <v>445</v>
      </c>
      <c r="C37" s="20" t="s">
        <v>115</v>
      </c>
      <c r="D37" s="21">
        <v>5</v>
      </c>
      <c r="E37" s="22">
        <v>77</v>
      </c>
      <c r="F37" s="29" t="s">
        <v>91</v>
      </c>
      <c r="G37" s="24" t="s">
        <v>91</v>
      </c>
      <c r="H37" s="25">
        <v>12</v>
      </c>
      <c r="I37" s="22" t="s">
        <v>86</v>
      </c>
      <c r="J37" s="29" t="s">
        <v>92</v>
      </c>
      <c r="K37" s="24" t="s">
        <v>92</v>
      </c>
      <c r="L37" s="19">
        <v>445</v>
      </c>
      <c r="M37" s="20" t="s">
        <v>115</v>
      </c>
      <c r="N37" s="25">
        <v>44</v>
      </c>
      <c r="O37" s="26">
        <v>1151</v>
      </c>
      <c r="P37" s="23">
        <v>1</v>
      </c>
      <c r="Q37" s="24" t="s">
        <v>86</v>
      </c>
      <c r="R37" s="21" t="s">
        <v>91</v>
      </c>
      <c r="S37" s="22" t="s">
        <v>91</v>
      </c>
      <c r="T37" s="23">
        <v>25</v>
      </c>
      <c r="U37" s="27">
        <v>292</v>
      </c>
      <c r="V37" s="19">
        <v>445</v>
      </c>
      <c r="W37" s="20" t="s">
        <v>115</v>
      </c>
      <c r="X37" s="25">
        <v>17</v>
      </c>
      <c r="Y37" s="26">
        <v>178</v>
      </c>
      <c r="Z37" s="29" t="s">
        <v>91</v>
      </c>
      <c r="AA37" s="24" t="s">
        <v>91</v>
      </c>
      <c r="AB37" s="25">
        <v>10</v>
      </c>
      <c r="AC37" s="26">
        <v>580</v>
      </c>
      <c r="AD37" s="23">
        <v>1</v>
      </c>
      <c r="AE37" s="24" t="s">
        <v>86</v>
      </c>
      <c r="AF37" s="19">
        <v>445</v>
      </c>
      <c r="AG37" s="20" t="s">
        <v>115</v>
      </c>
      <c r="AH37" s="25">
        <v>5</v>
      </c>
      <c r="AI37" s="22">
        <v>126</v>
      </c>
      <c r="AJ37" s="4"/>
      <c r="AK37" s="4"/>
      <c r="AL37" s="4"/>
      <c r="AM37" s="4"/>
    </row>
    <row r="38" spans="2:39" s="28" customFormat="1" ht="12" x14ac:dyDescent="0.55000000000000004">
      <c r="B38" s="19">
        <v>446</v>
      </c>
      <c r="C38" s="20" t="s">
        <v>116</v>
      </c>
      <c r="D38" s="21">
        <v>3</v>
      </c>
      <c r="E38" s="22">
        <v>174</v>
      </c>
      <c r="F38" s="29" t="s">
        <v>91</v>
      </c>
      <c r="G38" s="24" t="s">
        <v>91</v>
      </c>
      <c r="H38" s="25">
        <v>11</v>
      </c>
      <c r="I38" s="26">
        <v>243</v>
      </c>
      <c r="J38" s="29" t="s">
        <v>91</v>
      </c>
      <c r="K38" s="24" t="s">
        <v>91</v>
      </c>
      <c r="L38" s="19">
        <v>446</v>
      </c>
      <c r="M38" s="20" t="s">
        <v>116</v>
      </c>
      <c r="N38" s="25">
        <v>20</v>
      </c>
      <c r="O38" s="26">
        <v>282</v>
      </c>
      <c r="P38" s="29" t="s">
        <v>91</v>
      </c>
      <c r="Q38" s="24" t="s">
        <v>91</v>
      </c>
      <c r="R38" s="25">
        <v>1</v>
      </c>
      <c r="S38" s="22" t="s">
        <v>86</v>
      </c>
      <c r="T38" s="23">
        <v>10</v>
      </c>
      <c r="U38" s="27">
        <v>39</v>
      </c>
      <c r="V38" s="19">
        <v>446</v>
      </c>
      <c r="W38" s="20" t="s">
        <v>116</v>
      </c>
      <c r="X38" s="25">
        <v>12</v>
      </c>
      <c r="Y38" s="26">
        <v>10</v>
      </c>
      <c r="Z38" s="23">
        <v>1</v>
      </c>
      <c r="AA38" s="24" t="s">
        <v>86</v>
      </c>
      <c r="AB38" s="25">
        <v>1</v>
      </c>
      <c r="AC38" s="22" t="s">
        <v>86</v>
      </c>
      <c r="AD38" s="23">
        <v>1</v>
      </c>
      <c r="AE38" s="24" t="s">
        <v>76</v>
      </c>
      <c r="AF38" s="19">
        <v>446</v>
      </c>
      <c r="AG38" s="20" t="s">
        <v>116</v>
      </c>
      <c r="AH38" s="25">
        <v>2</v>
      </c>
      <c r="AI38" s="22" t="s">
        <v>86</v>
      </c>
      <c r="AJ38" s="4"/>
      <c r="AK38" s="4"/>
      <c r="AL38" s="4"/>
      <c r="AM38" s="4"/>
    </row>
    <row r="39" spans="2:39" s="28" customFormat="1" ht="12" x14ac:dyDescent="0.55000000000000004">
      <c r="B39" s="19">
        <v>447</v>
      </c>
      <c r="C39" s="20" t="s">
        <v>117</v>
      </c>
      <c r="D39" s="21">
        <v>17</v>
      </c>
      <c r="E39" s="22">
        <v>1850</v>
      </c>
      <c r="F39" s="29" t="s">
        <v>91</v>
      </c>
      <c r="G39" s="24" t="s">
        <v>92</v>
      </c>
      <c r="H39" s="25">
        <v>78</v>
      </c>
      <c r="I39" s="26">
        <v>14670</v>
      </c>
      <c r="J39" s="23">
        <v>1</v>
      </c>
      <c r="K39" s="24" t="s">
        <v>86</v>
      </c>
      <c r="L39" s="19">
        <v>447</v>
      </c>
      <c r="M39" s="20" t="s">
        <v>117</v>
      </c>
      <c r="N39" s="25">
        <v>205</v>
      </c>
      <c r="O39" s="26">
        <v>16350</v>
      </c>
      <c r="P39" s="23">
        <v>12</v>
      </c>
      <c r="Q39" s="27">
        <v>674</v>
      </c>
      <c r="R39" s="25">
        <v>22</v>
      </c>
      <c r="S39" s="26">
        <v>152</v>
      </c>
      <c r="T39" s="23">
        <v>53</v>
      </c>
      <c r="U39" s="27">
        <v>750</v>
      </c>
      <c r="V39" s="19">
        <v>447</v>
      </c>
      <c r="W39" s="20" t="s">
        <v>117</v>
      </c>
      <c r="X39" s="25">
        <v>92</v>
      </c>
      <c r="Y39" s="26">
        <v>1033</v>
      </c>
      <c r="Z39" s="23">
        <v>10</v>
      </c>
      <c r="AA39" s="27">
        <v>23</v>
      </c>
      <c r="AB39" s="25">
        <v>53</v>
      </c>
      <c r="AC39" s="26">
        <v>5489</v>
      </c>
      <c r="AD39" s="23">
        <v>4</v>
      </c>
      <c r="AE39" s="24" t="s">
        <v>91</v>
      </c>
      <c r="AF39" s="19">
        <v>447</v>
      </c>
      <c r="AG39" s="20" t="s">
        <v>117</v>
      </c>
      <c r="AH39" s="25">
        <v>28</v>
      </c>
      <c r="AI39" s="22">
        <v>2585</v>
      </c>
      <c r="AJ39" s="4"/>
      <c r="AK39" s="4"/>
      <c r="AL39" s="4"/>
      <c r="AM39" s="4"/>
    </row>
    <row r="40" spans="2:39" s="28" customFormat="1" ht="12" x14ac:dyDescent="0.55000000000000004">
      <c r="B40" s="19">
        <v>461</v>
      </c>
      <c r="C40" s="20" t="s">
        <v>118</v>
      </c>
      <c r="D40" s="21">
        <v>14</v>
      </c>
      <c r="E40" s="22">
        <v>7609</v>
      </c>
      <c r="F40" s="29" t="s">
        <v>91</v>
      </c>
      <c r="G40" s="24" t="s">
        <v>91</v>
      </c>
      <c r="H40" s="25">
        <v>95</v>
      </c>
      <c r="I40" s="26">
        <v>164558</v>
      </c>
      <c r="J40" s="23">
        <v>4</v>
      </c>
      <c r="K40" s="27">
        <v>577</v>
      </c>
      <c r="L40" s="19">
        <v>461</v>
      </c>
      <c r="M40" s="20" t="s">
        <v>118</v>
      </c>
      <c r="N40" s="25">
        <v>146</v>
      </c>
      <c r="O40" s="26">
        <v>34447</v>
      </c>
      <c r="P40" s="23">
        <v>39</v>
      </c>
      <c r="Q40" s="27">
        <v>1037</v>
      </c>
      <c r="R40" s="25">
        <v>26</v>
      </c>
      <c r="S40" s="26">
        <v>457</v>
      </c>
      <c r="T40" s="23">
        <v>104</v>
      </c>
      <c r="U40" s="27">
        <v>6636</v>
      </c>
      <c r="V40" s="19">
        <v>461</v>
      </c>
      <c r="W40" s="20" t="s">
        <v>118</v>
      </c>
      <c r="X40" s="25">
        <v>66</v>
      </c>
      <c r="Y40" s="26">
        <v>11949</v>
      </c>
      <c r="Z40" s="23">
        <v>16</v>
      </c>
      <c r="AA40" s="27">
        <v>313</v>
      </c>
      <c r="AB40" s="25">
        <v>70</v>
      </c>
      <c r="AC40" s="26">
        <v>7057</v>
      </c>
      <c r="AD40" s="29" t="s">
        <v>91</v>
      </c>
      <c r="AE40" s="24" t="s">
        <v>91</v>
      </c>
      <c r="AF40" s="19">
        <v>461</v>
      </c>
      <c r="AG40" s="20" t="s">
        <v>118</v>
      </c>
      <c r="AH40" s="25">
        <v>35</v>
      </c>
      <c r="AI40" s="22">
        <v>10109</v>
      </c>
      <c r="AJ40" s="4"/>
      <c r="AK40" s="4"/>
      <c r="AL40" s="4"/>
      <c r="AM40" s="4"/>
    </row>
    <row r="41" spans="2:39" s="28" customFormat="1" ht="12" x14ac:dyDescent="0.55000000000000004">
      <c r="B41" s="19">
        <v>464</v>
      </c>
      <c r="C41" s="20" t="s">
        <v>119</v>
      </c>
      <c r="D41" s="21">
        <v>13</v>
      </c>
      <c r="E41" s="22">
        <v>2005</v>
      </c>
      <c r="F41" s="23">
        <v>1</v>
      </c>
      <c r="G41" s="24" t="s">
        <v>86</v>
      </c>
      <c r="H41" s="25">
        <v>53</v>
      </c>
      <c r="I41" s="26">
        <v>79982</v>
      </c>
      <c r="J41" s="23">
        <v>1</v>
      </c>
      <c r="K41" s="24" t="s">
        <v>86</v>
      </c>
      <c r="L41" s="19">
        <v>464</v>
      </c>
      <c r="M41" s="20" t="s">
        <v>119</v>
      </c>
      <c r="N41" s="25">
        <v>53</v>
      </c>
      <c r="O41" s="26">
        <v>10409</v>
      </c>
      <c r="P41" s="23">
        <v>2</v>
      </c>
      <c r="Q41" s="24" t="s">
        <v>86</v>
      </c>
      <c r="R41" s="25">
        <v>1</v>
      </c>
      <c r="S41" s="22" t="s">
        <v>86</v>
      </c>
      <c r="T41" s="23">
        <v>17</v>
      </c>
      <c r="U41" s="27">
        <v>635</v>
      </c>
      <c r="V41" s="19">
        <v>464</v>
      </c>
      <c r="W41" s="20" t="s">
        <v>119</v>
      </c>
      <c r="X41" s="25">
        <v>16</v>
      </c>
      <c r="Y41" s="26">
        <v>32</v>
      </c>
      <c r="Z41" s="23">
        <v>2</v>
      </c>
      <c r="AA41" s="24" t="s">
        <v>86</v>
      </c>
      <c r="AB41" s="25">
        <v>15</v>
      </c>
      <c r="AC41" s="26">
        <v>1175</v>
      </c>
      <c r="AD41" s="23">
        <v>1</v>
      </c>
      <c r="AE41" s="24" t="s">
        <v>86</v>
      </c>
      <c r="AF41" s="19">
        <v>464</v>
      </c>
      <c r="AG41" s="20" t="s">
        <v>119</v>
      </c>
      <c r="AH41" s="25">
        <v>17</v>
      </c>
      <c r="AI41" s="22">
        <v>3208</v>
      </c>
      <c r="AJ41" s="4"/>
      <c r="AK41" s="4"/>
      <c r="AL41" s="4"/>
      <c r="AM41" s="4"/>
    </row>
    <row r="42" spans="2:39" s="28" customFormat="1" ht="12" x14ac:dyDescent="0.55000000000000004">
      <c r="B42" s="19">
        <v>465</v>
      </c>
      <c r="C42" s="20" t="s">
        <v>120</v>
      </c>
      <c r="D42" s="21">
        <v>11</v>
      </c>
      <c r="E42" s="22">
        <v>582</v>
      </c>
      <c r="F42" s="29" t="s">
        <v>91</v>
      </c>
      <c r="G42" s="24" t="s">
        <v>91</v>
      </c>
      <c r="H42" s="25">
        <v>36</v>
      </c>
      <c r="I42" s="26">
        <v>20971</v>
      </c>
      <c r="J42" s="29" t="s">
        <v>91</v>
      </c>
      <c r="K42" s="24" t="s">
        <v>92</v>
      </c>
      <c r="L42" s="19">
        <v>465</v>
      </c>
      <c r="M42" s="20" t="s">
        <v>120</v>
      </c>
      <c r="N42" s="25">
        <v>32</v>
      </c>
      <c r="O42" s="26">
        <v>3353</v>
      </c>
      <c r="P42" s="29" t="s">
        <v>91</v>
      </c>
      <c r="Q42" s="24" t="s">
        <v>91</v>
      </c>
      <c r="R42" s="25">
        <v>2</v>
      </c>
      <c r="S42" s="22" t="s">
        <v>86</v>
      </c>
      <c r="T42" s="23">
        <v>14</v>
      </c>
      <c r="U42" s="27">
        <v>235</v>
      </c>
      <c r="V42" s="19">
        <v>465</v>
      </c>
      <c r="W42" s="20" t="s">
        <v>120</v>
      </c>
      <c r="X42" s="25">
        <v>14</v>
      </c>
      <c r="Y42" s="26">
        <v>61</v>
      </c>
      <c r="Z42" s="23">
        <v>3</v>
      </c>
      <c r="AA42" s="27">
        <v>31</v>
      </c>
      <c r="AB42" s="25">
        <v>6</v>
      </c>
      <c r="AC42" s="26">
        <v>257</v>
      </c>
      <c r="AD42" s="23">
        <v>1</v>
      </c>
      <c r="AE42" s="24" t="s">
        <v>86</v>
      </c>
      <c r="AF42" s="19">
        <v>465</v>
      </c>
      <c r="AG42" s="20" t="s">
        <v>120</v>
      </c>
      <c r="AH42" s="25">
        <v>5</v>
      </c>
      <c r="AI42" s="22">
        <v>217</v>
      </c>
      <c r="AJ42" s="4"/>
      <c r="AK42" s="4"/>
      <c r="AL42" s="4"/>
      <c r="AM42" s="4"/>
    </row>
    <row r="43" spans="2:39" s="28" customFormat="1" ht="12" x14ac:dyDescent="0.55000000000000004">
      <c r="B43" s="19">
        <v>466</v>
      </c>
      <c r="C43" s="20" t="s">
        <v>121</v>
      </c>
      <c r="D43" s="21">
        <v>8</v>
      </c>
      <c r="E43" s="22">
        <v>2803</v>
      </c>
      <c r="F43" s="29" t="s">
        <v>91</v>
      </c>
      <c r="G43" s="24" t="s">
        <v>91</v>
      </c>
      <c r="H43" s="25">
        <v>90</v>
      </c>
      <c r="I43" s="26">
        <v>59636</v>
      </c>
      <c r="J43" s="29" t="s">
        <v>91</v>
      </c>
      <c r="K43" s="24" t="s">
        <v>91</v>
      </c>
      <c r="L43" s="19">
        <v>466</v>
      </c>
      <c r="M43" s="20" t="s">
        <v>121</v>
      </c>
      <c r="N43" s="25">
        <v>166</v>
      </c>
      <c r="O43" s="26">
        <v>30255</v>
      </c>
      <c r="P43" s="23">
        <v>18</v>
      </c>
      <c r="Q43" s="27">
        <v>672</v>
      </c>
      <c r="R43" s="25">
        <v>20</v>
      </c>
      <c r="S43" s="26">
        <v>820</v>
      </c>
      <c r="T43" s="23">
        <v>95</v>
      </c>
      <c r="U43" s="27">
        <v>2201</v>
      </c>
      <c r="V43" s="19">
        <v>466</v>
      </c>
      <c r="W43" s="20" t="s">
        <v>121</v>
      </c>
      <c r="X43" s="25">
        <v>71</v>
      </c>
      <c r="Y43" s="26">
        <v>6447</v>
      </c>
      <c r="Z43" s="23">
        <v>10</v>
      </c>
      <c r="AA43" s="27">
        <v>148</v>
      </c>
      <c r="AB43" s="25">
        <v>50</v>
      </c>
      <c r="AC43" s="26">
        <v>6780</v>
      </c>
      <c r="AD43" s="23">
        <v>2</v>
      </c>
      <c r="AE43" s="24" t="s">
        <v>86</v>
      </c>
      <c r="AF43" s="19">
        <v>466</v>
      </c>
      <c r="AG43" s="20" t="s">
        <v>121</v>
      </c>
      <c r="AH43" s="25">
        <v>26</v>
      </c>
      <c r="AI43" s="22">
        <v>2337</v>
      </c>
      <c r="AJ43" s="4"/>
      <c r="AK43" s="4"/>
      <c r="AL43" s="4"/>
      <c r="AM43" s="4"/>
    </row>
    <row r="44" spans="2:39" s="28" customFormat="1" ht="12" x14ac:dyDescent="0.55000000000000004">
      <c r="B44" s="19">
        <v>481</v>
      </c>
      <c r="C44" s="20" t="s">
        <v>122</v>
      </c>
      <c r="D44" s="21">
        <v>10</v>
      </c>
      <c r="E44" s="22">
        <v>1147</v>
      </c>
      <c r="F44" s="23">
        <v>2</v>
      </c>
      <c r="G44" s="24" t="s">
        <v>86</v>
      </c>
      <c r="H44" s="25">
        <v>88</v>
      </c>
      <c r="I44" s="26">
        <v>131275</v>
      </c>
      <c r="J44" s="23">
        <v>3</v>
      </c>
      <c r="K44" s="27">
        <v>40</v>
      </c>
      <c r="L44" s="19">
        <v>481</v>
      </c>
      <c r="M44" s="20" t="s">
        <v>122</v>
      </c>
      <c r="N44" s="25">
        <v>191</v>
      </c>
      <c r="O44" s="26">
        <v>25012</v>
      </c>
      <c r="P44" s="23">
        <v>38</v>
      </c>
      <c r="Q44" s="27">
        <v>956</v>
      </c>
      <c r="R44" s="25">
        <v>14</v>
      </c>
      <c r="S44" s="26">
        <v>754</v>
      </c>
      <c r="T44" s="23">
        <v>93</v>
      </c>
      <c r="U44" s="27">
        <v>1321</v>
      </c>
      <c r="V44" s="19">
        <v>481</v>
      </c>
      <c r="W44" s="20" t="s">
        <v>122</v>
      </c>
      <c r="X44" s="25">
        <v>82</v>
      </c>
      <c r="Y44" s="26">
        <v>8106</v>
      </c>
      <c r="Z44" s="23">
        <v>17</v>
      </c>
      <c r="AA44" s="27">
        <v>207</v>
      </c>
      <c r="AB44" s="25">
        <v>40</v>
      </c>
      <c r="AC44" s="26">
        <v>3233</v>
      </c>
      <c r="AD44" s="23">
        <v>1</v>
      </c>
      <c r="AE44" s="24" t="s">
        <v>86</v>
      </c>
      <c r="AF44" s="19">
        <v>481</v>
      </c>
      <c r="AG44" s="20" t="s">
        <v>122</v>
      </c>
      <c r="AH44" s="25">
        <v>19</v>
      </c>
      <c r="AI44" s="22">
        <v>827</v>
      </c>
      <c r="AJ44" s="4"/>
      <c r="AK44" s="4"/>
      <c r="AL44" s="4"/>
      <c r="AM44" s="4"/>
    </row>
    <row r="45" spans="2:39" s="28" customFormat="1" ht="12" x14ac:dyDescent="0.55000000000000004">
      <c r="B45" s="19">
        <v>482</v>
      </c>
      <c r="C45" s="20" t="s">
        <v>123</v>
      </c>
      <c r="D45" s="21">
        <v>9</v>
      </c>
      <c r="E45" s="22">
        <v>1017</v>
      </c>
      <c r="F45" s="29" t="s">
        <v>91</v>
      </c>
      <c r="G45" s="24" t="s">
        <v>91</v>
      </c>
      <c r="H45" s="25">
        <v>40</v>
      </c>
      <c r="I45" s="26">
        <v>63371</v>
      </c>
      <c r="J45" s="29" t="s">
        <v>91</v>
      </c>
      <c r="K45" s="24" t="s">
        <v>91</v>
      </c>
      <c r="L45" s="19">
        <v>482</v>
      </c>
      <c r="M45" s="20" t="s">
        <v>123</v>
      </c>
      <c r="N45" s="25">
        <v>74</v>
      </c>
      <c r="O45" s="26">
        <v>4893</v>
      </c>
      <c r="P45" s="23">
        <v>3</v>
      </c>
      <c r="Q45" s="27">
        <v>15</v>
      </c>
      <c r="R45" s="25">
        <v>3</v>
      </c>
      <c r="S45" s="26">
        <v>23</v>
      </c>
      <c r="T45" s="23">
        <v>36</v>
      </c>
      <c r="U45" s="27">
        <v>589</v>
      </c>
      <c r="V45" s="19">
        <v>482</v>
      </c>
      <c r="W45" s="20" t="s">
        <v>123</v>
      </c>
      <c r="X45" s="25">
        <v>24</v>
      </c>
      <c r="Y45" s="26">
        <v>100</v>
      </c>
      <c r="Z45" s="23">
        <v>3</v>
      </c>
      <c r="AA45" s="27">
        <v>4</v>
      </c>
      <c r="AB45" s="25">
        <v>19</v>
      </c>
      <c r="AC45" s="26">
        <v>1146</v>
      </c>
      <c r="AD45" s="23">
        <v>1</v>
      </c>
      <c r="AE45" s="24" t="s">
        <v>86</v>
      </c>
      <c r="AF45" s="19">
        <v>482</v>
      </c>
      <c r="AG45" s="20" t="s">
        <v>123</v>
      </c>
      <c r="AH45" s="25">
        <v>3</v>
      </c>
      <c r="AI45" s="22">
        <v>86</v>
      </c>
      <c r="AJ45" s="4"/>
      <c r="AK45" s="4"/>
      <c r="AL45" s="4"/>
      <c r="AM45" s="4"/>
    </row>
    <row r="46" spans="2:39" s="28" customFormat="1" ht="12" x14ac:dyDescent="0.55000000000000004">
      <c r="B46" s="19">
        <v>483</v>
      </c>
      <c r="C46" s="20" t="s">
        <v>124</v>
      </c>
      <c r="D46" s="21">
        <v>9</v>
      </c>
      <c r="E46" s="22">
        <v>1037</v>
      </c>
      <c r="F46" s="29" t="s">
        <v>91</v>
      </c>
      <c r="G46" s="24" t="s">
        <v>91</v>
      </c>
      <c r="H46" s="25">
        <v>56</v>
      </c>
      <c r="I46" s="26">
        <v>17688</v>
      </c>
      <c r="J46" s="29" t="s">
        <v>91</v>
      </c>
      <c r="K46" s="24" t="s">
        <v>91</v>
      </c>
      <c r="L46" s="19">
        <v>483</v>
      </c>
      <c r="M46" s="20" t="s">
        <v>124</v>
      </c>
      <c r="N46" s="25">
        <v>146</v>
      </c>
      <c r="O46" s="26">
        <v>9232</v>
      </c>
      <c r="P46" s="23">
        <v>28</v>
      </c>
      <c r="Q46" s="27">
        <v>131</v>
      </c>
      <c r="R46" s="25">
        <v>8</v>
      </c>
      <c r="S46" s="26">
        <v>69</v>
      </c>
      <c r="T46" s="23">
        <v>50</v>
      </c>
      <c r="U46" s="27">
        <v>814</v>
      </c>
      <c r="V46" s="19">
        <v>483</v>
      </c>
      <c r="W46" s="20" t="s">
        <v>124</v>
      </c>
      <c r="X46" s="25">
        <v>50</v>
      </c>
      <c r="Y46" s="26">
        <v>1314</v>
      </c>
      <c r="Z46" s="23">
        <v>7</v>
      </c>
      <c r="AA46" s="27">
        <v>12</v>
      </c>
      <c r="AB46" s="25">
        <v>28</v>
      </c>
      <c r="AC46" s="26">
        <v>6603</v>
      </c>
      <c r="AD46" s="23">
        <v>1</v>
      </c>
      <c r="AE46" s="24" t="s">
        <v>86</v>
      </c>
      <c r="AF46" s="19">
        <v>483</v>
      </c>
      <c r="AG46" s="20" t="s">
        <v>124</v>
      </c>
      <c r="AH46" s="25">
        <v>9</v>
      </c>
      <c r="AI46" s="22">
        <v>733</v>
      </c>
      <c r="AJ46" s="4"/>
      <c r="AK46" s="4"/>
      <c r="AL46" s="4"/>
      <c r="AM46" s="4"/>
    </row>
    <row r="47" spans="2:39" s="28" customFormat="1" ht="12" x14ac:dyDescent="0.55000000000000004">
      <c r="B47" s="19">
        <v>484</v>
      </c>
      <c r="C47" s="20" t="s">
        <v>125</v>
      </c>
      <c r="D47" s="21">
        <v>6</v>
      </c>
      <c r="E47" s="22">
        <v>338</v>
      </c>
      <c r="F47" s="29" t="s">
        <v>91</v>
      </c>
      <c r="G47" s="24" t="s">
        <v>91</v>
      </c>
      <c r="H47" s="25">
        <v>17</v>
      </c>
      <c r="I47" s="26">
        <v>3262</v>
      </c>
      <c r="J47" s="29" t="s">
        <v>91</v>
      </c>
      <c r="K47" s="24" t="s">
        <v>91</v>
      </c>
      <c r="L47" s="19">
        <v>484</v>
      </c>
      <c r="M47" s="20" t="s">
        <v>125</v>
      </c>
      <c r="N47" s="25">
        <v>33</v>
      </c>
      <c r="O47" s="26">
        <v>693</v>
      </c>
      <c r="P47" s="23">
        <v>1</v>
      </c>
      <c r="Q47" s="24" t="s">
        <v>86</v>
      </c>
      <c r="R47" s="25">
        <v>4</v>
      </c>
      <c r="S47" s="26">
        <v>90</v>
      </c>
      <c r="T47" s="23">
        <v>12</v>
      </c>
      <c r="U47" s="27">
        <v>80</v>
      </c>
      <c r="V47" s="19">
        <v>484</v>
      </c>
      <c r="W47" s="20" t="s">
        <v>125</v>
      </c>
      <c r="X47" s="25">
        <v>9</v>
      </c>
      <c r="Y47" s="26">
        <v>23</v>
      </c>
      <c r="Z47" s="23">
        <v>4</v>
      </c>
      <c r="AA47" s="27">
        <v>80</v>
      </c>
      <c r="AB47" s="25">
        <v>6</v>
      </c>
      <c r="AC47" s="26">
        <v>330</v>
      </c>
      <c r="AD47" s="23">
        <v>1</v>
      </c>
      <c r="AE47" s="24" t="s">
        <v>86</v>
      </c>
      <c r="AF47" s="19">
        <v>484</v>
      </c>
      <c r="AG47" s="20" t="s">
        <v>125</v>
      </c>
      <c r="AH47" s="25">
        <v>2</v>
      </c>
      <c r="AI47" s="22" t="s">
        <v>86</v>
      </c>
      <c r="AJ47" s="4"/>
      <c r="AK47" s="4"/>
      <c r="AL47" s="4"/>
      <c r="AM47" s="4"/>
    </row>
    <row r="48" spans="2:39" s="28" customFormat="1" ht="12" x14ac:dyDescent="0.55000000000000004">
      <c r="B48" s="19">
        <v>501</v>
      </c>
      <c r="C48" s="20" t="s">
        <v>126</v>
      </c>
      <c r="D48" s="21">
        <v>10</v>
      </c>
      <c r="E48" s="22">
        <v>887</v>
      </c>
      <c r="F48" s="23">
        <v>1</v>
      </c>
      <c r="G48" s="24" t="s">
        <v>86</v>
      </c>
      <c r="H48" s="25">
        <v>106</v>
      </c>
      <c r="I48" s="26">
        <v>21051</v>
      </c>
      <c r="J48" s="29" t="s">
        <v>91</v>
      </c>
      <c r="K48" s="24" t="s">
        <v>91</v>
      </c>
      <c r="L48" s="19">
        <v>501</v>
      </c>
      <c r="M48" s="20" t="s">
        <v>126</v>
      </c>
      <c r="N48" s="25">
        <v>233</v>
      </c>
      <c r="O48" s="26">
        <v>18349</v>
      </c>
      <c r="P48" s="23">
        <v>27</v>
      </c>
      <c r="Q48" s="27">
        <v>432</v>
      </c>
      <c r="R48" s="25">
        <v>21</v>
      </c>
      <c r="S48" s="26">
        <v>458</v>
      </c>
      <c r="T48" s="23">
        <v>89</v>
      </c>
      <c r="U48" s="27">
        <v>4300</v>
      </c>
      <c r="V48" s="19">
        <v>501</v>
      </c>
      <c r="W48" s="20" t="s">
        <v>126</v>
      </c>
      <c r="X48" s="25">
        <v>98</v>
      </c>
      <c r="Y48" s="26">
        <v>1589</v>
      </c>
      <c r="Z48" s="23">
        <v>9</v>
      </c>
      <c r="AA48" s="27">
        <v>160</v>
      </c>
      <c r="AB48" s="25">
        <v>55</v>
      </c>
      <c r="AC48" s="26">
        <v>3752</v>
      </c>
      <c r="AD48" s="23">
        <v>3</v>
      </c>
      <c r="AE48" s="24" t="s">
        <v>91</v>
      </c>
      <c r="AF48" s="19">
        <v>501</v>
      </c>
      <c r="AG48" s="20" t="s">
        <v>126</v>
      </c>
      <c r="AH48" s="25">
        <v>30</v>
      </c>
      <c r="AI48" s="22">
        <v>1571</v>
      </c>
      <c r="AJ48" s="4"/>
      <c r="AK48" s="4"/>
      <c r="AL48" s="4"/>
      <c r="AM48" s="4"/>
    </row>
    <row r="49" spans="2:39" s="28" customFormat="1" ht="12" x14ac:dyDescent="0.55000000000000004">
      <c r="B49" s="19">
        <v>502</v>
      </c>
      <c r="C49" s="20" t="s">
        <v>127</v>
      </c>
      <c r="D49" s="21">
        <v>7</v>
      </c>
      <c r="E49" s="22">
        <v>3957</v>
      </c>
      <c r="F49" s="29" t="s">
        <v>91</v>
      </c>
      <c r="G49" s="24" t="s">
        <v>91</v>
      </c>
      <c r="H49" s="25">
        <v>48</v>
      </c>
      <c r="I49" s="26">
        <v>36623</v>
      </c>
      <c r="J49" s="29" t="s">
        <v>91</v>
      </c>
      <c r="K49" s="24" t="s">
        <v>91</v>
      </c>
      <c r="L49" s="19">
        <v>502</v>
      </c>
      <c r="M49" s="20" t="s">
        <v>127</v>
      </c>
      <c r="N49" s="25">
        <v>61</v>
      </c>
      <c r="O49" s="26">
        <v>6331</v>
      </c>
      <c r="P49" s="23">
        <v>9</v>
      </c>
      <c r="Q49" s="27">
        <v>1054</v>
      </c>
      <c r="R49" s="25">
        <v>6</v>
      </c>
      <c r="S49" s="26">
        <v>152</v>
      </c>
      <c r="T49" s="23">
        <v>21</v>
      </c>
      <c r="U49" s="27">
        <v>300</v>
      </c>
      <c r="V49" s="19">
        <v>502</v>
      </c>
      <c r="W49" s="20" t="s">
        <v>127</v>
      </c>
      <c r="X49" s="25">
        <v>25</v>
      </c>
      <c r="Y49" s="26">
        <v>644</v>
      </c>
      <c r="Z49" s="23">
        <v>8</v>
      </c>
      <c r="AA49" s="27">
        <v>201</v>
      </c>
      <c r="AB49" s="25">
        <v>16</v>
      </c>
      <c r="AC49" s="26">
        <v>954</v>
      </c>
      <c r="AD49" s="23">
        <v>2</v>
      </c>
      <c r="AE49" s="24" t="s">
        <v>86</v>
      </c>
      <c r="AF49" s="19">
        <v>502</v>
      </c>
      <c r="AG49" s="20" t="s">
        <v>127</v>
      </c>
      <c r="AH49" s="25">
        <v>16</v>
      </c>
      <c r="AI49" s="22">
        <v>3128</v>
      </c>
      <c r="AJ49" s="4"/>
      <c r="AK49" s="4"/>
      <c r="AL49" s="4"/>
      <c r="AM49" s="4"/>
    </row>
    <row r="50" spans="2:39" s="28" customFormat="1" ht="12" x14ac:dyDescent="0.55000000000000004">
      <c r="B50" s="19">
        <v>503</v>
      </c>
      <c r="C50" s="20" t="s">
        <v>128</v>
      </c>
      <c r="D50" s="21">
        <v>6</v>
      </c>
      <c r="E50" s="22">
        <v>817</v>
      </c>
      <c r="F50" s="29" t="s">
        <v>91</v>
      </c>
      <c r="G50" s="24" t="s">
        <v>91</v>
      </c>
      <c r="H50" s="25">
        <v>40</v>
      </c>
      <c r="I50" s="26">
        <v>12913</v>
      </c>
      <c r="J50" s="23">
        <v>1</v>
      </c>
      <c r="K50" s="24" t="s">
        <v>86</v>
      </c>
      <c r="L50" s="19">
        <v>503</v>
      </c>
      <c r="M50" s="20" t="s">
        <v>128</v>
      </c>
      <c r="N50" s="25">
        <v>58</v>
      </c>
      <c r="O50" s="26">
        <v>3691</v>
      </c>
      <c r="P50" s="23">
        <v>4</v>
      </c>
      <c r="Q50" s="27">
        <v>80</v>
      </c>
      <c r="R50" s="25">
        <v>5</v>
      </c>
      <c r="S50" s="26">
        <v>55</v>
      </c>
      <c r="T50" s="23">
        <v>26</v>
      </c>
      <c r="U50" s="27">
        <v>509</v>
      </c>
      <c r="V50" s="19">
        <v>503</v>
      </c>
      <c r="W50" s="20" t="s">
        <v>128</v>
      </c>
      <c r="X50" s="25">
        <v>25</v>
      </c>
      <c r="Y50" s="26">
        <v>337</v>
      </c>
      <c r="Z50" s="23">
        <v>1</v>
      </c>
      <c r="AA50" s="24" t="s">
        <v>86</v>
      </c>
      <c r="AB50" s="25">
        <v>12</v>
      </c>
      <c r="AC50" s="26">
        <v>2639</v>
      </c>
      <c r="AD50" s="23">
        <v>3</v>
      </c>
      <c r="AE50" s="24" t="s">
        <v>91</v>
      </c>
      <c r="AF50" s="19">
        <v>503</v>
      </c>
      <c r="AG50" s="20" t="s">
        <v>128</v>
      </c>
      <c r="AH50" s="25">
        <v>6</v>
      </c>
      <c r="AI50" s="22">
        <v>319</v>
      </c>
      <c r="AJ50" s="4"/>
      <c r="AK50" s="4"/>
      <c r="AL50" s="4"/>
      <c r="AM50" s="4"/>
    </row>
    <row r="51" spans="2:39" s="28" customFormat="1" ht="12" x14ac:dyDescent="0.55000000000000004">
      <c r="B51" s="19">
        <v>504</v>
      </c>
      <c r="C51" s="20" t="s">
        <v>129</v>
      </c>
      <c r="D51" s="21">
        <v>3</v>
      </c>
      <c r="E51" s="22">
        <v>2997</v>
      </c>
      <c r="F51" s="29" t="s">
        <v>91</v>
      </c>
      <c r="G51" s="24" t="s">
        <v>91</v>
      </c>
      <c r="H51" s="25">
        <v>72</v>
      </c>
      <c r="I51" s="26">
        <v>24365</v>
      </c>
      <c r="J51" s="29" t="s">
        <v>91</v>
      </c>
      <c r="K51" s="24" t="s">
        <v>91</v>
      </c>
      <c r="L51" s="19">
        <v>504</v>
      </c>
      <c r="M51" s="20" t="s">
        <v>129</v>
      </c>
      <c r="N51" s="25">
        <v>60</v>
      </c>
      <c r="O51" s="26">
        <v>3751</v>
      </c>
      <c r="P51" s="23">
        <v>7</v>
      </c>
      <c r="Q51" s="27">
        <v>32</v>
      </c>
      <c r="R51" s="25">
        <v>5</v>
      </c>
      <c r="S51" s="26">
        <v>56</v>
      </c>
      <c r="T51" s="23">
        <v>26</v>
      </c>
      <c r="U51" s="27">
        <v>230</v>
      </c>
      <c r="V51" s="19">
        <v>504</v>
      </c>
      <c r="W51" s="20" t="s">
        <v>129</v>
      </c>
      <c r="X51" s="25">
        <v>35</v>
      </c>
      <c r="Y51" s="26">
        <v>316</v>
      </c>
      <c r="Z51" s="23">
        <v>6</v>
      </c>
      <c r="AA51" s="27">
        <v>24</v>
      </c>
      <c r="AB51" s="25">
        <v>16</v>
      </c>
      <c r="AC51" s="26">
        <v>822</v>
      </c>
      <c r="AD51" s="23">
        <v>1</v>
      </c>
      <c r="AE51" s="24" t="s">
        <v>86</v>
      </c>
      <c r="AF51" s="19">
        <v>504</v>
      </c>
      <c r="AG51" s="20" t="s">
        <v>129</v>
      </c>
      <c r="AH51" s="25">
        <v>5</v>
      </c>
      <c r="AI51" s="22">
        <v>138</v>
      </c>
      <c r="AJ51" s="4"/>
      <c r="AK51" s="4"/>
      <c r="AL51" s="4"/>
      <c r="AM51" s="4"/>
    </row>
    <row r="52" spans="2:39" s="28" customFormat="1" ht="12" x14ac:dyDescent="0.55000000000000004">
      <c r="B52" s="19">
        <v>505</v>
      </c>
      <c r="C52" s="20" t="s">
        <v>130</v>
      </c>
      <c r="D52" s="21">
        <v>4</v>
      </c>
      <c r="E52" s="22">
        <v>344</v>
      </c>
      <c r="F52" s="29" t="s">
        <v>91</v>
      </c>
      <c r="G52" s="24" t="s">
        <v>91</v>
      </c>
      <c r="H52" s="25">
        <v>50</v>
      </c>
      <c r="I52" s="26">
        <v>12126</v>
      </c>
      <c r="J52" s="29" t="s">
        <v>91</v>
      </c>
      <c r="K52" s="24" t="s">
        <v>91</v>
      </c>
      <c r="L52" s="19">
        <v>505</v>
      </c>
      <c r="M52" s="20" t="s">
        <v>130</v>
      </c>
      <c r="N52" s="25">
        <v>71</v>
      </c>
      <c r="O52" s="26">
        <v>2795</v>
      </c>
      <c r="P52" s="23">
        <v>2</v>
      </c>
      <c r="Q52" s="24" t="s">
        <v>86</v>
      </c>
      <c r="R52" s="25">
        <v>3</v>
      </c>
      <c r="S52" s="26">
        <v>39</v>
      </c>
      <c r="T52" s="23">
        <v>18</v>
      </c>
      <c r="U52" s="27">
        <v>197</v>
      </c>
      <c r="V52" s="19">
        <v>505</v>
      </c>
      <c r="W52" s="20" t="s">
        <v>130</v>
      </c>
      <c r="X52" s="25">
        <v>25</v>
      </c>
      <c r="Y52" s="26">
        <v>300</v>
      </c>
      <c r="Z52" s="29" t="s">
        <v>91</v>
      </c>
      <c r="AA52" s="24" t="s">
        <v>91</v>
      </c>
      <c r="AB52" s="25">
        <v>7</v>
      </c>
      <c r="AC52" s="26">
        <v>589</v>
      </c>
      <c r="AD52" s="23">
        <v>1</v>
      </c>
      <c r="AE52" s="24" t="s">
        <v>86</v>
      </c>
      <c r="AF52" s="19">
        <v>505</v>
      </c>
      <c r="AG52" s="20" t="s">
        <v>130</v>
      </c>
      <c r="AH52" s="25">
        <v>11</v>
      </c>
      <c r="AI52" s="22">
        <v>1055</v>
      </c>
      <c r="AJ52" s="4"/>
      <c r="AK52" s="4"/>
      <c r="AL52" s="4"/>
      <c r="AM52" s="4"/>
    </row>
    <row r="53" spans="2:39" s="28" customFormat="1" ht="12" x14ac:dyDescent="0.55000000000000004">
      <c r="B53" s="19">
        <v>521</v>
      </c>
      <c r="C53" s="20" t="s">
        <v>131</v>
      </c>
      <c r="D53" s="21">
        <v>8</v>
      </c>
      <c r="E53" s="22">
        <v>392</v>
      </c>
      <c r="F53" s="29" t="s">
        <v>91</v>
      </c>
      <c r="G53" s="24" t="s">
        <v>91</v>
      </c>
      <c r="H53" s="25">
        <v>63</v>
      </c>
      <c r="I53" s="26">
        <v>38503</v>
      </c>
      <c r="J53" s="29" t="s">
        <v>91</v>
      </c>
      <c r="K53" s="24" t="s">
        <v>91</v>
      </c>
      <c r="L53" s="19">
        <v>521</v>
      </c>
      <c r="M53" s="20" t="s">
        <v>131</v>
      </c>
      <c r="N53" s="25">
        <v>150</v>
      </c>
      <c r="O53" s="26">
        <v>16578</v>
      </c>
      <c r="P53" s="23">
        <v>27</v>
      </c>
      <c r="Q53" s="27">
        <v>1175</v>
      </c>
      <c r="R53" s="25">
        <v>20</v>
      </c>
      <c r="S53" s="26">
        <v>2053</v>
      </c>
      <c r="T53" s="23">
        <v>81</v>
      </c>
      <c r="U53" s="27">
        <v>2494</v>
      </c>
      <c r="V53" s="19">
        <v>521</v>
      </c>
      <c r="W53" s="20" t="s">
        <v>131</v>
      </c>
      <c r="X53" s="25">
        <v>53</v>
      </c>
      <c r="Y53" s="26">
        <v>508</v>
      </c>
      <c r="Z53" s="23">
        <v>10</v>
      </c>
      <c r="AA53" s="27">
        <v>33</v>
      </c>
      <c r="AB53" s="25">
        <v>58</v>
      </c>
      <c r="AC53" s="26">
        <v>5003</v>
      </c>
      <c r="AD53" s="23">
        <v>2</v>
      </c>
      <c r="AE53" s="24" t="s">
        <v>86</v>
      </c>
      <c r="AF53" s="19">
        <v>521</v>
      </c>
      <c r="AG53" s="20" t="s">
        <v>131</v>
      </c>
      <c r="AH53" s="25">
        <v>21</v>
      </c>
      <c r="AI53" s="22">
        <v>1072</v>
      </c>
      <c r="AJ53" s="4"/>
      <c r="AK53" s="4"/>
      <c r="AL53" s="4"/>
      <c r="AM53" s="4"/>
    </row>
    <row r="54" spans="2:39" s="28" customFormat="1" ht="12" x14ac:dyDescent="0.55000000000000004">
      <c r="B54" s="19">
        <v>522</v>
      </c>
      <c r="C54" s="20" t="s">
        <v>132</v>
      </c>
      <c r="D54" s="21">
        <v>2</v>
      </c>
      <c r="E54" s="22" t="s">
        <v>86</v>
      </c>
      <c r="F54" s="29" t="s">
        <v>91</v>
      </c>
      <c r="G54" s="24" t="s">
        <v>91</v>
      </c>
      <c r="H54" s="25">
        <v>72</v>
      </c>
      <c r="I54" s="26">
        <v>14640</v>
      </c>
      <c r="J54" s="29" t="s">
        <v>91</v>
      </c>
      <c r="K54" s="24" t="s">
        <v>91</v>
      </c>
      <c r="L54" s="19">
        <v>522</v>
      </c>
      <c r="M54" s="20" t="s">
        <v>132</v>
      </c>
      <c r="N54" s="25">
        <v>153</v>
      </c>
      <c r="O54" s="26">
        <v>12751</v>
      </c>
      <c r="P54" s="23">
        <v>9</v>
      </c>
      <c r="Q54" s="27">
        <v>426</v>
      </c>
      <c r="R54" s="25">
        <v>7</v>
      </c>
      <c r="S54" s="26">
        <v>100</v>
      </c>
      <c r="T54" s="23">
        <v>50</v>
      </c>
      <c r="U54" s="27">
        <v>859</v>
      </c>
      <c r="V54" s="19">
        <v>522</v>
      </c>
      <c r="W54" s="20" t="s">
        <v>132</v>
      </c>
      <c r="X54" s="25">
        <v>57</v>
      </c>
      <c r="Y54" s="26">
        <v>1452</v>
      </c>
      <c r="Z54" s="23">
        <v>8</v>
      </c>
      <c r="AA54" s="27">
        <v>33</v>
      </c>
      <c r="AB54" s="25">
        <v>29</v>
      </c>
      <c r="AC54" s="26">
        <v>2166</v>
      </c>
      <c r="AD54" s="23">
        <v>1</v>
      </c>
      <c r="AE54" s="24" t="s">
        <v>86</v>
      </c>
      <c r="AF54" s="19">
        <v>522</v>
      </c>
      <c r="AG54" s="20" t="s">
        <v>132</v>
      </c>
      <c r="AH54" s="25">
        <v>17</v>
      </c>
      <c r="AI54" s="22">
        <v>663</v>
      </c>
      <c r="AJ54" s="4"/>
      <c r="AK54" s="4"/>
      <c r="AL54" s="4"/>
      <c r="AM54" s="4"/>
    </row>
    <row r="55" spans="2:39" s="28" customFormat="1" ht="12" x14ac:dyDescent="0.55000000000000004">
      <c r="B55" s="19">
        <v>541</v>
      </c>
      <c r="C55" s="20" t="s">
        <v>133</v>
      </c>
      <c r="D55" s="21">
        <v>3</v>
      </c>
      <c r="E55" s="22">
        <v>68</v>
      </c>
      <c r="F55" s="23">
        <v>1</v>
      </c>
      <c r="G55" s="24" t="s">
        <v>86</v>
      </c>
      <c r="H55" s="25">
        <v>20</v>
      </c>
      <c r="I55" s="26">
        <v>13711</v>
      </c>
      <c r="J55" s="29" t="s">
        <v>91</v>
      </c>
      <c r="K55" s="24" t="s">
        <v>91</v>
      </c>
      <c r="L55" s="19">
        <v>541</v>
      </c>
      <c r="M55" s="20" t="s">
        <v>133</v>
      </c>
      <c r="N55" s="25">
        <v>27</v>
      </c>
      <c r="O55" s="26">
        <v>4905</v>
      </c>
      <c r="P55" s="23">
        <v>3</v>
      </c>
      <c r="Q55" s="27">
        <v>3211</v>
      </c>
      <c r="R55" s="25">
        <v>8</v>
      </c>
      <c r="S55" s="26">
        <v>2583</v>
      </c>
      <c r="T55" s="23">
        <v>34</v>
      </c>
      <c r="U55" s="27">
        <v>2508</v>
      </c>
      <c r="V55" s="19">
        <v>541</v>
      </c>
      <c r="W55" s="20" t="s">
        <v>133</v>
      </c>
      <c r="X55" s="25">
        <v>12</v>
      </c>
      <c r="Y55" s="26">
        <v>252</v>
      </c>
      <c r="Z55" s="23">
        <v>1</v>
      </c>
      <c r="AA55" s="24" t="s">
        <v>86</v>
      </c>
      <c r="AB55" s="25">
        <v>5</v>
      </c>
      <c r="AC55" s="26">
        <v>954</v>
      </c>
      <c r="AD55" s="29" t="s">
        <v>91</v>
      </c>
      <c r="AE55" s="24" t="s">
        <v>91</v>
      </c>
      <c r="AF55" s="19">
        <v>541</v>
      </c>
      <c r="AG55" s="20" t="s">
        <v>133</v>
      </c>
      <c r="AH55" s="25">
        <v>17</v>
      </c>
      <c r="AI55" s="22">
        <v>22045</v>
      </c>
      <c r="AJ55" s="4"/>
      <c r="AK55" s="4"/>
      <c r="AL55" s="4"/>
      <c r="AM55" s="4"/>
    </row>
    <row r="56" spans="2:39" s="28" customFormat="1" ht="12" x14ac:dyDescent="0.55000000000000004">
      <c r="B56" s="19">
        <v>542</v>
      </c>
      <c r="C56" s="20" t="s">
        <v>134</v>
      </c>
      <c r="D56" s="21" t="s">
        <v>91</v>
      </c>
      <c r="E56" s="22" t="s">
        <v>91</v>
      </c>
      <c r="F56" s="29" t="s">
        <v>91</v>
      </c>
      <c r="G56" s="24" t="s">
        <v>91</v>
      </c>
      <c r="H56" s="25">
        <v>6</v>
      </c>
      <c r="I56" s="26">
        <v>3069</v>
      </c>
      <c r="J56" s="29" t="s">
        <v>91</v>
      </c>
      <c r="K56" s="24" t="s">
        <v>92</v>
      </c>
      <c r="L56" s="19">
        <v>542</v>
      </c>
      <c r="M56" s="20" t="s">
        <v>134</v>
      </c>
      <c r="N56" s="25">
        <v>9</v>
      </c>
      <c r="O56" s="26">
        <v>1812</v>
      </c>
      <c r="P56" s="23">
        <v>3</v>
      </c>
      <c r="Q56" s="27">
        <v>5967</v>
      </c>
      <c r="R56" s="25">
        <v>3</v>
      </c>
      <c r="S56" s="26">
        <v>2194</v>
      </c>
      <c r="T56" s="23">
        <v>5</v>
      </c>
      <c r="U56" s="27">
        <v>183</v>
      </c>
      <c r="V56" s="19">
        <v>542</v>
      </c>
      <c r="W56" s="20" t="s">
        <v>134</v>
      </c>
      <c r="X56" s="21" t="s">
        <v>91</v>
      </c>
      <c r="Y56" s="22" t="s">
        <v>91</v>
      </c>
      <c r="Z56" s="29" t="s">
        <v>91</v>
      </c>
      <c r="AA56" s="24" t="s">
        <v>91</v>
      </c>
      <c r="AB56" s="21" t="s">
        <v>91</v>
      </c>
      <c r="AC56" s="22" t="s">
        <v>91</v>
      </c>
      <c r="AD56" s="29" t="s">
        <v>91</v>
      </c>
      <c r="AE56" s="24" t="s">
        <v>91</v>
      </c>
      <c r="AF56" s="19">
        <v>542</v>
      </c>
      <c r="AG56" s="20" t="s">
        <v>134</v>
      </c>
      <c r="AH56" s="25">
        <v>6</v>
      </c>
      <c r="AI56" s="22">
        <v>1512</v>
      </c>
      <c r="AJ56" s="4"/>
      <c r="AK56" s="4"/>
      <c r="AL56" s="4"/>
      <c r="AM56" s="4"/>
    </row>
    <row r="57" spans="2:39" s="28" customFormat="1" ht="12" x14ac:dyDescent="0.55000000000000004">
      <c r="B57" s="19">
        <v>543</v>
      </c>
      <c r="C57" s="20" t="s">
        <v>135</v>
      </c>
      <c r="D57" s="21" t="s">
        <v>91</v>
      </c>
      <c r="E57" s="22" t="s">
        <v>91</v>
      </c>
      <c r="F57" s="29" t="s">
        <v>91</v>
      </c>
      <c r="G57" s="24" t="s">
        <v>91</v>
      </c>
      <c r="H57" s="21" t="s">
        <v>91</v>
      </c>
      <c r="I57" s="22" t="s">
        <v>91</v>
      </c>
      <c r="J57" s="29" t="s">
        <v>91</v>
      </c>
      <c r="K57" s="24" t="s">
        <v>91</v>
      </c>
      <c r="L57" s="19">
        <v>543</v>
      </c>
      <c r="M57" s="20" t="s">
        <v>135</v>
      </c>
      <c r="N57" s="25">
        <v>1</v>
      </c>
      <c r="O57" s="22" t="s">
        <v>86</v>
      </c>
      <c r="P57" s="29" t="s">
        <v>91</v>
      </c>
      <c r="Q57" s="24" t="s">
        <v>91</v>
      </c>
      <c r="R57" s="25">
        <v>2</v>
      </c>
      <c r="S57" s="22" t="s">
        <v>86</v>
      </c>
      <c r="T57" s="23">
        <v>2</v>
      </c>
      <c r="U57" s="24" t="s">
        <v>86</v>
      </c>
      <c r="V57" s="19">
        <v>543</v>
      </c>
      <c r="W57" s="20" t="s">
        <v>135</v>
      </c>
      <c r="X57" s="21" t="s">
        <v>91</v>
      </c>
      <c r="Y57" s="22" t="s">
        <v>91</v>
      </c>
      <c r="Z57" s="29" t="s">
        <v>91</v>
      </c>
      <c r="AA57" s="24" t="s">
        <v>91</v>
      </c>
      <c r="AB57" s="21" t="s">
        <v>91</v>
      </c>
      <c r="AC57" s="22" t="s">
        <v>91</v>
      </c>
      <c r="AD57" s="29" t="s">
        <v>91</v>
      </c>
      <c r="AE57" s="24" t="s">
        <v>91</v>
      </c>
      <c r="AF57" s="19">
        <v>543</v>
      </c>
      <c r="AG57" s="20" t="s">
        <v>135</v>
      </c>
      <c r="AH57" s="25">
        <v>2</v>
      </c>
      <c r="AI57" s="22" t="s">
        <v>86</v>
      </c>
      <c r="AJ57" s="4"/>
      <c r="AK57" s="4"/>
      <c r="AL57" s="4"/>
      <c r="AM57" s="4"/>
    </row>
    <row r="58" spans="2:39" s="28" customFormat="1" ht="12" x14ac:dyDescent="0.55000000000000004">
      <c r="B58" s="19">
        <v>544</v>
      </c>
      <c r="C58" s="20" t="s">
        <v>136</v>
      </c>
      <c r="D58" s="21">
        <v>6</v>
      </c>
      <c r="E58" s="22">
        <v>908</v>
      </c>
      <c r="F58" s="23">
        <v>1</v>
      </c>
      <c r="G58" s="24" t="s">
        <v>86</v>
      </c>
      <c r="H58" s="25">
        <v>7</v>
      </c>
      <c r="I58" s="26">
        <v>206</v>
      </c>
      <c r="J58" s="29" t="s">
        <v>91</v>
      </c>
      <c r="K58" s="24" t="s">
        <v>91</v>
      </c>
      <c r="L58" s="19">
        <v>544</v>
      </c>
      <c r="M58" s="20" t="s">
        <v>136</v>
      </c>
      <c r="N58" s="25">
        <v>22</v>
      </c>
      <c r="O58" s="26">
        <v>1098</v>
      </c>
      <c r="P58" s="29" t="s">
        <v>91</v>
      </c>
      <c r="Q58" s="24" t="s">
        <v>91</v>
      </c>
      <c r="R58" s="21" t="s">
        <v>91</v>
      </c>
      <c r="S58" s="22" t="s">
        <v>91</v>
      </c>
      <c r="T58" s="23">
        <v>10</v>
      </c>
      <c r="U58" s="27">
        <v>201</v>
      </c>
      <c r="V58" s="19">
        <v>544</v>
      </c>
      <c r="W58" s="20" t="s">
        <v>136</v>
      </c>
      <c r="X58" s="25">
        <v>2</v>
      </c>
      <c r="Y58" s="22" t="s">
        <v>86</v>
      </c>
      <c r="Z58" s="29" t="s">
        <v>91</v>
      </c>
      <c r="AA58" s="24" t="s">
        <v>91</v>
      </c>
      <c r="AB58" s="25">
        <v>3</v>
      </c>
      <c r="AC58" s="26">
        <v>187</v>
      </c>
      <c r="AD58" s="29" t="s">
        <v>91</v>
      </c>
      <c r="AE58" s="24" t="s">
        <v>91</v>
      </c>
      <c r="AF58" s="19">
        <v>544</v>
      </c>
      <c r="AG58" s="20" t="s">
        <v>136</v>
      </c>
      <c r="AH58" s="25">
        <v>1</v>
      </c>
      <c r="AI58" s="22" t="s">
        <v>86</v>
      </c>
      <c r="AJ58" s="4"/>
      <c r="AK58" s="4"/>
      <c r="AL58" s="4"/>
      <c r="AM58" s="4"/>
    </row>
    <row r="59" spans="2:39" s="28" customFormat="1" ht="12" x14ac:dyDescent="0.55000000000000004">
      <c r="B59" s="19">
        <v>545</v>
      </c>
      <c r="C59" s="20" t="s">
        <v>137</v>
      </c>
      <c r="D59" s="21" t="s">
        <v>91</v>
      </c>
      <c r="E59" s="22" t="s">
        <v>91</v>
      </c>
      <c r="F59" s="29" t="s">
        <v>91</v>
      </c>
      <c r="G59" s="24" t="s">
        <v>91</v>
      </c>
      <c r="H59" s="21" t="s">
        <v>91</v>
      </c>
      <c r="I59" s="22" t="s">
        <v>91</v>
      </c>
      <c r="J59" s="29" t="s">
        <v>91</v>
      </c>
      <c r="K59" s="24" t="s">
        <v>91</v>
      </c>
      <c r="L59" s="19">
        <v>545</v>
      </c>
      <c r="M59" s="20" t="s">
        <v>137</v>
      </c>
      <c r="N59" s="21" t="s">
        <v>91</v>
      </c>
      <c r="O59" s="22" t="s">
        <v>91</v>
      </c>
      <c r="P59" s="29" t="s">
        <v>91</v>
      </c>
      <c r="Q59" s="24" t="s">
        <v>91</v>
      </c>
      <c r="R59" s="21" t="s">
        <v>91</v>
      </c>
      <c r="S59" s="22" t="s">
        <v>91</v>
      </c>
      <c r="T59" s="23">
        <v>1</v>
      </c>
      <c r="U59" s="24" t="s">
        <v>86</v>
      </c>
      <c r="V59" s="19">
        <v>545</v>
      </c>
      <c r="W59" s="20" t="s">
        <v>137</v>
      </c>
      <c r="X59" s="21" t="s">
        <v>91</v>
      </c>
      <c r="Y59" s="22" t="s">
        <v>91</v>
      </c>
      <c r="Z59" s="29" t="s">
        <v>91</v>
      </c>
      <c r="AA59" s="24" t="s">
        <v>91</v>
      </c>
      <c r="AB59" s="21" t="s">
        <v>91</v>
      </c>
      <c r="AC59" s="22" t="s">
        <v>91</v>
      </c>
      <c r="AD59" s="29" t="s">
        <v>91</v>
      </c>
      <c r="AE59" s="24" t="s">
        <v>91</v>
      </c>
      <c r="AF59" s="19">
        <v>545</v>
      </c>
      <c r="AG59" s="20" t="s">
        <v>137</v>
      </c>
      <c r="AH59" s="21" t="s">
        <v>92</v>
      </c>
      <c r="AI59" s="22" t="s">
        <v>91</v>
      </c>
      <c r="AJ59" s="4"/>
      <c r="AK59" s="4"/>
      <c r="AL59" s="4"/>
      <c r="AM59" s="4"/>
    </row>
    <row r="60" spans="2:39" s="28" customFormat="1" ht="12" x14ac:dyDescent="0.55000000000000004">
      <c r="B60" s="19">
        <v>546</v>
      </c>
      <c r="C60" s="20" t="s">
        <v>138</v>
      </c>
      <c r="D60" s="21" t="s">
        <v>91</v>
      </c>
      <c r="E60" s="22" t="s">
        <v>91</v>
      </c>
      <c r="F60" s="29" t="s">
        <v>91</v>
      </c>
      <c r="G60" s="24" t="s">
        <v>91</v>
      </c>
      <c r="H60" s="21" t="s">
        <v>91</v>
      </c>
      <c r="I60" s="22" t="s">
        <v>91</v>
      </c>
      <c r="J60" s="29" t="s">
        <v>91</v>
      </c>
      <c r="K60" s="24" t="s">
        <v>91</v>
      </c>
      <c r="L60" s="19">
        <v>546</v>
      </c>
      <c r="M60" s="20" t="s">
        <v>138</v>
      </c>
      <c r="N60" s="21" t="s">
        <v>91</v>
      </c>
      <c r="O60" s="22" t="s">
        <v>91</v>
      </c>
      <c r="P60" s="29" t="s">
        <v>91</v>
      </c>
      <c r="Q60" s="24" t="s">
        <v>91</v>
      </c>
      <c r="R60" s="21" t="s">
        <v>91</v>
      </c>
      <c r="S60" s="22" t="s">
        <v>91</v>
      </c>
      <c r="T60" s="29" t="s">
        <v>91</v>
      </c>
      <c r="U60" s="24" t="s">
        <v>91</v>
      </c>
      <c r="V60" s="19">
        <v>546</v>
      </c>
      <c r="W60" s="20" t="s">
        <v>138</v>
      </c>
      <c r="X60" s="21" t="s">
        <v>91</v>
      </c>
      <c r="Y60" s="22" t="s">
        <v>91</v>
      </c>
      <c r="Z60" s="29" t="s">
        <v>91</v>
      </c>
      <c r="AA60" s="24" t="s">
        <v>91</v>
      </c>
      <c r="AB60" s="21" t="s">
        <v>91</v>
      </c>
      <c r="AC60" s="22" t="s">
        <v>91</v>
      </c>
      <c r="AD60" s="29" t="s">
        <v>91</v>
      </c>
      <c r="AE60" s="24" t="s">
        <v>91</v>
      </c>
      <c r="AF60" s="19">
        <v>546</v>
      </c>
      <c r="AG60" s="20" t="s">
        <v>138</v>
      </c>
      <c r="AH60" s="21" t="s">
        <v>91</v>
      </c>
      <c r="AI60" s="22" t="s">
        <v>91</v>
      </c>
      <c r="AJ60" s="4"/>
      <c r="AK60" s="4"/>
      <c r="AL60" s="4"/>
      <c r="AM60" s="4"/>
    </row>
    <row r="61" spans="2:39" s="28" customFormat="1" ht="12" x14ac:dyDescent="0.55000000000000004">
      <c r="B61" s="19">
        <v>547</v>
      </c>
      <c r="C61" s="20" t="s">
        <v>139</v>
      </c>
      <c r="D61" s="21" t="s">
        <v>92</v>
      </c>
      <c r="E61" s="22" t="s">
        <v>92</v>
      </c>
      <c r="F61" s="29" t="s">
        <v>91</v>
      </c>
      <c r="G61" s="24" t="s">
        <v>91</v>
      </c>
      <c r="H61" s="25">
        <v>3</v>
      </c>
      <c r="I61" s="26">
        <v>269</v>
      </c>
      <c r="J61" s="29" t="s">
        <v>91</v>
      </c>
      <c r="K61" s="24" t="s">
        <v>91</v>
      </c>
      <c r="L61" s="19">
        <v>547</v>
      </c>
      <c r="M61" s="20" t="s">
        <v>139</v>
      </c>
      <c r="N61" s="25">
        <v>3</v>
      </c>
      <c r="O61" s="26">
        <v>632</v>
      </c>
      <c r="P61" s="29" t="s">
        <v>91</v>
      </c>
      <c r="Q61" s="24" t="s">
        <v>91</v>
      </c>
      <c r="R61" s="21" t="s">
        <v>91</v>
      </c>
      <c r="S61" s="22" t="s">
        <v>91</v>
      </c>
      <c r="T61" s="29" t="s">
        <v>91</v>
      </c>
      <c r="U61" s="24" t="s">
        <v>91</v>
      </c>
      <c r="V61" s="19">
        <v>547</v>
      </c>
      <c r="W61" s="20" t="s">
        <v>139</v>
      </c>
      <c r="X61" s="21" t="s">
        <v>91</v>
      </c>
      <c r="Y61" s="22" t="s">
        <v>91</v>
      </c>
      <c r="Z61" s="29" t="s">
        <v>91</v>
      </c>
      <c r="AA61" s="24" t="s">
        <v>91</v>
      </c>
      <c r="AB61" s="21" t="s">
        <v>91</v>
      </c>
      <c r="AC61" s="22" t="s">
        <v>91</v>
      </c>
      <c r="AD61" s="29" t="s">
        <v>91</v>
      </c>
      <c r="AE61" s="24" t="s">
        <v>91</v>
      </c>
      <c r="AF61" s="19">
        <v>547</v>
      </c>
      <c r="AG61" s="20" t="s">
        <v>139</v>
      </c>
      <c r="AH61" s="25">
        <v>2</v>
      </c>
      <c r="AI61" s="22" t="s">
        <v>86</v>
      </c>
      <c r="AJ61" s="4"/>
      <c r="AK61" s="4"/>
      <c r="AL61" s="4"/>
      <c r="AM61" s="4"/>
    </row>
    <row r="62" spans="2:39" s="28" customFormat="1" ht="12" x14ac:dyDescent="0.55000000000000004">
      <c r="B62" s="19">
        <v>548</v>
      </c>
      <c r="C62" s="20" t="s">
        <v>140</v>
      </c>
      <c r="D62" s="21" t="s">
        <v>91</v>
      </c>
      <c r="E62" s="22" t="s">
        <v>91</v>
      </c>
      <c r="F62" s="29" t="s">
        <v>91</v>
      </c>
      <c r="G62" s="24" t="s">
        <v>91</v>
      </c>
      <c r="H62" s="21" t="s">
        <v>91</v>
      </c>
      <c r="I62" s="22" t="s">
        <v>91</v>
      </c>
      <c r="J62" s="29" t="s">
        <v>91</v>
      </c>
      <c r="K62" s="24" t="s">
        <v>91</v>
      </c>
      <c r="L62" s="19">
        <v>548</v>
      </c>
      <c r="M62" s="20" t="s">
        <v>140</v>
      </c>
      <c r="N62" s="25">
        <v>2</v>
      </c>
      <c r="O62" s="22" t="s">
        <v>86</v>
      </c>
      <c r="P62" s="29" t="s">
        <v>91</v>
      </c>
      <c r="Q62" s="24" t="s">
        <v>91</v>
      </c>
      <c r="R62" s="21" t="s">
        <v>91</v>
      </c>
      <c r="S62" s="22" t="s">
        <v>91</v>
      </c>
      <c r="T62" s="29" t="s">
        <v>91</v>
      </c>
      <c r="U62" s="24" t="s">
        <v>91</v>
      </c>
      <c r="V62" s="19">
        <v>548</v>
      </c>
      <c r="W62" s="20" t="s">
        <v>140</v>
      </c>
      <c r="X62" s="21" t="s">
        <v>91</v>
      </c>
      <c r="Y62" s="22" t="s">
        <v>91</v>
      </c>
      <c r="Z62" s="29" t="s">
        <v>91</v>
      </c>
      <c r="AA62" s="24" t="s">
        <v>91</v>
      </c>
      <c r="AB62" s="21" t="s">
        <v>91</v>
      </c>
      <c r="AC62" s="22" t="s">
        <v>91</v>
      </c>
      <c r="AD62" s="29" t="s">
        <v>91</v>
      </c>
      <c r="AE62" s="24" t="s">
        <v>91</v>
      </c>
      <c r="AF62" s="19">
        <v>548</v>
      </c>
      <c r="AG62" s="20" t="s">
        <v>140</v>
      </c>
      <c r="AH62" s="25">
        <v>1</v>
      </c>
      <c r="AI62" s="22" t="s">
        <v>86</v>
      </c>
      <c r="AJ62" s="4"/>
      <c r="AK62" s="4"/>
      <c r="AL62" s="4"/>
      <c r="AM62" s="4"/>
    </row>
    <row r="63" spans="2:39" s="28" customFormat="1" ht="12" x14ac:dyDescent="0.55000000000000004">
      <c r="B63" s="19">
        <v>561</v>
      </c>
      <c r="C63" s="20" t="s">
        <v>141</v>
      </c>
      <c r="D63" s="21">
        <v>3</v>
      </c>
      <c r="E63" s="22">
        <v>433</v>
      </c>
      <c r="F63" s="29" t="s">
        <v>91</v>
      </c>
      <c r="G63" s="24" t="s">
        <v>91</v>
      </c>
      <c r="H63" s="25">
        <v>43</v>
      </c>
      <c r="I63" s="26">
        <v>12356</v>
      </c>
      <c r="J63" s="23">
        <v>1</v>
      </c>
      <c r="K63" s="24" t="s">
        <v>86</v>
      </c>
      <c r="L63" s="19">
        <v>561</v>
      </c>
      <c r="M63" s="20" t="s">
        <v>141</v>
      </c>
      <c r="N63" s="25">
        <v>54</v>
      </c>
      <c r="O63" s="26">
        <v>8782</v>
      </c>
      <c r="P63" s="23">
        <v>4</v>
      </c>
      <c r="Q63" s="27">
        <v>2970</v>
      </c>
      <c r="R63" s="25">
        <v>8</v>
      </c>
      <c r="S63" s="26">
        <v>829</v>
      </c>
      <c r="T63" s="23">
        <v>19</v>
      </c>
      <c r="U63" s="27">
        <v>296</v>
      </c>
      <c r="V63" s="19">
        <v>561</v>
      </c>
      <c r="W63" s="20" t="s">
        <v>141</v>
      </c>
      <c r="X63" s="25">
        <v>24</v>
      </c>
      <c r="Y63" s="26">
        <v>67</v>
      </c>
      <c r="Z63" s="23">
        <v>3</v>
      </c>
      <c r="AA63" s="27">
        <v>6</v>
      </c>
      <c r="AB63" s="25">
        <v>18</v>
      </c>
      <c r="AC63" s="26">
        <v>2315</v>
      </c>
      <c r="AD63" s="23">
        <v>2</v>
      </c>
      <c r="AE63" s="24" t="s">
        <v>86</v>
      </c>
      <c r="AF63" s="19">
        <v>561</v>
      </c>
      <c r="AG63" s="20" t="s">
        <v>141</v>
      </c>
      <c r="AH63" s="25">
        <v>16</v>
      </c>
      <c r="AI63" s="22">
        <v>2875</v>
      </c>
      <c r="AJ63" s="4"/>
      <c r="AK63" s="4"/>
      <c r="AL63" s="4"/>
      <c r="AM63" s="4"/>
    </row>
    <row r="64" spans="2:39" s="28" customFormat="1" ht="12" x14ac:dyDescent="0.55000000000000004">
      <c r="B64" s="30">
        <v>564</v>
      </c>
      <c r="C64" s="31" t="s">
        <v>142</v>
      </c>
      <c r="D64" s="32" t="s">
        <v>91</v>
      </c>
      <c r="E64" s="33" t="s">
        <v>91</v>
      </c>
      <c r="F64" s="34" t="s">
        <v>91</v>
      </c>
      <c r="G64" s="35" t="s">
        <v>91</v>
      </c>
      <c r="H64" s="36">
        <v>10</v>
      </c>
      <c r="I64" s="37">
        <v>3075</v>
      </c>
      <c r="J64" s="34" t="s">
        <v>91</v>
      </c>
      <c r="K64" s="35" t="s">
        <v>91</v>
      </c>
      <c r="L64" s="30">
        <v>564</v>
      </c>
      <c r="M64" s="31" t="s">
        <v>142</v>
      </c>
      <c r="N64" s="36">
        <v>6</v>
      </c>
      <c r="O64" s="37">
        <v>496</v>
      </c>
      <c r="P64" s="34" t="s">
        <v>91</v>
      </c>
      <c r="Q64" s="35" t="s">
        <v>91</v>
      </c>
      <c r="R64" s="32" t="s">
        <v>91</v>
      </c>
      <c r="S64" s="33" t="s">
        <v>91</v>
      </c>
      <c r="T64" s="34" t="s">
        <v>91</v>
      </c>
      <c r="U64" s="35" t="s">
        <v>91</v>
      </c>
      <c r="V64" s="30">
        <v>564</v>
      </c>
      <c r="W64" s="31" t="s">
        <v>142</v>
      </c>
      <c r="X64" s="36">
        <v>1</v>
      </c>
      <c r="Y64" s="33" t="s">
        <v>86</v>
      </c>
      <c r="Z64" s="34" t="s">
        <v>91</v>
      </c>
      <c r="AA64" s="35" t="s">
        <v>91</v>
      </c>
      <c r="AB64" s="36">
        <v>1</v>
      </c>
      <c r="AC64" s="33" t="s">
        <v>86</v>
      </c>
      <c r="AD64" s="34" t="s">
        <v>91</v>
      </c>
      <c r="AE64" s="35" t="s">
        <v>91</v>
      </c>
      <c r="AF64" s="30">
        <v>564</v>
      </c>
      <c r="AG64" s="31" t="s">
        <v>142</v>
      </c>
      <c r="AH64" s="36">
        <v>1</v>
      </c>
      <c r="AI64" s="33" t="s">
        <v>86</v>
      </c>
      <c r="AJ64" s="4"/>
      <c r="AK64" s="4"/>
      <c r="AL64" s="4"/>
      <c r="AM64" s="4"/>
    </row>
    <row r="65" spans="2:39" x14ac:dyDescent="0.55000000000000004">
      <c r="B65" s="38" t="s">
        <v>143</v>
      </c>
      <c r="C65" s="4"/>
      <c r="D65" s="4"/>
      <c r="E65" s="4"/>
      <c r="F65" s="4"/>
      <c r="G65" s="4"/>
      <c r="H65" s="4"/>
      <c r="I65" s="4"/>
      <c r="J65" s="4"/>
      <c r="K65" s="4"/>
      <c r="L65" s="39"/>
      <c r="M65" s="4"/>
      <c r="N65" s="4"/>
      <c r="O65" s="4"/>
      <c r="P65" s="4"/>
      <c r="Q65" s="4"/>
      <c r="R65" s="4"/>
      <c r="S65" s="4"/>
      <c r="T65" s="4"/>
      <c r="U65" s="4"/>
      <c r="V65" s="39"/>
      <c r="W65" s="4"/>
      <c r="X65" s="4"/>
      <c r="Y65" s="4"/>
      <c r="Z65" s="4"/>
      <c r="AA65" s="4"/>
      <c r="AB65" s="4"/>
      <c r="AC65" s="4"/>
      <c r="AD65" s="4"/>
      <c r="AE65" s="4"/>
      <c r="AF65" s="39"/>
      <c r="AG65" s="4"/>
      <c r="AH65" s="4"/>
      <c r="AI65" s="4"/>
      <c r="AJ65" s="5"/>
      <c r="AK65" s="5"/>
      <c r="AL65" s="5"/>
      <c r="AM65" s="5"/>
    </row>
    <row r="66" spans="2:39" x14ac:dyDescent="0.55000000000000004">
      <c r="B66" s="38" t="s">
        <v>144</v>
      </c>
      <c r="C66" s="4"/>
      <c r="D66" s="4"/>
      <c r="E66" s="4"/>
      <c r="F66" s="4"/>
      <c r="G66" s="4"/>
      <c r="H66" s="4"/>
      <c r="I66" s="4"/>
      <c r="J66" s="4"/>
      <c r="K66" s="4"/>
      <c r="L66" s="39"/>
      <c r="M66" s="4"/>
      <c r="N66" s="4"/>
      <c r="O66" s="4"/>
      <c r="P66" s="4"/>
      <c r="Q66" s="4"/>
      <c r="R66" s="4"/>
      <c r="S66" s="4"/>
      <c r="T66" s="4"/>
      <c r="U66" s="4"/>
      <c r="V66" s="39"/>
      <c r="W66" s="4"/>
      <c r="X66" s="4"/>
      <c r="Y66" s="4"/>
      <c r="Z66" s="4"/>
      <c r="AA66" s="4"/>
      <c r="AB66" s="4"/>
      <c r="AC66" s="4"/>
      <c r="AD66" s="4"/>
      <c r="AE66" s="4"/>
      <c r="AF66" s="39"/>
      <c r="AG66" s="4"/>
      <c r="AH66" s="4"/>
      <c r="AI66" s="4"/>
      <c r="AJ66" s="5"/>
      <c r="AK66" s="5"/>
      <c r="AL66" s="5"/>
      <c r="AM66" s="5"/>
    </row>
  </sheetData>
  <mergeCells count="34">
    <mergeCell ref="B5:C5"/>
    <mergeCell ref="L5:M5"/>
    <mergeCell ref="V5:W5"/>
    <mergeCell ref="AF5:AG5"/>
    <mergeCell ref="D3:D4"/>
    <mergeCell ref="F3:F4"/>
    <mergeCell ref="H3:H4"/>
    <mergeCell ref="J3:J4"/>
    <mergeCell ref="N3:N4"/>
    <mergeCell ref="B2:C4"/>
    <mergeCell ref="D2:E2"/>
    <mergeCell ref="F2:G2"/>
    <mergeCell ref="Z2:AA2"/>
    <mergeCell ref="AB2:AC2"/>
    <mergeCell ref="AD2:AE2"/>
    <mergeCell ref="AF2:AG4"/>
    <mergeCell ref="AH2:AI2"/>
    <mergeCell ref="Z3:Z4"/>
    <mergeCell ref="AB3:AB4"/>
    <mergeCell ref="AD3:AD4"/>
    <mergeCell ref="AH3:AH4"/>
    <mergeCell ref="H2:I2"/>
    <mergeCell ref="J2:K2"/>
    <mergeCell ref="L2:M4"/>
    <mergeCell ref="X2:Y2"/>
    <mergeCell ref="P3:P4"/>
    <mergeCell ref="R3:R4"/>
    <mergeCell ref="T3:T4"/>
    <mergeCell ref="X3:X4"/>
    <mergeCell ref="N2:O2"/>
    <mergeCell ref="P2:Q2"/>
    <mergeCell ref="R2:S2"/>
    <mergeCell ref="T2:U2"/>
    <mergeCell ref="V2:W4"/>
  </mergeCells>
  <phoneticPr fontId="4"/>
  <pageMargins left="1.1023622047244095" right="0.31496062992125984" top="0.74803149606299213" bottom="0.74803149606299213" header="0.31496062992125984" footer="0.31496062992125984"/>
  <pageSetup paperSize="9" scale="81" firstPageNumber="40" fitToWidth="0" orientation="portrait" useFirstPageNumber="1" r:id="rId1"/>
  <headerFooter>
    <oddFooter>&amp;C&amp;"Century,標準"&amp;10- &amp;P -</oddFooter>
  </headerFooter>
  <colBreaks count="3" manualBreakCount="3">
    <brk id="11" max="65" man="1"/>
    <brk id="21" max="65" man="1"/>
    <brk id="31" max="6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66"/>
  <sheetViews>
    <sheetView view="pageBreakPreview" zoomScale="82" zoomScaleNormal="100" zoomScaleSheetLayoutView="82" workbookViewId="0">
      <selection activeCell="O15" sqref="O15"/>
    </sheetView>
  </sheetViews>
  <sheetFormatPr defaultRowHeight="12" customHeight="1" x14ac:dyDescent="0.55000000000000004"/>
  <cols>
    <col min="1" max="1" width="2.4140625" style="28" customWidth="1"/>
    <col min="2" max="2" width="4.4140625" style="40" bestFit="1" customWidth="1"/>
    <col min="3" max="3" width="10.4140625" style="28" bestFit="1" customWidth="1"/>
    <col min="4" max="4" width="7.58203125" style="28" bestFit="1" customWidth="1"/>
    <col min="5" max="5" width="8.9140625" style="28" bestFit="1" customWidth="1"/>
    <col min="6" max="6" width="7.58203125" style="28" bestFit="1" customWidth="1"/>
    <col min="7" max="7" width="8.9140625" style="28" bestFit="1" customWidth="1"/>
    <col min="8" max="8" width="7.58203125" style="28" bestFit="1" customWidth="1"/>
    <col min="9" max="9" width="8.9140625" style="28" bestFit="1" customWidth="1"/>
    <col min="10" max="10" width="7.58203125" style="28" bestFit="1" customWidth="1"/>
    <col min="11" max="11" width="8.9140625" style="28" bestFit="1" customWidth="1"/>
    <col min="12" max="12" width="4.4140625" style="40" bestFit="1" customWidth="1"/>
    <col min="13" max="13" width="10.4140625" style="28" bestFit="1" customWidth="1"/>
    <col min="14" max="14" width="9.1640625" style="28" bestFit="1" customWidth="1"/>
    <col min="15" max="15" width="8.9140625" style="28" bestFit="1" customWidth="1"/>
    <col min="16" max="16" width="7.58203125" style="28" bestFit="1" customWidth="1"/>
    <col min="17" max="17" width="8.9140625" style="28" bestFit="1" customWidth="1"/>
    <col min="18" max="18" width="7.58203125" style="28" bestFit="1" customWidth="1"/>
    <col min="19" max="19" width="8.9140625" style="28" bestFit="1" customWidth="1"/>
    <col min="20" max="20" width="7.58203125" style="28" bestFit="1" customWidth="1"/>
    <col min="21" max="21" width="8.9140625" style="28" bestFit="1" customWidth="1"/>
    <col min="22" max="22" width="4.4140625" style="40" bestFit="1" customWidth="1"/>
    <col min="23" max="23" width="10.4140625" style="28" bestFit="1" customWidth="1"/>
    <col min="24" max="24" width="7.58203125" style="28" bestFit="1" customWidth="1"/>
    <col min="25" max="25" width="8.9140625" style="28" bestFit="1" customWidth="1"/>
    <col min="26" max="26" width="7.58203125" style="28" bestFit="1" customWidth="1"/>
    <col min="27" max="27" width="8.9140625" style="28" bestFit="1" customWidth="1"/>
    <col min="28" max="28" width="7.58203125" style="28" bestFit="1" customWidth="1"/>
    <col min="29" max="29" width="8.9140625" style="28" bestFit="1" customWidth="1"/>
    <col min="30" max="30" width="7.58203125" style="28" bestFit="1" customWidth="1"/>
    <col min="31" max="31" width="8.9140625" style="28" bestFit="1" customWidth="1"/>
    <col min="32" max="32" width="4.4140625" style="40" bestFit="1" customWidth="1"/>
    <col min="33" max="33" width="10.4140625" style="28" bestFit="1" customWidth="1"/>
    <col min="34" max="34" width="7.58203125" style="28" bestFit="1" customWidth="1"/>
    <col min="35" max="35" width="8.9140625" style="28" bestFit="1" customWidth="1"/>
    <col min="36" max="36" width="7.58203125" style="28" bestFit="1" customWidth="1"/>
    <col min="37" max="37" width="8.9140625" style="28" bestFit="1" customWidth="1"/>
    <col min="38" max="38" width="7.58203125" style="28" bestFit="1" customWidth="1"/>
    <col min="39" max="39" width="8.9140625" style="28" bestFit="1" customWidth="1"/>
    <col min="40" max="40" width="7.58203125" style="28" bestFit="1" customWidth="1"/>
    <col min="41" max="41" width="8.9140625" style="28" bestFit="1" customWidth="1"/>
    <col min="42" max="42" width="4.4140625" style="40" bestFit="1" customWidth="1"/>
    <col min="43" max="43" width="10.4140625" style="28" bestFit="1" customWidth="1"/>
    <col min="44" max="44" width="7.58203125" style="28" bestFit="1" customWidth="1"/>
    <col min="45" max="45" width="8.9140625" style="28" bestFit="1" customWidth="1"/>
    <col min="46" max="46" width="7.58203125" style="28" bestFit="1" customWidth="1"/>
    <col min="47" max="47" width="8.9140625" style="28" bestFit="1" customWidth="1"/>
    <col min="48" max="48" width="7.58203125" style="28" bestFit="1" customWidth="1"/>
    <col min="49" max="49" width="8.9140625" style="28" bestFit="1" customWidth="1"/>
    <col min="50" max="50" width="7.58203125" style="28" bestFit="1" customWidth="1"/>
    <col min="51" max="51" width="8.9140625" style="28" bestFit="1" customWidth="1"/>
    <col min="52" max="52" width="4.4140625" style="40" bestFit="1" customWidth="1"/>
    <col min="53" max="53" width="10.4140625" style="28" bestFit="1" customWidth="1"/>
    <col min="54" max="54" width="7.58203125" style="28" bestFit="1" customWidth="1"/>
    <col min="55" max="55" width="8.9140625" style="28" bestFit="1" customWidth="1"/>
    <col min="56" max="56" width="7.58203125" style="28" bestFit="1" customWidth="1"/>
    <col min="57" max="57" width="8.9140625" style="28" bestFit="1" customWidth="1"/>
    <col min="58" max="58" width="7.58203125" style="28" bestFit="1" customWidth="1"/>
    <col min="59" max="59" width="8.9140625" style="28" bestFit="1" customWidth="1"/>
    <col min="60" max="60" width="7.58203125" style="28" bestFit="1" customWidth="1"/>
    <col min="61" max="61" width="8.9140625" style="28" bestFit="1" customWidth="1"/>
    <col min="62" max="62" width="4.4140625" style="40" bestFit="1" customWidth="1"/>
    <col min="63" max="63" width="10.4140625" style="28" bestFit="1" customWidth="1"/>
    <col min="64" max="64" width="7.58203125" style="28" bestFit="1" customWidth="1"/>
    <col min="65" max="65" width="8.9140625" style="28" bestFit="1" customWidth="1"/>
  </cols>
  <sheetData>
    <row r="1" spans="1:65" s="5" customFormat="1" ht="28.25" customHeight="1" x14ac:dyDescent="0.55000000000000004">
      <c r="A1" s="4"/>
      <c r="B1" s="3" t="s">
        <v>145</v>
      </c>
      <c r="C1" s="4"/>
      <c r="D1" s="4"/>
      <c r="E1" s="4"/>
      <c r="F1" s="4"/>
      <c r="G1" s="4"/>
      <c r="H1" s="4"/>
      <c r="I1" s="4"/>
      <c r="J1" s="4"/>
      <c r="K1" s="4"/>
      <c r="L1" s="3"/>
      <c r="M1" s="4"/>
      <c r="N1" s="4"/>
      <c r="O1" s="4"/>
      <c r="P1" s="4"/>
      <c r="Q1" s="4"/>
      <c r="R1" s="4"/>
      <c r="S1" s="4"/>
      <c r="T1" s="4"/>
      <c r="U1" s="4"/>
      <c r="V1" s="3" t="s">
        <v>146</v>
      </c>
      <c r="W1" s="4"/>
      <c r="X1" s="4"/>
      <c r="Y1" s="4"/>
      <c r="Z1" s="4"/>
      <c r="AA1" s="4"/>
      <c r="AB1" s="4"/>
      <c r="AC1" s="4"/>
      <c r="AD1" s="4"/>
      <c r="AE1" s="4"/>
      <c r="AF1" s="3"/>
      <c r="AG1" s="4"/>
      <c r="AH1" s="4"/>
      <c r="AI1" s="4"/>
      <c r="AJ1" s="4"/>
      <c r="AK1" s="4"/>
      <c r="AL1" s="4"/>
      <c r="AM1" s="4"/>
      <c r="AN1" s="4"/>
      <c r="AO1" s="4"/>
      <c r="AP1" s="3" t="s">
        <v>146</v>
      </c>
      <c r="AQ1" s="4"/>
      <c r="AR1" s="4"/>
      <c r="AS1" s="4"/>
      <c r="AT1" s="4"/>
      <c r="AU1" s="4"/>
      <c r="AV1" s="4"/>
      <c r="AW1" s="4"/>
      <c r="AX1" s="4"/>
      <c r="AY1" s="4"/>
      <c r="AZ1" s="3"/>
      <c r="BA1" s="4"/>
      <c r="BB1" s="4"/>
      <c r="BC1" s="4"/>
      <c r="BD1" s="4"/>
      <c r="BE1" s="4"/>
      <c r="BF1" s="4"/>
      <c r="BG1" s="4"/>
      <c r="BH1" s="4"/>
      <c r="BI1" s="4"/>
      <c r="BJ1" s="3" t="s">
        <v>147</v>
      </c>
      <c r="BK1" s="4"/>
      <c r="BL1" s="3"/>
      <c r="BM1" s="4"/>
    </row>
    <row r="2" spans="1:65" s="42" customFormat="1" ht="45.65" customHeight="1" x14ac:dyDescent="0.55000000000000004">
      <c r="A2" s="41"/>
      <c r="B2" s="308" t="s">
        <v>148</v>
      </c>
      <c r="C2" s="309"/>
      <c r="D2" s="319" t="s">
        <v>149</v>
      </c>
      <c r="E2" s="320"/>
      <c r="F2" s="319" t="s">
        <v>150</v>
      </c>
      <c r="G2" s="320"/>
      <c r="H2" s="319" t="s">
        <v>151</v>
      </c>
      <c r="I2" s="320"/>
      <c r="J2" s="319" t="s">
        <v>152</v>
      </c>
      <c r="K2" s="320"/>
      <c r="L2" s="308" t="s">
        <v>148</v>
      </c>
      <c r="M2" s="309"/>
      <c r="N2" s="319" t="s">
        <v>153</v>
      </c>
      <c r="O2" s="320"/>
      <c r="P2" s="319" t="s">
        <v>154</v>
      </c>
      <c r="Q2" s="320"/>
      <c r="R2" s="323" t="s">
        <v>155</v>
      </c>
      <c r="S2" s="324"/>
      <c r="T2" s="323" t="s">
        <v>156</v>
      </c>
      <c r="U2" s="324"/>
      <c r="V2" s="308" t="s">
        <v>148</v>
      </c>
      <c r="W2" s="309"/>
      <c r="X2" s="319" t="s">
        <v>157</v>
      </c>
      <c r="Y2" s="320"/>
      <c r="Z2" s="319" t="s">
        <v>158</v>
      </c>
      <c r="AA2" s="320"/>
      <c r="AB2" s="319" t="s">
        <v>159</v>
      </c>
      <c r="AC2" s="320"/>
      <c r="AD2" s="325" t="s">
        <v>160</v>
      </c>
      <c r="AE2" s="326"/>
      <c r="AF2" s="308" t="s">
        <v>148</v>
      </c>
      <c r="AG2" s="309"/>
      <c r="AH2" s="327" t="s">
        <v>161</v>
      </c>
      <c r="AI2" s="328"/>
      <c r="AJ2" s="329" t="s">
        <v>162</v>
      </c>
      <c r="AK2" s="324"/>
      <c r="AL2" s="327" t="s">
        <v>163</v>
      </c>
      <c r="AM2" s="332"/>
      <c r="AN2" s="319" t="s">
        <v>164</v>
      </c>
      <c r="AO2" s="320"/>
      <c r="AP2" s="308" t="s">
        <v>148</v>
      </c>
      <c r="AQ2" s="309"/>
      <c r="AR2" s="333" t="s">
        <v>165</v>
      </c>
      <c r="AS2" s="326"/>
      <c r="AT2" s="327" t="s">
        <v>166</v>
      </c>
      <c r="AU2" s="332"/>
      <c r="AV2" s="319" t="s">
        <v>167</v>
      </c>
      <c r="AW2" s="320"/>
      <c r="AX2" s="325" t="s">
        <v>168</v>
      </c>
      <c r="AY2" s="326"/>
      <c r="AZ2" s="308" t="s">
        <v>148</v>
      </c>
      <c r="BA2" s="309"/>
      <c r="BB2" s="333" t="s">
        <v>169</v>
      </c>
      <c r="BC2" s="326"/>
      <c r="BD2" s="333" t="s">
        <v>170</v>
      </c>
      <c r="BE2" s="326"/>
      <c r="BF2" s="323" t="s">
        <v>171</v>
      </c>
      <c r="BG2" s="324"/>
      <c r="BH2" s="327" t="s">
        <v>172</v>
      </c>
      <c r="BI2" s="332"/>
      <c r="BJ2" s="308" t="s">
        <v>148</v>
      </c>
      <c r="BK2" s="309"/>
      <c r="BL2" s="327" t="s">
        <v>173</v>
      </c>
      <c r="BM2" s="332"/>
    </row>
    <row r="3" spans="1:65" s="46" customFormat="1" ht="28.25" customHeight="1" x14ac:dyDescent="0.55000000000000004">
      <c r="A3" s="43"/>
      <c r="B3" s="310"/>
      <c r="C3" s="311"/>
      <c r="D3" s="330" t="s">
        <v>71</v>
      </c>
      <c r="E3" s="44" t="s">
        <v>174</v>
      </c>
      <c r="F3" s="330" t="s">
        <v>71</v>
      </c>
      <c r="G3" s="44" t="s">
        <v>174</v>
      </c>
      <c r="H3" s="330" t="s">
        <v>71</v>
      </c>
      <c r="I3" s="44" t="s">
        <v>175</v>
      </c>
      <c r="J3" s="330" t="s">
        <v>71</v>
      </c>
      <c r="K3" s="44" t="s">
        <v>175</v>
      </c>
      <c r="L3" s="310"/>
      <c r="M3" s="311"/>
      <c r="N3" s="330" t="s">
        <v>71</v>
      </c>
      <c r="O3" s="44" t="s">
        <v>174</v>
      </c>
      <c r="P3" s="321" t="s">
        <v>71</v>
      </c>
      <c r="Q3" s="45" t="s">
        <v>175</v>
      </c>
      <c r="R3" s="321" t="s">
        <v>71</v>
      </c>
      <c r="S3" s="45" t="s">
        <v>175</v>
      </c>
      <c r="T3" s="321" t="s">
        <v>71</v>
      </c>
      <c r="U3" s="45" t="s">
        <v>175</v>
      </c>
      <c r="V3" s="310"/>
      <c r="W3" s="311"/>
      <c r="X3" s="321" t="s">
        <v>71</v>
      </c>
      <c r="Y3" s="45" t="s">
        <v>175</v>
      </c>
      <c r="Z3" s="321" t="s">
        <v>71</v>
      </c>
      <c r="AA3" s="45" t="s">
        <v>176</v>
      </c>
      <c r="AB3" s="330" t="s">
        <v>71</v>
      </c>
      <c r="AC3" s="44" t="s">
        <v>174</v>
      </c>
      <c r="AD3" s="330" t="s">
        <v>71</v>
      </c>
      <c r="AE3" s="44" t="s">
        <v>175</v>
      </c>
      <c r="AF3" s="310"/>
      <c r="AG3" s="311"/>
      <c r="AH3" s="321" t="s">
        <v>71</v>
      </c>
      <c r="AI3" s="45" t="s">
        <v>175</v>
      </c>
      <c r="AJ3" s="321" t="s">
        <v>71</v>
      </c>
      <c r="AK3" s="45" t="s">
        <v>174</v>
      </c>
      <c r="AL3" s="330" t="s">
        <v>71</v>
      </c>
      <c r="AM3" s="44" t="s">
        <v>174</v>
      </c>
      <c r="AN3" s="330" t="s">
        <v>71</v>
      </c>
      <c r="AO3" s="44" t="s">
        <v>174</v>
      </c>
      <c r="AP3" s="310"/>
      <c r="AQ3" s="311"/>
      <c r="AR3" s="330" t="s">
        <v>71</v>
      </c>
      <c r="AS3" s="44" t="s">
        <v>174</v>
      </c>
      <c r="AT3" s="330" t="s">
        <v>71</v>
      </c>
      <c r="AU3" s="44" t="s">
        <v>175</v>
      </c>
      <c r="AV3" s="330" t="s">
        <v>71</v>
      </c>
      <c r="AW3" s="44" t="s">
        <v>177</v>
      </c>
      <c r="AX3" s="321" t="s">
        <v>71</v>
      </c>
      <c r="AY3" s="45" t="s">
        <v>174</v>
      </c>
      <c r="AZ3" s="310"/>
      <c r="BA3" s="311"/>
      <c r="BB3" s="321" t="s">
        <v>71</v>
      </c>
      <c r="BC3" s="45" t="s">
        <v>175</v>
      </c>
      <c r="BD3" s="321" t="s">
        <v>71</v>
      </c>
      <c r="BE3" s="45" t="s">
        <v>174</v>
      </c>
      <c r="BF3" s="321" t="s">
        <v>71</v>
      </c>
      <c r="BG3" s="45" t="s">
        <v>174</v>
      </c>
      <c r="BH3" s="321" t="s">
        <v>71</v>
      </c>
      <c r="BI3" s="45" t="s">
        <v>177</v>
      </c>
      <c r="BJ3" s="310"/>
      <c r="BK3" s="311"/>
      <c r="BL3" s="321" t="s">
        <v>71</v>
      </c>
      <c r="BM3" s="45" t="s">
        <v>175</v>
      </c>
    </row>
    <row r="4" spans="1:65" s="46" customFormat="1" ht="18" customHeight="1" x14ac:dyDescent="0.55000000000000004">
      <c r="A4" s="43"/>
      <c r="B4" s="312"/>
      <c r="C4" s="313"/>
      <c r="D4" s="331"/>
      <c r="E4" s="47" t="s">
        <v>51</v>
      </c>
      <c r="F4" s="331"/>
      <c r="G4" s="47" t="s">
        <v>51</v>
      </c>
      <c r="H4" s="331"/>
      <c r="I4" s="47" t="s">
        <v>51</v>
      </c>
      <c r="J4" s="331"/>
      <c r="K4" s="47" t="s">
        <v>51</v>
      </c>
      <c r="L4" s="312"/>
      <c r="M4" s="313"/>
      <c r="N4" s="331"/>
      <c r="O4" s="47" t="s">
        <v>51</v>
      </c>
      <c r="P4" s="322"/>
      <c r="Q4" s="48" t="s">
        <v>51</v>
      </c>
      <c r="R4" s="322"/>
      <c r="S4" s="48" t="s">
        <v>51</v>
      </c>
      <c r="T4" s="322"/>
      <c r="U4" s="48" t="s">
        <v>51</v>
      </c>
      <c r="V4" s="312"/>
      <c r="W4" s="313"/>
      <c r="X4" s="322"/>
      <c r="Y4" s="48" t="s">
        <v>51</v>
      </c>
      <c r="Z4" s="322"/>
      <c r="AA4" s="48" t="s">
        <v>51</v>
      </c>
      <c r="AB4" s="331"/>
      <c r="AC4" s="47" t="s">
        <v>51</v>
      </c>
      <c r="AD4" s="331"/>
      <c r="AE4" s="47" t="s">
        <v>51</v>
      </c>
      <c r="AF4" s="312"/>
      <c r="AG4" s="313"/>
      <c r="AH4" s="322"/>
      <c r="AI4" s="48" t="s">
        <v>51</v>
      </c>
      <c r="AJ4" s="322"/>
      <c r="AK4" s="48" t="s">
        <v>51</v>
      </c>
      <c r="AL4" s="331"/>
      <c r="AM4" s="47" t="s">
        <v>51</v>
      </c>
      <c r="AN4" s="331"/>
      <c r="AO4" s="47" t="s">
        <v>51</v>
      </c>
      <c r="AP4" s="312"/>
      <c r="AQ4" s="313"/>
      <c r="AR4" s="331"/>
      <c r="AS4" s="47" t="s">
        <v>51</v>
      </c>
      <c r="AT4" s="331"/>
      <c r="AU4" s="47" t="s">
        <v>51</v>
      </c>
      <c r="AV4" s="331"/>
      <c r="AW4" s="47" t="s">
        <v>51</v>
      </c>
      <c r="AX4" s="322"/>
      <c r="AY4" s="48" t="s">
        <v>51</v>
      </c>
      <c r="AZ4" s="312"/>
      <c r="BA4" s="313"/>
      <c r="BB4" s="322"/>
      <c r="BC4" s="48" t="s">
        <v>51</v>
      </c>
      <c r="BD4" s="322"/>
      <c r="BE4" s="48" t="s">
        <v>51</v>
      </c>
      <c r="BF4" s="322"/>
      <c r="BG4" s="48" t="s">
        <v>51</v>
      </c>
      <c r="BH4" s="322"/>
      <c r="BI4" s="48" t="s">
        <v>51</v>
      </c>
      <c r="BJ4" s="312"/>
      <c r="BK4" s="313"/>
      <c r="BL4" s="322"/>
      <c r="BM4" s="48" t="s">
        <v>51</v>
      </c>
    </row>
    <row r="5" spans="1:65" s="54" customFormat="1" ht="15" x14ac:dyDescent="0.55000000000000004">
      <c r="A5" s="49"/>
      <c r="B5" s="335" t="s">
        <v>178</v>
      </c>
      <c r="C5" s="335"/>
      <c r="D5" s="50">
        <v>598</v>
      </c>
      <c r="E5" s="51">
        <v>21413</v>
      </c>
      <c r="F5" s="50">
        <v>55</v>
      </c>
      <c r="G5" s="51">
        <v>2886</v>
      </c>
      <c r="H5" s="50">
        <v>9843</v>
      </c>
      <c r="I5" s="51">
        <v>417160</v>
      </c>
      <c r="J5" s="50">
        <v>6797</v>
      </c>
      <c r="K5" s="51">
        <v>850788</v>
      </c>
      <c r="L5" s="335" t="s">
        <v>178</v>
      </c>
      <c r="M5" s="335"/>
      <c r="N5" s="50">
        <v>113</v>
      </c>
      <c r="O5" s="51">
        <v>88188</v>
      </c>
      <c r="P5" s="52">
        <v>504</v>
      </c>
      <c r="Q5" s="53">
        <v>44946</v>
      </c>
      <c r="R5" s="52">
        <v>231</v>
      </c>
      <c r="S5" s="53">
        <v>25790</v>
      </c>
      <c r="T5" s="52">
        <v>273</v>
      </c>
      <c r="U5" s="53">
        <v>19155</v>
      </c>
      <c r="V5" s="335" t="s">
        <v>178</v>
      </c>
      <c r="W5" s="335"/>
      <c r="X5" s="52">
        <v>1784</v>
      </c>
      <c r="Y5" s="53">
        <v>180190</v>
      </c>
      <c r="Z5" s="52">
        <v>20871</v>
      </c>
      <c r="AA5" s="53">
        <v>620178</v>
      </c>
      <c r="AB5" s="50">
        <v>1431</v>
      </c>
      <c r="AC5" s="51">
        <v>160365</v>
      </c>
      <c r="AD5" s="50">
        <v>4447</v>
      </c>
      <c r="AE5" s="51">
        <v>72902</v>
      </c>
      <c r="AF5" s="335" t="s">
        <v>178</v>
      </c>
      <c r="AG5" s="335"/>
      <c r="AH5" s="52">
        <v>2933</v>
      </c>
      <c r="AI5" s="53">
        <v>108876</v>
      </c>
      <c r="AJ5" s="52">
        <v>9542</v>
      </c>
      <c r="AK5" s="53">
        <v>132104</v>
      </c>
      <c r="AL5" s="50">
        <v>7754</v>
      </c>
      <c r="AM5" s="51">
        <v>99379</v>
      </c>
      <c r="AN5" s="50">
        <v>2159</v>
      </c>
      <c r="AO5" s="51">
        <v>61698</v>
      </c>
      <c r="AP5" s="335" t="s">
        <v>178</v>
      </c>
      <c r="AQ5" s="335"/>
      <c r="AR5" s="50">
        <v>263</v>
      </c>
      <c r="AS5" s="51">
        <v>40190</v>
      </c>
      <c r="AT5" s="50">
        <v>1896</v>
      </c>
      <c r="AU5" s="51">
        <v>21508</v>
      </c>
      <c r="AV5" s="50">
        <v>5774</v>
      </c>
      <c r="AW5" s="51">
        <v>390286</v>
      </c>
      <c r="AX5" s="52">
        <v>685</v>
      </c>
      <c r="AY5" s="53">
        <v>40770</v>
      </c>
      <c r="AZ5" s="335" t="s">
        <v>178</v>
      </c>
      <c r="BA5" s="335"/>
      <c r="BB5" s="52">
        <v>493</v>
      </c>
      <c r="BC5" s="53">
        <v>24490</v>
      </c>
      <c r="BD5" s="52">
        <v>192</v>
      </c>
      <c r="BE5" s="53">
        <v>16280</v>
      </c>
      <c r="BF5" s="52">
        <v>5270</v>
      </c>
      <c r="BG5" s="53">
        <v>207829</v>
      </c>
      <c r="BH5" s="52">
        <v>1799</v>
      </c>
      <c r="BI5" s="53">
        <v>12284</v>
      </c>
      <c r="BJ5" s="335" t="s">
        <v>178</v>
      </c>
      <c r="BK5" s="335"/>
      <c r="BL5" s="52">
        <v>3471</v>
      </c>
      <c r="BM5" s="53">
        <v>195544</v>
      </c>
    </row>
    <row r="6" spans="1:65" s="54" customFormat="1" ht="12" customHeight="1" x14ac:dyDescent="0.55000000000000004">
      <c r="A6" s="49"/>
      <c r="B6" s="55">
        <v>201</v>
      </c>
      <c r="C6" s="56" t="s">
        <v>75</v>
      </c>
      <c r="D6" s="57">
        <v>34</v>
      </c>
      <c r="E6" s="58">
        <v>906</v>
      </c>
      <c r="F6" s="57">
        <v>1</v>
      </c>
      <c r="G6" s="59" t="s">
        <v>179</v>
      </c>
      <c r="H6" s="57">
        <v>1102</v>
      </c>
      <c r="I6" s="58">
        <v>64651</v>
      </c>
      <c r="J6" s="57">
        <v>665</v>
      </c>
      <c r="K6" s="59" t="s">
        <v>179</v>
      </c>
      <c r="L6" s="55">
        <v>201</v>
      </c>
      <c r="M6" s="56" t="s">
        <v>75</v>
      </c>
      <c r="N6" s="57">
        <v>13</v>
      </c>
      <c r="O6" s="58">
        <v>16323</v>
      </c>
      <c r="P6" s="60">
        <v>116</v>
      </c>
      <c r="Q6" s="56">
        <v>20761</v>
      </c>
      <c r="R6" s="60">
        <v>50</v>
      </c>
      <c r="S6" s="56">
        <v>15815</v>
      </c>
      <c r="T6" s="60">
        <v>66</v>
      </c>
      <c r="U6" s="56">
        <v>4947</v>
      </c>
      <c r="V6" s="55">
        <v>201</v>
      </c>
      <c r="W6" s="56" t="s">
        <v>75</v>
      </c>
      <c r="X6" s="60">
        <v>201</v>
      </c>
      <c r="Y6" s="56">
        <v>22965</v>
      </c>
      <c r="Z6" s="60">
        <v>3082</v>
      </c>
      <c r="AA6" s="56">
        <v>100191</v>
      </c>
      <c r="AB6" s="57">
        <v>259</v>
      </c>
      <c r="AC6" s="58">
        <v>55357</v>
      </c>
      <c r="AD6" s="57">
        <v>976</v>
      </c>
      <c r="AE6" s="58">
        <v>17616</v>
      </c>
      <c r="AF6" s="55">
        <v>201</v>
      </c>
      <c r="AG6" s="56" t="s">
        <v>75</v>
      </c>
      <c r="AH6" s="60">
        <v>567</v>
      </c>
      <c r="AI6" s="56">
        <v>20482</v>
      </c>
      <c r="AJ6" s="60">
        <v>1497</v>
      </c>
      <c r="AK6" s="56">
        <v>17478</v>
      </c>
      <c r="AL6" s="57">
        <v>1099</v>
      </c>
      <c r="AM6" s="58">
        <v>16777</v>
      </c>
      <c r="AN6" s="57">
        <v>338</v>
      </c>
      <c r="AO6" s="58">
        <v>17346</v>
      </c>
      <c r="AP6" s="55">
        <v>201</v>
      </c>
      <c r="AQ6" s="56" t="s">
        <v>75</v>
      </c>
      <c r="AR6" s="57">
        <v>47</v>
      </c>
      <c r="AS6" s="58">
        <v>13904</v>
      </c>
      <c r="AT6" s="57">
        <v>291</v>
      </c>
      <c r="AU6" s="58">
        <v>3441</v>
      </c>
      <c r="AV6" s="57">
        <v>927</v>
      </c>
      <c r="AW6" s="58">
        <v>80987</v>
      </c>
      <c r="AX6" s="60">
        <v>76</v>
      </c>
      <c r="AY6" s="56">
        <v>4706</v>
      </c>
      <c r="AZ6" s="55">
        <v>201</v>
      </c>
      <c r="BA6" s="56" t="s">
        <v>75</v>
      </c>
      <c r="BB6" s="60">
        <v>53</v>
      </c>
      <c r="BC6" s="56">
        <v>2575</v>
      </c>
      <c r="BD6" s="60">
        <v>23</v>
      </c>
      <c r="BE6" s="56">
        <v>2130</v>
      </c>
      <c r="BF6" s="60">
        <v>865</v>
      </c>
      <c r="BG6" s="56">
        <v>38941</v>
      </c>
      <c r="BH6" s="60">
        <v>339</v>
      </c>
      <c r="BI6" s="56">
        <v>5105</v>
      </c>
      <c r="BJ6" s="55">
        <v>201</v>
      </c>
      <c r="BK6" s="56" t="s">
        <v>75</v>
      </c>
      <c r="BL6" s="60">
        <v>526</v>
      </c>
      <c r="BM6" s="56">
        <v>33836</v>
      </c>
    </row>
    <row r="7" spans="1:65" s="62" customFormat="1" ht="12" customHeight="1" x14ac:dyDescent="0.55000000000000004">
      <c r="A7" s="61"/>
      <c r="B7" s="55">
        <v>202</v>
      </c>
      <c r="C7" s="56" t="s">
        <v>180</v>
      </c>
      <c r="D7" s="57">
        <v>29</v>
      </c>
      <c r="E7" s="58">
        <v>729</v>
      </c>
      <c r="F7" s="57">
        <v>3</v>
      </c>
      <c r="G7" s="58">
        <v>206</v>
      </c>
      <c r="H7" s="57">
        <v>612</v>
      </c>
      <c r="I7" s="58">
        <v>19546</v>
      </c>
      <c r="J7" s="57">
        <v>466</v>
      </c>
      <c r="K7" s="58">
        <v>40314</v>
      </c>
      <c r="L7" s="55">
        <v>202</v>
      </c>
      <c r="M7" s="56" t="s">
        <v>180</v>
      </c>
      <c r="N7" s="57">
        <v>11</v>
      </c>
      <c r="O7" s="58">
        <v>9146</v>
      </c>
      <c r="P7" s="60">
        <v>47</v>
      </c>
      <c r="Q7" s="56">
        <v>1641</v>
      </c>
      <c r="R7" s="60">
        <v>24</v>
      </c>
      <c r="S7" s="56">
        <v>511</v>
      </c>
      <c r="T7" s="60">
        <v>23</v>
      </c>
      <c r="U7" s="56">
        <v>1129</v>
      </c>
      <c r="V7" s="55">
        <v>202</v>
      </c>
      <c r="W7" s="56" t="s">
        <v>180</v>
      </c>
      <c r="X7" s="60">
        <v>93</v>
      </c>
      <c r="Y7" s="56">
        <v>9884</v>
      </c>
      <c r="Z7" s="60">
        <v>1645</v>
      </c>
      <c r="AA7" s="56">
        <v>48034</v>
      </c>
      <c r="AB7" s="57">
        <v>119</v>
      </c>
      <c r="AC7" s="58">
        <v>11420</v>
      </c>
      <c r="AD7" s="57">
        <v>384</v>
      </c>
      <c r="AE7" s="58">
        <v>6072</v>
      </c>
      <c r="AF7" s="55">
        <v>202</v>
      </c>
      <c r="AG7" s="56" t="s">
        <v>180</v>
      </c>
      <c r="AH7" s="60">
        <v>231</v>
      </c>
      <c r="AI7" s="56">
        <v>4119</v>
      </c>
      <c r="AJ7" s="60">
        <v>835</v>
      </c>
      <c r="AK7" s="56">
        <v>11890</v>
      </c>
      <c r="AL7" s="57">
        <v>621</v>
      </c>
      <c r="AM7" s="58">
        <v>6556</v>
      </c>
      <c r="AN7" s="57">
        <v>186</v>
      </c>
      <c r="AO7" s="58">
        <v>5787</v>
      </c>
      <c r="AP7" s="55">
        <v>202</v>
      </c>
      <c r="AQ7" s="56" t="s">
        <v>180</v>
      </c>
      <c r="AR7" s="57">
        <v>36</v>
      </c>
      <c r="AS7" s="58">
        <v>4506</v>
      </c>
      <c r="AT7" s="57">
        <v>150</v>
      </c>
      <c r="AU7" s="58">
        <v>1281</v>
      </c>
      <c r="AV7" s="57">
        <v>391</v>
      </c>
      <c r="AW7" s="58">
        <v>38152</v>
      </c>
      <c r="AX7" s="60">
        <v>36</v>
      </c>
      <c r="AY7" s="56">
        <v>2806</v>
      </c>
      <c r="AZ7" s="55">
        <v>202</v>
      </c>
      <c r="BA7" s="56" t="s">
        <v>180</v>
      </c>
      <c r="BB7" s="60">
        <v>33</v>
      </c>
      <c r="BC7" s="56">
        <v>2229</v>
      </c>
      <c r="BD7" s="60">
        <v>3</v>
      </c>
      <c r="BE7" s="56">
        <v>577</v>
      </c>
      <c r="BF7" s="60">
        <v>373</v>
      </c>
      <c r="BG7" s="56">
        <v>13472</v>
      </c>
      <c r="BH7" s="60">
        <v>138</v>
      </c>
      <c r="BI7" s="56">
        <v>465</v>
      </c>
      <c r="BJ7" s="55">
        <v>202</v>
      </c>
      <c r="BK7" s="56" t="s">
        <v>180</v>
      </c>
      <c r="BL7" s="60">
        <v>235</v>
      </c>
      <c r="BM7" s="56">
        <v>13007</v>
      </c>
    </row>
    <row r="8" spans="1:65" s="62" customFormat="1" ht="12" customHeight="1" x14ac:dyDescent="0.55000000000000004">
      <c r="A8" s="61"/>
      <c r="B8" s="55">
        <v>203</v>
      </c>
      <c r="C8" s="56" t="s">
        <v>78</v>
      </c>
      <c r="D8" s="57">
        <v>48</v>
      </c>
      <c r="E8" s="58">
        <v>2485</v>
      </c>
      <c r="F8" s="57">
        <v>1</v>
      </c>
      <c r="G8" s="59" t="s">
        <v>181</v>
      </c>
      <c r="H8" s="57">
        <v>1701</v>
      </c>
      <c r="I8" s="58">
        <v>85797</v>
      </c>
      <c r="J8" s="57">
        <v>817</v>
      </c>
      <c r="K8" s="58">
        <v>94371</v>
      </c>
      <c r="L8" s="55">
        <v>203</v>
      </c>
      <c r="M8" s="56" t="s">
        <v>78</v>
      </c>
      <c r="N8" s="57">
        <v>12</v>
      </c>
      <c r="O8" s="59" t="s">
        <v>182</v>
      </c>
      <c r="P8" s="60">
        <v>140</v>
      </c>
      <c r="Q8" s="56">
        <v>15114</v>
      </c>
      <c r="R8" s="60">
        <v>54</v>
      </c>
      <c r="S8" s="56">
        <v>7398</v>
      </c>
      <c r="T8" s="60">
        <v>86</v>
      </c>
      <c r="U8" s="56">
        <v>7716</v>
      </c>
      <c r="V8" s="55">
        <v>203</v>
      </c>
      <c r="W8" s="56" t="s">
        <v>78</v>
      </c>
      <c r="X8" s="60">
        <v>331</v>
      </c>
      <c r="Y8" s="56">
        <v>44491</v>
      </c>
      <c r="Z8" s="60">
        <v>3851</v>
      </c>
      <c r="AA8" s="56">
        <v>177348</v>
      </c>
      <c r="AB8" s="57">
        <v>346</v>
      </c>
      <c r="AC8" s="58">
        <v>37964</v>
      </c>
      <c r="AD8" s="57">
        <v>1176</v>
      </c>
      <c r="AE8" s="58">
        <v>22855</v>
      </c>
      <c r="AF8" s="55">
        <v>203</v>
      </c>
      <c r="AG8" s="56" t="s">
        <v>78</v>
      </c>
      <c r="AH8" s="60">
        <v>725</v>
      </c>
      <c r="AI8" s="56">
        <v>44561</v>
      </c>
      <c r="AJ8" s="60">
        <v>1572</v>
      </c>
      <c r="AK8" s="56">
        <v>28937</v>
      </c>
      <c r="AL8" s="57">
        <v>1309</v>
      </c>
      <c r="AM8" s="58">
        <v>27647</v>
      </c>
      <c r="AN8" s="57">
        <v>453</v>
      </c>
      <c r="AO8" s="58">
        <v>14631</v>
      </c>
      <c r="AP8" s="55">
        <v>203</v>
      </c>
      <c r="AQ8" s="56" t="s">
        <v>78</v>
      </c>
      <c r="AR8" s="57">
        <v>66</v>
      </c>
      <c r="AS8" s="58">
        <v>10496</v>
      </c>
      <c r="AT8" s="57">
        <v>387</v>
      </c>
      <c r="AU8" s="58">
        <v>4135</v>
      </c>
      <c r="AV8" s="57">
        <v>1063</v>
      </c>
      <c r="AW8" s="58">
        <v>81012</v>
      </c>
      <c r="AX8" s="60">
        <v>60</v>
      </c>
      <c r="AY8" s="56">
        <v>6939</v>
      </c>
      <c r="AZ8" s="55">
        <v>203</v>
      </c>
      <c r="BA8" s="56" t="s">
        <v>78</v>
      </c>
      <c r="BB8" s="60">
        <v>58</v>
      </c>
      <c r="BC8" s="63" t="s">
        <v>179</v>
      </c>
      <c r="BD8" s="60">
        <v>2</v>
      </c>
      <c r="BE8" s="63" t="s">
        <v>183</v>
      </c>
      <c r="BF8" s="60">
        <v>972</v>
      </c>
      <c r="BG8" s="56">
        <v>49582</v>
      </c>
      <c r="BH8" s="60">
        <v>193</v>
      </c>
      <c r="BI8" s="56">
        <v>1433</v>
      </c>
      <c r="BJ8" s="55">
        <v>203</v>
      </c>
      <c r="BK8" s="56" t="s">
        <v>78</v>
      </c>
      <c r="BL8" s="60">
        <v>779</v>
      </c>
      <c r="BM8" s="56">
        <v>48149</v>
      </c>
    </row>
    <row r="9" spans="1:65" s="62" customFormat="1" ht="12" customHeight="1" x14ac:dyDescent="0.55000000000000004">
      <c r="A9" s="61"/>
      <c r="B9" s="55">
        <v>204</v>
      </c>
      <c r="C9" s="56" t="s">
        <v>80</v>
      </c>
      <c r="D9" s="57">
        <v>79</v>
      </c>
      <c r="E9" s="58">
        <v>4536</v>
      </c>
      <c r="F9" s="57">
        <v>10</v>
      </c>
      <c r="G9" s="58">
        <v>1232</v>
      </c>
      <c r="H9" s="57">
        <v>1600</v>
      </c>
      <c r="I9" s="58">
        <v>81720</v>
      </c>
      <c r="J9" s="57">
        <v>1039</v>
      </c>
      <c r="K9" s="58">
        <v>141062</v>
      </c>
      <c r="L9" s="55">
        <v>204</v>
      </c>
      <c r="M9" s="56" t="s">
        <v>80</v>
      </c>
      <c r="N9" s="57">
        <v>21</v>
      </c>
      <c r="O9" s="58">
        <v>11980</v>
      </c>
      <c r="P9" s="60">
        <v>91</v>
      </c>
      <c r="Q9" s="56">
        <v>5002</v>
      </c>
      <c r="R9" s="60">
        <v>43</v>
      </c>
      <c r="S9" s="56">
        <v>1143</v>
      </c>
      <c r="T9" s="60">
        <v>48</v>
      </c>
      <c r="U9" s="56">
        <v>3859</v>
      </c>
      <c r="V9" s="55">
        <v>204</v>
      </c>
      <c r="W9" s="56" t="s">
        <v>80</v>
      </c>
      <c r="X9" s="60">
        <v>311</v>
      </c>
      <c r="Y9" s="56">
        <v>39187</v>
      </c>
      <c r="Z9" s="60">
        <v>3479</v>
      </c>
      <c r="AA9" s="56">
        <v>97309</v>
      </c>
      <c r="AB9" s="57">
        <v>257</v>
      </c>
      <c r="AC9" s="58">
        <v>23032</v>
      </c>
      <c r="AD9" s="57">
        <v>454</v>
      </c>
      <c r="AE9" s="58">
        <v>9823</v>
      </c>
      <c r="AF9" s="55">
        <v>204</v>
      </c>
      <c r="AG9" s="56" t="s">
        <v>80</v>
      </c>
      <c r="AH9" s="60">
        <v>505</v>
      </c>
      <c r="AI9" s="56">
        <v>17315</v>
      </c>
      <c r="AJ9" s="60">
        <v>1556</v>
      </c>
      <c r="AK9" s="56">
        <v>27936</v>
      </c>
      <c r="AL9" s="57">
        <v>1377</v>
      </c>
      <c r="AM9" s="58">
        <v>21451</v>
      </c>
      <c r="AN9" s="57">
        <v>411</v>
      </c>
      <c r="AO9" s="58">
        <v>10327</v>
      </c>
      <c r="AP9" s="55">
        <v>204</v>
      </c>
      <c r="AQ9" s="56" t="s">
        <v>80</v>
      </c>
      <c r="AR9" s="57">
        <v>58</v>
      </c>
      <c r="AS9" s="58">
        <v>7310</v>
      </c>
      <c r="AT9" s="57">
        <v>353</v>
      </c>
      <c r="AU9" s="58">
        <v>3016</v>
      </c>
      <c r="AV9" s="57">
        <v>1090</v>
      </c>
      <c r="AW9" s="58">
        <v>61933</v>
      </c>
      <c r="AX9" s="60">
        <v>100</v>
      </c>
      <c r="AY9" s="56">
        <v>2744</v>
      </c>
      <c r="AZ9" s="55">
        <v>204</v>
      </c>
      <c r="BA9" s="56" t="s">
        <v>80</v>
      </c>
      <c r="BB9" s="60">
        <v>75</v>
      </c>
      <c r="BC9" s="56">
        <v>2243</v>
      </c>
      <c r="BD9" s="60">
        <v>25</v>
      </c>
      <c r="BE9" s="56">
        <v>501</v>
      </c>
      <c r="BF9" s="60">
        <v>886</v>
      </c>
      <c r="BG9" s="56">
        <v>49194</v>
      </c>
      <c r="BH9" s="60">
        <v>272</v>
      </c>
      <c r="BI9" s="56">
        <v>1249</v>
      </c>
      <c r="BJ9" s="55">
        <v>204</v>
      </c>
      <c r="BK9" s="56" t="s">
        <v>80</v>
      </c>
      <c r="BL9" s="60">
        <v>614</v>
      </c>
      <c r="BM9" s="56">
        <v>47945</v>
      </c>
    </row>
    <row r="10" spans="1:65" s="62" customFormat="1" ht="12" customHeight="1" x14ac:dyDescent="0.55000000000000004">
      <c r="A10" s="61"/>
      <c r="B10" s="55">
        <v>205</v>
      </c>
      <c r="C10" s="56" t="s">
        <v>81</v>
      </c>
      <c r="D10" s="57">
        <v>20</v>
      </c>
      <c r="E10" s="58">
        <v>2010</v>
      </c>
      <c r="F10" s="57">
        <v>6</v>
      </c>
      <c r="G10" s="58">
        <v>207</v>
      </c>
      <c r="H10" s="57">
        <v>243</v>
      </c>
      <c r="I10" s="58">
        <v>10918</v>
      </c>
      <c r="J10" s="57">
        <v>278</v>
      </c>
      <c r="K10" s="58">
        <v>43539</v>
      </c>
      <c r="L10" s="55">
        <v>205</v>
      </c>
      <c r="M10" s="56" t="s">
        <v>81</v>
      </c>
      <c r="N10" s="57">
        <v>3</v>
      </c>
      <c r="O10" s="58">
        <v>2205</v>
      </c>
      <c r="P10" s="60">
        <v>10</v>
      </c>
      <c r="Q10" s="56">
        <v>344</v>
      </c>
      <c r="R10" s="60">
        <v>4</v>
      </c>
      <c r="S10" s="56">
        <v>117</v>
      </c>
      <c r="T10" s="60">
        <v>6</v>
      </c>
      <c r="U10" s="56">
        <v>227</v>
      </c>
      <c r="V10" s="55">
        <v>205</v>
      </c>
      <c r="W10" s="56" t="s">
        <v>81</v>
      </c>
      <c r="X10" s="60">
        <v>54</v>
      </c>
      <c r="Y10" s="56">
        <v>3683</v>
      </c>
      <c r="Z10" s="60">
        <v>684</v>
      </c>
      <c r="AA10" s="56">
        <v>21101</v>
      </c>
      <c r="AB10" s="57">
        <v>61</v>
      </c>
      <c r="AC10" s="58">
        <v>5233</v>
      </c>
      <c r="AD10" s="57">
        <v>129</v>
      </c>
      <c r="AE10" s="58">
        <v>1516</v>
      </c>
      <c r="AF10" s="55">
        <v>205</v>
      </c>
      <c r="AG10" s="56" t="s">
        <v>81</v>
      </c>
      <c r="AH10" s="60">
        <v>112</v>
      </c>
      <c r="AI10" s="56">
        <v>2997</v>
      </c>
      <c r="AJ10" s="60">
        <v>411</v>
      </c>
      <c r="AK10" s="56">
        <v>3952</v>
      </c>
      <c r="AL10" s="57">
        <v>266</v>
      </c>
      <c r="AM10" s="58">
        <v>3108</v>
      </c>
      <c r="AN10" s="57">
        <v>90</v>
      </c>
      <c r="AO10" s="58">
        <v>4360</v>
      </c>
      <c r="AP10" s="55">
        <v>205</v>
      </c>
      <c r="AQ10" s="56" t="s">
        <v>81</v>
      </c>
      <c r="AR10" s="57">
        <v>9</v>
      </c>
      <c r="AS10" s="58">
        <v>464</v>
      </c>
      <c r="AT10" s="57">
        <v>81</v>
      </c>
      <c r="AU10" s="58">
        <v>3896</v>
      </c>
      <c r="AV10" s="57">
        <v>183</v>
      </c>
      <c r="AW10" s="58">
        <v>13140</v>
      </c>
      <c r="AX10" s="60">
        <v>27</v>
      </c>
      <c r="AY10" s="56">
        <v>3030</v>
      </c>
      <c r="AZ10" s="55">
        <v>205</v>
      </c>
      <c r="BA10" s="56" t="s">
        <v>81</v>
      </c>
      <c r="BB10" s="60">
        <v>16</v>
      </c>
      <c r="BC10" s="63" t="s">
        <v>182</v>
      </c>
      <c r="BD10" s="60">
        <v>11</v>
      </c>
      <c r="BE10" s="63" t="s">
        <v>182</v>
      </c>
      <c r="BF10" s="60">
        <v>155</v>
      </c>
      <c r="BG10" s="56">
        <v>4501</v>
      </c>
      <c r="BH10" s="60">
        <v>57</v>
      </c>
      <c r="BI10" s="56">
        <v>242</v>
      </c>
      <c r="BJ10" s="55">
        <v>205</v>
      </c>
      <c r="BK10" s="56" t="s">
        <v>81</v>
      </c>
      <c r="BL10" s="60">
        <v>98</v>
      </c>
      <c r="BM10" s="56">
        <v>4259</v>
      </c>
    </row>
    <row r="11" spans="1:65" s="62" customFormat="1" ht="12" customHeight="1" x14ac:dyDescent="0.55000000000000004">
      <c r="A11" s="61"/>
      <c r="B11" s="55">
        <v>207</v>
      </c>
      <c r="C11" s="56" t="s">
        <v>82</v>
      </c>
      <c r="D11" s="57">
        <v>18</v>
      </c>
      <c r="E11" s="58">
        <v>728</v>
      </c>
      <c r="F11" s="57">
        <v>3</v>
      </c>
      <c r="G11" s="58">
        <v>19</v>
      </c>
      <c r="H11" s="57">
        <v>370</v>
      </c>
      <c r="I11" s="58">
        <v>13489</v>
      </c>
      <c r="J11" s="57">
        <v>294</v>
      </c>
      <c r="K11" s="58">
        <v>34655</v>
      </c>
      <c r="L11" s="55">
        <v>207</v>
      </c>
      <c r="M11" s="56" t="s">
        <v>82</v>
      </c>
      <c r="N11" s="57">
        <v>6</v>
      </c>
      <c r="O11" s="58">
        <v>4404</v>
      </c>
      <c r="P11" s="60">
        <v>13</v>
      </c>
      <c r="Q11" s="56">
        <v>525</v>
      </c>
      <c r="R11" s="60">
        <v>5</v>
      </c>
      <c r="S11" s="56">
        <v>191</v>
      </c>
      <c r="T11" s="60">
        <v>8</v>
      </c>
      <c r="U11" s="56">
        <v>334</v>
      </c>
      <c r="V11" s="55">
        <v>207</v>
      </c>
      <c r="W11" s="56" t="s">
        <v>82</v>
      </c>
      <c r="X11" s="60">
        <v>90</v>
      </c>
      <c r="Y11" s="56">
        <v>8061</v>
      </c>
      <c r="Z11" s="60">
        <v>747</v>
      </c>
      <c r="AA11" s="56">
        <v>17839</v>
      </c>
      <c r="AB11" s="57">
        <v>47</v>
      </c>
      <c r="AC11" s="58">
        <v>3201</v>
      </c>
      <c r="AD11" s="57">
        <v>101</v>
      </c>
      <c r="AE11" s="58">
        <v>1905</v>
      </c>
      <c r="AF11" s="55">
        <v>207</v>
      </c>
      <c r="AG11" s="56" t="s">
        <v>82</v>
      </c>
      <c r="AH11" s="60">
        <v>86</v>
      </c>
      <c r="AI11" s="56">
        <v>1564</v>
      </c>
      <c r="AJ11" s="60">
        <v>288</v>
      </c>
      <c r="AK11" s="56">
        <v>4163</v>
      </c>
      <c r="AL11" s="57">
        <v>305</v>
      </c>
      <c r="AM11" s="58">
        <v>3264</v>
      </c>
      <c r="AN11" s="57">
        <v>106</v>
      </c>
      <c r="AO11" s="58">
        <v>1222</v>
      </c>
      <c r="AP11" s="55">
        <v>207</v>
      </c>
      <c r="AQ11" s="56" t="s">
        <v>82</v>
      </c>
      <c r="AR11" s="57">
        <v>7</v>
      </c>
      <c r="AS11" s="58">
        <v>664</v>
      </c>
      <c r="AT11" s="57">
        <v>99</v>
      </c>
      <c r="AU11" s="58">
        <v>558</v>
      </c>
      <c r="AV11" s="57">
        <v>270</v>
      </c>
      <c r="AW11" s="58">
        <v>14810</v>
      </c>
      <c r="AX11" s="60">
        <v>23</v>
      </c>
      <c r="AY11" s="56">
        <v>1949</v>
      </c>
      <c r="AZ11" s="55">
        <v>207</v>
      </c>
      <c r="BA11" s="56" t="s">
        <v>82</v>
      </c>
      <c r="BB11" s="60">
        <v>14</v>
      </c>
      <c r="BC11" s="56">
        <v>1165</v>
      </c>
      <c r="BD11" s="60">
        <v>9</v>
      </c>
      <c r="BE11" s="56">
        <v>784</v>
      </c>
      <c r="BF11" s="60">
        <v>199</v>
      </c>
      <c r="BG11" s="56">
        <v>3345</v>
      </c>
      <c r="BH11" s="60">
        <v>70</v>
      </c>
      <c r="BI11" s="56">
        <v>294</v>
      </c>
      <c r="BJ11" s="55">
        <v>207</v>
      </c>
      <c r="BK11" s="56" t="s">
        <v>82</v>
      </c>
      <c r="BL11" s="60">
        <v>129</v>
      </c>
      <c r="BM11" s="56">
        <v>3052</v>
      </c>
    </row>
    <row r="12" spans="1:65" s="62" customFormat="1" ht="12" customHeight="1" x14ac:dyDescent="0.55000000000000004">
      <c r="A12" s="61"/>
      <c r="B12" s="55">
        <v>208</v>
      </c>
      <c r="C12" s="56" t="s">
        <v>83</v>
      </c>
      <c r="D12" s="57">
        <v>29</v>
      </c>
      <c r="E12" s="58">
        <v>464</v>
      </c>
      <c r="F12" s="57">
        <v>4</v>
      </c>
      <c r="G12" s="58">
        <v>46</v>
      </c>
      <c r="H12" s="57">
        <v>286</v>
      </c>
      <c r="I12" s="58">
        <v>5845</v>
      </c>
      <c r="J12" s="57">
        <v>233</v>
      </c>
      <c r="K12" s="58">
        <v>24173</v>
      </c>
      <c r="L12" s="55">
        <v>208</v>
      </c>
      <c r="M12" s="56" t="s">
        <v>83</v>
      </c>
      <c r="N12" s="57">
        <v>4</v>
      </c>
      <c r="O12" s="58">
        <v>1102</v>
      </c>
      <c r="P12" s="60">
        <v>6</v>
      </c>
      <c r="Q12" s="56">
        <v>510</v>
      </c>
      <c r="R12" s="60">
        <v>3</v>
      </c>
      <c r="S12" s="56">
        <v>86</v>
      </c>
      <c r="T12" s="60">
        <v>3</v>
      </c>
      <c r="U12" s="56">
        <v>425</v>
      </c>
      <c r="V12" s="55">
        <v>208</v>
      </c>
      <c r="W12" s="56" t="s">
        <v>83</v>
      </c>
      <c r="X12" s="60">
        <v>37</v>
      </c>
      <c r="Y12" s="56">
        <v>1698</v>
      </c>
      <c r="Z12" s="60">
        <v>648</v>
      </c>
      <c r="AA12" s="56">
        <v>10781</v>
      </c>
      <c r="AB12" s="57">
        <v>26</v>
      </c>
      <c r="AC12" s="58">
        <v>1644</v>
      </c>
      <c r="AD12" s="57">
        <v>73</v>
      </c>
      <c r="AE12" s="58">
        <v>393</v>
      </c>
      <c r="AF12" s="55">
        <v>208</v>
      </c>
      <c r="AG12" s="56" t="s">
        <v>83</v>
      </c>
      <c r="AH12" s="60">
        <v>56</v>
      </c>
      <c r="AI12" s="56">
        <v>857</v>
      </c>
      <c r="AJ12" s="60">
        <v>293</v>
      </c>
      <c r="AK12" s="56">
        <v>2564</v>
      </c>
      <c r="AL12" s="57">
        <v>247</v>
      </c>
      <c r="AM12" s="58">
        <v>1376</v>
      </c>
      <c r="AN12" s="57">
        <v>71</v>
      </c>
      <c r="AO12" s="58">
        <v>454</v>
      </c>
      <c r="AP12" s="55">
        <v>208</v>
      </c>
      <c r="AQ12" s="56" t="s">
        <v>83</v>
      </c>
      <c r="AR12" s="57">
        <v>5</v>
      </c>
      <c r="AS12" s="58">
        <v>108</v>
      </c>
      <c r="AT12" s="57">
        <v>66</v>
      </c>
      <c r="AU12" s="58">
        <v>345</v>
      </c>
      <c r="AV12" s="57">
        <v>167</v>
      </c>
      <c r="AW12" s="58">
        <v>9872</v>
      </c>
      <c r="AX12" s="60">
        <v>26</v>
      </c>
      <c r="AY12" s="56">
        <v>1467</v>
      </c>
      <c r="AZ12" s="55">
        <v>208</v>
      </c>
      <c r="BA12" s="56" t="s">
        <v>83</v>
      </c>
      <c r="BB12" s="60">
        <v>19</v>
      </c>
      <c r="BC12" s="63" t="s">
        <v>182</v>
      </c>
      <c r="BD12" s="60">
        <v>7</v>
      </c>
      <c r="BE12" s="63" t="s">
        <v>86</v>
      </c>
      <c r="BF12" s="60">
        <v>142</v>
      </c>
      <c r="BG12" s="56">
        <v>2246</v>
      </c>
      <c r="BH12" s="60">
        <v>56</v>
      </c>
      <c r="BI12" s="56">
        <v>652</v>
      </c>
      <c r="BJ12" s="55">
        <v>208</v>
      </c>
      <c r="BK12" s="56" t="s">
        <v>83</v>
      </c>
      <c r="BL12" s="60">
        <v>86</v>
      </c>
      <c r="BM12" s="56">
        <v>1595</v>
      </c>
    </row>
    <row r="13" spans="1:65" s="62" customFormat="1" ht="12" customHeight="1" x14ac:dyDescent="0.55000000000000004">
      <c r="A13" s="61"/>
      <c r="B13" s="55">
        <v>209</v>
      </c>
      <c r="C13" s="56" t="s">
        <v>85</v>
      </c>
      <c r="D13" s="57">
        <v>15</v>
      </c>
      <c r="E13" s="58">
        <v>322</v>
      </c>
      <c r="F13" s="57">
        <v>2</v>
      </c>
      <c r="G13" s="59" t="s">
        <v>184</v>
      </c>
      <c r="H13" s="57">
        <v>179</v>
      </c>
      <c r="I13" s="59" t="s">
        <v>86</v>
      </c>
      <c r="J13" s="57">
        <v>133</v>
      </c>
      <c r="K13" s="58">
        <v>19367</v>
      </c>
      <c r="L13" s="55">
        <v>209</v>
      </c>
      <c r="M13" s="56" t="s">
        <v>85</v>
      </c>
      <c r="N13" s="57">
        <v>5</v>
      </c>
      <c r="O13" s="58">
        <v>3245</v>
      </c>
      <c r="P13" s="60">
        <v>4</v>
      </c>
      <c r="Q13" s="56">
        <v>84</v>
      </c>
      <c r="R13" s="60">
        <v>3</v>
      </c>
      <c r="S13" s="63" t="s">
        <v>182</v>
      </c>
      <c r="T13" s="60">
        <v>1</v>
      </c>
      <c r="U13" s="63" t="s">
        <v>86</v>
      </c>
      <c r="V13" s="55">
        <v>209</v>
      </c>
      <c r="W13" s="56" t="s">
        <v>85</v>
      </c>
      <c r="X13" s="60">
        <v>31</v>
      </c>
      <c r="Y13" s="56">
        <v>2035</v>
      </c>
      <c r="Z13" s="60">
        <v>433</v>
      </c>
      <c r="AA13" s="56">
        <v>16947</v>
      </c>
      <c r="AB13" s="57">
        <v>34</v>
      </c>
      <c r="AC13" s="58">
        <v>3153</v>
      </c>
      <c r="AD13" s="57">
        <v>78</v>
      </c>
      <c r="AE13" s="58">
        <v>1362</v>
      </c>
      <c r="AF13" s="55">
        <v>209</v>
      </c>
      <c r="AG13" s="56" t="s">
        <v>85</v>
      </c>
      <c r="AH13" s="60">
        <v>52</v>
      </c>
      <c r="AI13" s="56">
        <v>746</v>
      </c>
      <c r="AJ13" s="60">
        <v>246</v>
      </c>
      <c r="AK13" s="56">
        <v>3193</v>
      </c>
      <c r="AL13" s="57">
        <v>162</v>
      </c>
      <c r="AM13" s="58">
        <v>1686</v>
      </c>
      <c r="AN13" s="57">
        <v>38</v>
      </c>
      <c r="AO13" s="58">
        <v>444</v>
      </c>
      <c r="AP13" s="55">
        <v>209</v>
      </c>
      <c r="AQ13" s="56" t="s">
        <v>85</v>
      </c>
      <c r="AR13" s="57">
        <v>3</v>
      </c>
      <c r="AS13" s="59" t="s">
        <v>182</v>
      </c>
      <c r="AT13" s="57">
        <v>35</v>
      </c>
      <c r="AU13" s="59" t="s">
        <v>86</v>
      </c>
      <c r="AV13" s="57">
        <v>109</v>
      </c>
      <c r="AW13" s="58">
        <v>5767</v>
      </c>
      <c r="AX13" s="60">
        <v>23</v>
      </c>
      <c r="AY13" s="56">
        <v>1218</v>
      </c>
      <c r="AZ13" s="55">
        <v>209</v>
      </c>
      <c r="BA13" s="56" t="s">
        <v>85</v>
      </c>
      <c r="BB13" s="60">
        <v>14</v>
      </c>
      <c r="BC13" s="56">
        <v>639</v>
      </c>
      <c r="BD13" s="60">
        <v>9</v>
      </c>
      <c r="BE13" s="56">
        <v>579</v>
      </c>
      <c r="BF13" s="60">
        <v>99</v>
      </c>
      <c r="BG13" s="56">
        <v>2633</v>
      </c>
      <c r="BH13" s="60">
        <v>36</v>
      </c>
      <c r="BI13" s="63" t="s">
        <v>181</v>
      </c>
      <c r="BJ13" s="55">
        <v>209</v>
      </c>
      <c r="BK13" s="56" t="s">
        <v>85</v>
      </c>
      <c r="BL13" s="60">
        <v>63</v>
      </c>
      <c r="BM13" s="63" t="s">
        <v>182</v>
      </c>
    </row>
    <row r="14" spans="1:65" s="62" customFormat="1" ht="12" customHeight="1" x14ac:dyDescent="0.55000000000000004">
      <c r="A14" s="61"/>
      <c r="B14" s="55">
        <v>210</v>
      </c>
      <c r="C14" s="56" t="s">
        <v>87</v>
      </c>
      <c r="D14" s="57">
        <v>26</v>
      </c>
      <c r="E14" s="58">
        <v>779</v>
      </c>
      <c r="F14" s="57">
        <v>2</v>
      </c>
      <c r="G14" s="59" t="s">
        <v>182</v>
      </c>
      <c r="H14" s="57">
        <v>345</v>
      </c>
      <c r="I14" s="58">
        <v>13844</v>
      </c>
      <c r="J14" s="57">
        <v>274</v>
      </c>
      <c r="K14" s="58">
        <v>29129</v>
      </c>
      <c r="L14" s="55">
        <v>210</v>
      </c>
      <c r="M14" s="56" t="s">
        <v>87</v>
      </c>
      <c r="N14" s="57">
        <v>2</v>
      </c>
      <c r="O14" s="59" t="s">
        <v>86</v>
      </c>
      <c r="P14" s="60">
        <v>5</v>
      </c>
      <c r="Q14" s="56">
        <v>55</v>
      </c>
      <c r="R14" s="60">
        <v>4</v>
      </c>
      <c r="S14" s="63" t="s">
        <v>184</v>
      </c>
      <c r="T14" s="60">
        <v>1</v>
      </c>
      <c r="U14" s="63" t="s">
        <v>185</v>
      </c>
      <c r="V14" s="55">
        <v>210</v>
      </c>
      <c r="W14" s="56" t="s">
        <v>87</v>
      </c>
      <c r="X14" s="60">
        <v>51</v>
      </c>
      <c r="Y14" s="56">
        <v>4532</v>
      </c>
      <c r="Z14" s="60">
        <v>596</v>
      </c>
      <c r="AA14" s="56">
        <v>13443</v>
      </c>
      <c r="AB14" s="57">
        <v>28</v>
      </c>
      <c r="AC14" s="58">
        <v>2204</v>
      </c>
      <c r="AD14" s="57">
        <v>149</v>
      </c>
      <c r="AE14" s="58">
        <v>843</v>
      </c>
      <c r="AF14" s="55">
        <v>210</v>
      </c>
      <c r="AG14" s="56" t="s">
        <v>87</v>
      </c>
      <c r="AH14" s="60">
        <v>53</v>
      </c>
      <c r="AI14" s="56">
        <v>1225</v>
      </c>
      <c r="AJ14" s="60">
        <v>226</v>
      </c>
      <c r="AK14" s="56">
        <v>2763</v>
      </c>
      <c r="AL14" s="57">
        <v>210</v>
      </c>
      <c r="AM14" s="58">
        <v>1843</v>
      </c>
      <c r="AN14" s="57">
        <v>47</v>
      </c>
      <c r="AO14" s="58">
        <v>1061</v>
      </c>
      <c r="AP14" s="55">
        <v>210</v>
      </c>
      <c r="AQ14" s="56" t="s">
        <v>87</v>
      </c>
      <c r="AR14" s="57">
        <v>8</v>
      </c>
      <c r="AS14" s="58">
        <v>126</v>
      </c>
      <c r="AT14" s="57">
        <v>39</v>
      </c>
      <c r="AU14" s="58">
        <v>935</v>
      </c>
      <c r="AV14" s="57">
        <v>148</v>
      </c>
      <c r="AW14" s="58">
        <v>7944</v>
      </c>
      <c r="AX14" s="60">
        <v>19</v>
      </c>
      <c r="AY14" s="56">
        <v>1264</v>
      </c>
      <c r="AZ14" s="55">
        <v>210</v>
      </c>
      <c r="BA14" s="56" t="s">
        <v>87</v>
      </c>
      <c r="BB14" s="60">
        <v>17</v>
      </c>
      <c r="BC14" s="63" t="s">
        <v>182</v>
      </c>
      <c r="BD14" s="60">
        <v>2</v>
      </c>
      <c r="BE14" s="63" t="s">
        <v>86</v>
      </c>
      <c r="BF14" s="60">
        <v>160</v>
      </c>
      <c r="BG14" s="56">
        <v>3384</v>
      </c>
      <c r="BH14" s="60">
        <v>72</v>
      </c>
      <c r="BI14" s="56">
        <v>290</v>
      </c>
      <c r="BJ14" s="55">
        <v>210</v>
      </c>
      <c r="BK14" s="56" t="s">
        <v>87</v>
      </c>
      <c r="BL14" s="60">
        <v>88</v>
      </c>
      <c r="BM14" s="56">
        <v>3093</v>
      </c>
    </row>
    <row r="15" spans="1:65" s="62" customFormat="1" ht="12" customHeight="1" x14ac:dyDescent="0.55000000000000004">
      <c r="A15" s="61"/>
      <c r="B15" s="55">
        <v>211</v>
      </c>
      <c r="C15" s="56" t="s">
        <v>88</v>
      </c>
      <c r="D15" s="57">
        <v>6</v>
      </c>
      <c r="E15" s="58">
        <v>461</v>
      </c>
      <c r="F15" s="57">
        <v>3</v>
      </c>
      <c r="G15" s="58">
        <v>161</v>
      </c>
      <c r="H15" s="57">
        <v>298</v>
      </c>
      <c r="I15" s="58">
        <v>9215</v>
      </c>
      <c r="J15" s="57">
        <v>169</v>
      </c>
      <c r="K15" s="58">
        <v>16795</v>
      </c>
      <c r="L15" s="55">
        <v>211</v>
      </c>
      <c r="M15" s="56" t="s">
        <v>88</v>
      </c>
      <c r="N15" s="57">
        <v>2</v>
      </c>
      <c r="O15" s="59" t="s">
        <v>181</v>
      </c>
      <c r="P15" s="64" t="s">
        <v>91</v>
      </c>
      <c r="Q15" s="63" t="s">
        <v>186</v>
      </c>
      <c r="R15" s="64" t="s">
        <v>91</v>
      </c>
      <c r="S15" s="63" t="s">
        <v>91</v>
      </c>
      <c r="T15" s="64" t="s">
        <v>187</v>
      </c>
      <c r="U15" s="63" t="s">
        <v>91</v>
      </c>
      <c r="V15" s="55">
        <v>211</v>
      </c>
      <c r="W15" s="56" t="s">
        <v>88</v>
      </c>
      <c r="X15" s="60">
        <v>36</v>
      </c>
      <c r="Y15" s="56">
        <v>2144</v>
      </c>
      <c r="Z15" s="60">
        <v>446</v>
      </c>
      <c r="AA15" s="56">
        <v>7298</v>
      </c>
      <c r="AB15" s="57">
        <v>13</v>
      </c>
      <c r="AC15" s="59" t="s">
        <v>86</v>
      </c>
      <c r="AD15" s="57">
        <v>30</v>
      </c>
      <c r="AE15" s="58">
        <v>248</v>
      </c>
      <c r="AF15" s="55">
        <v>211</v>
      </c>
      <c r="AG15" s="56" t="s">
        <v>88</v>
      </c>
      <c r="AH15" s="60">
        <v>28</v>
      </c>
      <c r="AI15" s="56">
        <v>378</v>
      </c>
      <c r="AJ15" s="60">
        <v>114</v>
      </c>
      <c r="AK15" s="56">
        <v>1072</v>
      </c>
      <c r="AL15" s="57">
        <v>154</v>
      </c>
      <c r="AM15" s="58">
        <v>1191</v>
      </c>
      <c r="AN15" s="57">
        <v>24</v>
      </c>
      <c r="AO15" s="58">
        <v>458</v>
      </c>
      <c r="AP15" s="55">
        <v>211</v>
      </c>
      <c r="AQ15" s="56" t="s">
        <v>88</v>
      </c>
      <c r="AR15" s="57">
        <v>1</v>
      </c>
      <c r="AS15" s="59" t="s">
        <v>179</v>
      </c>
      <c r="AT15" s="57">
        <v>23</v>
      </c>
      <c r="AU15" s="59" t="s">
        <v>179</v>
      </c>
      <c r="AV15" s="57">
        <v>110</v>
      </c>
      <c r="AW15" s="58">
        <v>4199</v>
      </c>
      <c r="AX15" s="60">
        <v>23</v>
      </c>
      <c r="AY15" s="56">
        <v>540</v>
      </c>
      <c r="AZ15" s="55">
        <v>211</v>
      </c>
      <c r="BA15" s="56" t="s">
        <v>88</v>
      </c>
      <c r="BB15" s="60">
        <v>14</v>
      </c>
      <c r="BC15" s="63" t="s">
        <v>86</v>
      </c>
      <c r="BD15" s="60">
        <v>9</v>
      </c>
      <c r="BE15" s="63" t="s">
        <v>86</v>
      </c>
      <c r="BF15" s="60">
        <v>115</v>
      </c>
      <c r="BG15" s="56">
        <v>1504</v>
      </c>
      <c r="BH15" s="60">
        <v>44</v>
      </c>
      <c r="BI15" s="56">
        <v>397</v>
      </c>
      <c r="BJ15" s="55">
        <v>211</v>
      </c>
      <c r="BK15" s="56" t="s">
        <v>88</v>
      </c>
      <c r="BL15" s="60">
        <v>71</v>
      </c>
      <c r="BM15" s="56">
        <v>1106</v>
      </c>
    </row>
    <row r="16" spans="1:65" s="62" customFormat="1" ht="12" customHeight="1" x14ac:dyDescent="0.55000000000000004">
      <c r="A16" s="61"/>
      <c r="B16" s="55">
        <v>212</v>
      </c>
      <c r="C16" s="56" t="s">
        <v>89</v>
      </c>
      <c r="D16" s="57">
        <v>17</v>
      </c>
      <c r="E16" s="58">
        <v>700</v>
      </c>
      <c r="F16" s="57">
        <v>1</v>
      </c>
      <c r="G16" s="59" t="s">
        <v>86</v>
      </c>
      <c r="H16" s="57">
        <v>316</v>
      </c>
      <c r="I16" s="58">
        <v>20504</v>
      </c>
      <c r="J16" s="57">
        <v>240</v>
      </c>
      <c r="K16" s="58">
        <v>17003</v>
      </c>
      <c r="L16" s="55">
        <v>212</v>
      </c>
      <c r="M16" s="56" t="s">
        <v>89</v>
      </c>
      <c r="N16" s="57">
        <v>7</v>
      </c>
      <c r="O16" s="59" t="s">
        <v>86</v>
      </c>
      <c r="P16" s="60">
        <v>14</v>
      </c>
      <c r="Q16" s="56">
        <v>154</v>
      </c>
      <c r="R16" s="60">
        <v>7</v>
      </c>
      <c r="S16" s="56">
        <v>106</v>
      </c>
      <c r="T16" s="60">
        <v>7</v>
      </c>
      <c r="U16" s="56">
        <v>48</v>
      </c>
      <c r="V16" s="55">
        <v>212</v>
      </c>
      <c r="W16" s="56" t="s">
        <v>89</v>
      </c>
      <c r="X16" s="60">
        <v>47</v>
      </c>
      <c r="Y16" s="56">
        <v>5612</v>
      </c>
      <c r="Z16" s="60">
        <v>620</v>
      </c>
      <c r="AA16" s="56">
        <v>17716</v>
      </c>
      <c r="AB16" s="57">
        <v>47</v>
      </c>
      <c r="AC16" s="58">
        <v>3999</v>
      </c>
      <c r="AD16" s="57">
        <v>156</v>
      </c>
      <c r="AE16" s="58">
        <v>3931</v>
      </c>
      <c r="AF16" s="55">
        <v>212</v>
      </c>
      <c r="AG16" s="56" t="s">
        <v>89</v>
      </c>
      <c r="AH16" s="60">
        <v>102</v>
      </c>
      <c r="AI16" s="56">
        <v>2871</v>
      </c>
      <c r="AJ16" s="60">
        <v>242</v>
      </c>
      <c r="AK16" s="56">
        <v>3059</v>
      </c>
      <c r="AL16" s="57">
        <v>240</v>
      </c>
      <c r="AM16" s="58">
        <v>2127</v>
      </c>
      <c r="AN16" s="57">
        <v>44</v>
      </c>
      <c r="AO16" s="58">
        <v>1227</v>
      </c>
      <c r="AP16" s="55">
        <v>212</v>
      </c>
      <c r="AQ16" s="56" t="s">
        <v>89</v>
      </c>
      <c r="AR16" s="57">
        <v>4</v>
      </c>
      <c r="AS16" s="59" t="s">
        <v>86</v>
      </c>
      <c r="AT16" s="57">
        <v>40</v>
      </c>
      <c r="AU16" s="59" t="s">
        <v>179</v>
      </c>
      <c r="AV16" s="57">
        <v>177</v>
      </c>
      <c r="AW16" s="58">
        <v>8970</v>
      </c>
      <c r="AX16" s="60">
        <v>21</v>
      </c>
      <c r="AY16" s="56">
        <v>1919</v>
      </c>
      <c r="AZ16" s="55">
        <v>212</v>
      </c>
      <c r="BA16" s="56" t="s">
        <v>89</v>
      </c>
      <c r="BB16" s="60">
        <v>14</v>
      </c>
      <c r="BC16" s="56">
        <v>876</v>
      </c>
      <c r="BD16" s="60">
        <v>7</v>
      </c>
      <c r="BE16" s="56">
        <v>1043</v>
      </c>
      <c r="BF16" s="60">
        <v>151</v>
      </c>
      <c r="BG16" s="56">
        <v>5913</v>
      </c>
      <c r="BH16" s="60">
        <v>49</v>
      </c>
      <c r="BI16" s="56">
        <v>55</v>
      </c>
      <c r="BJ16" s="55">
        <v>212</v>
      </c>
      <c r="BK16" s="56" t="s">
        <v>89</v>
      </c>
      <c r="BL16" s="60">
        <v>102</v>
      </c>
      <c r="BM16" s="56">
        <v>5859</v>
      </c>
    </row>
    <row r="17" spans="1:65" s="62" customFormat="1" ht="12" customHeight="1" x14ac:dyDescent="0.55000000000000004">
      <c r="A17" s="61"/>
      <c r="B17" s="55">
        <v>213</v>
      </c>
      <c r="C17" s="56" t="s">
        <v>90</v>
      </c>
      <c r="D17" s="57">
        <v>18</v>
      </c>
      <c r="E17" s="58">
        <v>242</v>
      </c>
      <c r="F17" s="65" t="s">
        <v>91</v>
      </c>
      <c r="G17" s="59" t="s">
        <v>91</v>
      </c>
      <c r="H17" s="57">
        <v>372</v>
      </c>
      <c r="I17" s="58">
        <v>8083</v>
      </c>
      <c r="J17" s="57">
        <v>266</v>
      </c>
      <c r="K17" s="58">
        <v>19020</v>
      </c>
      <c r="L17" s="55">
        <v>213</v>
      </c>
      <c r="M17" s="56" t="s">
        <v>90</v>
      </c>
      <c r="N17" s="65" t="s">
        <v>91</v>
      </c>
      <c r="O17" s="59" t="s">
        <v>187</v>
      </c>
      <c r="P17" s="60">
        <v>4</v>
      </c>
      <c r="Q17" s="56">
        <v>50</v>
      </c>
      <c r="R17" s="60">
        <v>4</v>
      </c>
      <c r="S17" s="56">
        <v>50</v>
      </c>
      <c r="T17" s="64" t="s">
        <v>91</v>
      </c>
      <c r="U17" s="63" t="s">
        <v>187</v>
      </c>
      <c r="V17" s="55">
        <v>213</v>
      </c>
      <c r="W17" s="56" t="s">
        <v>90</v>
      </c>
      <c r="X17" s="60">
        <v>66</v>
      </c>
      <c r="Y17" s="56">
        <v>4906</v>
      </c>
      <c r="Z17" s="60">
        <v>630</v>
      </c>
      <c r="AA17" s="56">
        <v>12793</v>
      </c>
      <c r="AB17" s="57">
        <v>22</v>
      </c>
      <c r="AC17" s="58">
        <v>1691</v>
      </c>
      <c r="AD17" s="57">
        <v>177</v>
      </c>
      <c r="AE17" s="58">
        <v>701</v>
      </c>
      <c r="AF17" s="55">
        <v>213</v>
      </c>
      <c r="AG17" s="56" t="s">
        <v>90</v>
      </c>
      <c r="AH17" s="60">
        <v>54</v>
      </c>
      <c r="AI17" s="56">
        <v>931</v>
      </c>
      <c r="AJ17" s="60">
        <v>191</v>
      </c>
      <c r="AK17" s="56">
        <v>1497</v>
      </c>
      <c r="AL17" s="57">
        <v>242</v>
      </c>
      <c r="AM17" s="58">
        <v>2470</v>
      </c>
      <c r="AN17" s="57">
        <v>54</v>
      </c>
      <c r="AO17" s="58">
        <v>1223</v>
      </c>
      <c r="AP17" s="55">
        <v>213</v>
      </c>
      <c r="AQ17" s="56" t="s">
        <v>90</v>
      </c>
      <c r="AR17" s="57">
        <v>6</v>
      </c>
      <c r="AS17" s="58">
        <v>809</v>
      </c>
      <c r="AT17" s="57">
        <v>48</v>
      </c>
      <c r="AU17" s="58">
        <v>414</v>
      </c>
      <c r="AV17" s="57">
        <v>161</v>
      </c>
      <c r="AW17" s="58">
        <v>10752</v>
      </c>
      <c r="AX17" s="60">
        <v>37</v>
      </c>
      <c r="AY17" s="56">
        <v>1474</v>
      </c>
      <c r="AZ17" s="55">
        <v>213</v>
      </c>
      <c r="BA17" s="56" t="s">
        <v>90</v>
      </c>
      <c r="BB17" s="60">
        <v>16</v>
      </c>
      <c r="BC17" s="63" t="s">
        <v>86</v>
      </c>
      <c r="BD17" s="60">
        <v>21</v>
      </c>
      <c r="BE17" s="63" t="s">
        <v>86</v>
      </c>
      <c r="BF17" s="60">
        <v>172</v>
      </c>
      <c r="BG17" s="56">
        <v>3737</v>
      </c>
      <c r="BH17" s="60">
        <v>77</v>
      </c>
      <c r="BI17" s="56">
        <v>274</v>
      </c>
      <c r="BJ17" s="55">
        <v>213</v>
      </c>
      <c r="BK17" s="56" t="s">
        <v>90</v>
      </c>
      <c r="BL17" s="60">
        <v>95</v>
      </c>
      <c r="BM17" s="56">
        <v>3463</v>
      </c>
    </row>
    <row r="18" spans="1:65" s="62" customFormat="1" ht="12" customHeight="1" x14ac:dyDescent="0.55000000000000004">
      <c r="A18" s="61"/>
      <c r="B18" s="55">
        <v>214</v>
      </c>
      <c r="C18" s="56" t="s">
        <v>93</v>
      </c>
      <c r="D18" s="57">
        <v>5</v>
      </c>
      <c r="E18" s="66">
        <v>-10</v>
      </c>
      <c r="F18" s="57">
        <v>2</v>
      </c>
      <c r="G18" s="59" t="s">
        <v>86</v>
      </c>
      <c r="H18" s="57">
        <v>208</v>
      </c>
      <c r="I18" s="58">
        <v>6310</v>
      </c>
      <c r="J18" s="57">
        <v>151</v>
      </c>
      <c r="K18" s="58">
        <v>22110</v>
      </c>
      <c r="L18" s="55">
        <v>214</v>
      </c>
      <c r="M18" s="56" t="s">
        <v>93</v>
      </c>
      <c r="N18" s="57">
        <v>1</v>
      </c>
      <c r="O18" s="59" t="s">
        <v>182</v>
      </c>
      <c r="P18" s="60">
        <v>6</v>
      </c>
      <c r="Q18" s="56">
        <v>69</v>
      </c>
      <c r="R18" s="60">
        <v>4</v>
      </c>
      <c r="S18" s="63" t="s">
        <v>181</v>
      </c>
      <c r="T18" s="60">
        <v>2</v>
      </c>
      <c r="U18" s="63" t="s">
        <v>86</v>
      </c>
      <c r="V18" s="55">
        <v>214</v>
      </c>
      <c r="W18" s="56" t="s">
        <v>93</v>
      </c>
      <c r="X18" s="60">
        <v>87</v>
      </c>
      <c r="Y18" s="56">
        <v>9848</v>
      </c>
      <c r="Z18" s="60">
        <v>355</v>
      </c>
      <c r="AA18" s="56">
        <v>11527</v>
      </c>
      <c r="AB18" s="57">
        <v>16</v>
      </c>
      <c r="AC18" s="58">
        <v>1348</v>
      </c>
      <c r="AD18" s="57">
        <v>101</v>
      </c>
      <c r="AE18" s="58">
        <v>642</v>
      </c>
      <c r="AF18" s="55">
        <v>214</v>
      </c>
      <c r="AG18" s="56" t="s">
        <v>93</v>
      </c>
      <c r="AH18" s="60">
        <v>35</v>
      </c>
      <c r="AI18" s="56">
        <v>584</v>
      </c>
      <c r="AJ18" s="60">
        <v>107</v>
      </c>
      <c r="AK18" s="56">
        <v>1047</v>
      </c>
      <c r="AL18" s="57">
        <v>99</v>
      </c>
      <c r="AM18" s="58">
        <v>912</v>
      </c>
      <c r="AN18" s="57">
        <v>25</v>
      </c>
      <c r="AO18" s="58">
        <v>131</v>
      </c>
      <c r="AP18" s="55">
        <v>214</v>
      </c>
      <c r="AQ18" s="56" t="s">
        <v>93</v>
      </c>
      <c r="AR18" s="57">
        <v>1</v>
      </c>
      <c r="AS18" s="59" t="s">
        <v>86</v>
      </c>
      <c r="AT18" s="57">
        <v>24</v>
      </c>
      <c r="AU18" s="59" t="s">
        <v>86</v>
      </c>
      <c r="AV18" s="57">
        <v>93</v>
      </c>
      <c r="AW18" s="58">
        <v>4606</v>
      </c>
      <c r="AX18" s="60">
        <v>6</v>
      </c>
      <c r="AY18" s="56">
        <v>508</v>
      </c>
      <c r="AZ18" s="55">
        <v>214</v>
      </c>
      <c r="BA18" s="56" t="s">
        <v>93</v>
      </c>
      <c r="BB18" s="60">
        <v>4</v>
      </c>
      <c r="BC18" s="63" t="s">
        <v>86</v>
      </c>
      <c r="BD18" s="60">
        <v>2</v>
      </c>
      <c r="BE18" s="63" t="s">
        <v>182</v>
      </c>
      <c r="BF18" s="60">
        <v>76</v>
      </c>
      <c r="BG18" s="56">
        <v>2359</v>
      </c>
      <c r="BH18" s="60">
        <v>24</v>
      </c>
      <c r="BI18" s="56">
        <v>141</v>
      </c>
      <c r="BJ18" s="55">
        <v>214</v>
      </c>
      <c r="BK18" s="56" t="s">
        <v>93</v>
      </c>
      <c r="BL18" s="60">
        <v>52</v>
      </c>
      <c r="BM18" s="56">
        <v>2219</v>
      </c>
    </row>
    <row r="19" spans="1:65" s="62" customFormat="1" ht="12" customHeight="1" x14ac:dyDescent="0.55000000000000004">
      <c r="A19" s="61"/>
      <c r="B19" s="55">
        <v>301</v>
      </c>
      <c r="C19" s="56" t="s">
        <v>94</v>
      </c>
      <c r="D19" s="57">
        <v>3</v>
      </c>
      <c r="E19" s="58">
        <v>38</v>
      </c>
      <c r="F19" s="65" t="s">
        <v>91</v>
      </c>
      <c r="G19" s="59" t="s">
        <v>91</v>
      </c>
      <c r="H19" s="57">
        <v>66</v>
      </c>
      <c r="I19" s="58">
        <v>2005</v>
      </c>
      <c r="J19" s="57">
        <v>51</v>
      </c>
      <c r="K19" s="58">
        <v>23193</v>
      </c>
      <c r="L19" s="55">
        <v>301</v>
      </c>
      <c r="M19" s="56" t="s">
        <v>94</v>
      </c>
      <c r="N19" s="65" t="s">
        <v>91</v>
      </c>
      <c r="O19" s="59" t="s">
        <v>91</v>
      </c>
      <c r="P19" s="60">
        <v>1</v>
      </c>
      <c r="Q19" s="63" t="s">
        <v>86</v>
      </c>
      <c r="R19" s="64" t="s">
        <v>91</v>
      </c>
      <c r="S19" s="63" t="s">
        <v>91</v>
      </c>
      <c r="T19" s="60">
        <v>1</v>
      </c>
      <c r="U19" s="63" t="s">
        <v>86</v>
      </c>
      <c r="V19" s="55">
        <v>301</v>
      </c>
      <c r="W19" s="56" t="s">
        <v>94</v>
      </c>
      <c r="X19" s="60">
        <v>11</v>
      </c>
      <c r="Y19" s="56">
        <v>833</v>
      </c>
      <c r="Z19" s="60">
        <v>116</v>
      </c>
      <c r="AA19" s="56">
        <v>1854</v>
      </c>
      <c r="AB19" s="57">
        <v>7</v>
      </c>
      <c r="AC19" s="59" t="s">
        <v>86</v>
      </c>
      <c r="AD19" s="57">
        <v>41</v>
      </c>
      <c r="AE19" s="58">
        <v>314</v>
      </c>
      <c r="AF19" s="55">
        <v>301</v>
      </c>
      <c r="AG19" s="56" t="s">
        <v>94</v>
      </c>
      <c r="AH19" s="60">
        <v>13</v>
      </c>
      <c r="AI19" s="56">
        <v>313</v>
      </c>
      <c r="AJ19" s="60">
        <v>26</v>
      </c>
      <c r="AK19" s="56">
        <v>193</v>
      </c>
      <c r="AL19" s="57">
        <v>39</v>
      </c>
      <c r="AM19" s="58">
        <v>149</v>
      </c>
      <c r="AN19" s="57">
        <v>16</v>
      </c>
      <c r="AO19" s="58">
        <v>20</v>
      </c>
      <c r="AP19" s="55">
        <v>301</v>
      </c>
      <c r="AQ19" s="56" t="s">
        <v>94</v>
      </c>
      <c r="AR19" s="65" t="s">
        <v>187</v>
      </c>
      <c r="AS19" s="59" t="s">
        <v>91</v>
      </c>
      <c r="AT19" s="57">
        <v>16</v>
      </c>
      <c r="AU19" s="58">
        <v>20</v>
      </c>
      <c r="AV19" s="57">
        <v>33</v>
      </c>
      <c r="AW19" s="58">
        <v>1460</v>
      </c>
      <c r="AX19" s="60">
        <v>7</v>
      </c>
      <c r="AY19" s="56">
        <v>303</v>
      </c>
      <c r="AZ19" s="55">
        <v>301</v>
      </c>
      <c r="BA19" s="56" t="s">
        <v>94</v>
      </c>
      <c r="BB19" s="60">
        <v>3</v>
      </c>
      <c r="BC19" s="56">
        <v>81</v>
      </c>
      <c r="BD19" s="60">
        <v>4</v>
      </c>
      <c r="BE19" s="56">
        <v>223</v>
      </c>
      <c r="BF19" s="60">
        <v>50</v>
      </c>
      <c r="BG19" s="56">
        <v>1087</v>
      </c>
      <c r="BH19" s="60">
        <v>23</v>
      </c>
      <c r="BI19" s="56">
        <v>9</v>
      </c>
      <c r="BJ19" s="55">
        <v>301</v>
      </c>
      <c r="BK19" s="56" t="s">
        <v>94</v>
      </c>
      <c r="BL19" s="60">
        <v>27</v>
      </c>
      <c r="BM19" s="56">
        <v>1079</v>
      </c>
    </row>
    <row r="20" spans="1:65" s="62" customFormat="1" ht="12" customHeight="1" x14ac:dyDescent="0.55000000000000004">
      <c r="A20" s="61"/>
      <c r="B20" s="55">
        <v>303</v>
      </c>
      <c r="C20" s="56" t="s">
        <v>95</v>
      </c>
      <c r="D20" s="57">
        <v>4</v>
      </c>
      <c r="E20" s="58">
        <v>93</v>
      </c>
      <c r="F20" s="65" t="s">
        <v>91</v>
      </c>
      <c r="G20" s="59" t="s">
        <v>91</v>
      </c>
      <c r="H20" s="57">
        <v>56</v>
      </c>
      <c r="I20" s="58">
        <v>2148</v>
      </c>
      <c r="J20" s="57">
        <v>31</v>
      </c>
      <c r="K20" s="58">
        <v>2853</v>
      </c>
      <c r="L20" s="55">
        <v>303</v>
      </c>
      <c r="M20" s="56" t="s">
        <v>95</v>
      </c>
      <c r="N20" s="57">
        <v>3</v>
      </c>
      <c r="O20" s="58">
        <v>774</v>
      </c>
      <c r="P20" s="60">
        <v>2</v>
      </c>
      <c r="Q20" s="63" t="s">
        <v>179</v>
      </c>
      <c r="R20" s="64" t="s">
        <v>91</v>
      </c>
      <c r="S20" s="63" t="s">
        <v>91</v>
      </c>
      <c r="T20" s="60">
        <v>2</v>
      </c>
      <c r="U20" s="63" t="s">
        <v>182</v>
      </c>
      <c r="V20" s="55">
        <v>303</v>
      </c>
      <c r="W20" s="56" t="s">
        <v>95</v>
      </c>
      <c r="X20" s="60">
        <v>9</v>
      </c>
      <c r="Y20" s="56">
        <v>854</v>
      </c>
      <c r="Z20" s="60">
        <v>98</v>
      </c>
      <c r="AA20" s="56">
        <v>1854</v>
      </c>
      <c r="AB20" s="57">
        <v>2</v>
      </c>
      <c r="AC20" s="59" t="s">
        <v>86</v>
      </c>
      <c r="AD20" s="57">
        <v>9</v>
      </c>
      <c r="AE20" s="58">
        <v>98</v>
      </c>
      <c r="AF20" s="55">
        <v>303</v>
      </c>
      <c r="AG20" s="56" t="s">
        <v>95</v>
      </c>
      <c r="AH20" s="60">
        <v>7</v>
      </c>
      <c r="AI20" s="56">
        <v>47</v>
      </c>
      <c r="AJ20" s="60">
        <v>20</v>
      </c>
      <c r="AK20" s="56">
        <v>304</v>
      </c>
      <c r="AL20" s="57">
        <v>29</v>
      </c>
      <c r="AM20" s="66">
        <v>-47</v>
      </c>
      <c r="AN20" s="57">
        <v>5</v>
      </c>
      <c r="AO20" s="58">
        <v>5</v>
      </c>
      <c r="AP20" s="55">
        <v>303</v>
      </c>
      <c r="AQ20" s="56" t="s">
        <v>95</v>
      </c>
      <c r="AR20" s="65" t="s">
        <v>91</v>
      </c>
      <c r="AS20" s="59" t="s">
        <v>91</v>
      </c>
      <c r="AT20" s="57">
        <v>5</v>
      </c>
      <c r="AU20" s="58">
        <v>5</v>
      </c>
      <c r="AV20" s="57">
        <v>15</v>
      </c>
      <c r="AW20" s="58">
        <v>763</v>
      </c>
      <c r="AX20" s="60">
        <v>7</v>
      </c>
      <c r="AY20" s="56">
        <v>195</v>
      </c>
      <c r="AZ20" s="55">
        <v>303</v>
      </c>
      <c r="BA20" s="56" t="s">
        <v>95</v>
      </c>
      <c r="BB20" s="60">
        <v>2</v>
      </c>
      <c r="BC20" s="63" t="s">
        <v>86</v>
      </c>
      <c r="BD20" s="60">
        <v>5</v>
      </c>
      <c r="BE20" s="63" t="s">
        <v>86</v>
      </c>
      <c r="BF20" s="60">
        <v>18</v>
      </c>
      <c r="BG20" s="56">
        <v>284</v>
      </c>
      <c r="BH20" s="60">
        <v>3</v>
      </c>
      <c r="BI20" s="63" t="s">
        <v>86</v>
      </c>
      <c r="BJ20" s="55">
        <v>303</v>
      </c>
      <c r="BK20" s="56" t="s">
        <v>95</v>
      </c>
      <c r="BL20" s="60">
        <v>15</v>
      </c>
      <c r="BM20" s="63" t="s">
        <v>86</v>
      </c>
    </row>
    <row r="21" spans="1:65" s="62" customFormat="1" ht="12" customHeight="1" x14ac:dyDescent="0.55000000000000004">
      <c r="A21" s="61"/>
      <c r="B21" s="55">
        <v>308</v>
      </c>
      <c r="C21" s="56" t="s">
        <v>97</v>
      </c>
      <c r="D21" s="57">
        <v>5</v>
      </c>
      <c r="E21" s="58">
        <v>12</v>
      </c>
      <c r="F21" s="65" t="s">
        <v>91</v>
      </c>
      <c r="G21" s="59" t="s">
        <v>91</v>
      </c>
      <c r="H21" s="57">
        <v>77</v>
      </c>
      <c r="I21" s="58">
        <v>3990</v>
      </c>
      <c r="J21" s="57">
        <v>104</v>
      </c>
      <c r="K21" s="58">
        <v>7508</v>
      </c>
      <c r="L21" s="55">
        <v>308</v>
      </c>
      <c r="M21" s="56" t="s">
        <v>97</v>
      </c>
      <c r="N21" s="65" t="s">
        <v>91</v>
      </c>
      <c r="O21" s="59" t="s">
        <v>91</v>
      </c>
      <c r="P21" s="60">
        <v>3</v>
      </c>
      <c r="Q21" s="56">
        <v>19</v>
      </c>
      <c r="R21" s="60">
        <v>3</v>
      </c>
      <c r="S21" s="56">
        <v>19</v>
      </c>
      <c r="T21" s="64" t="s">
        <v>91</v>
      </c>
      <c r="U21" s="63" t="s">
        <v>91</v>
      </c>
      <c r="V21" s="55">
        <v>308</v>
      </c>
      <c r="W21" s="56" t="s">
        <v>97</v>
      </c>
      <c r="X21" s="60">
        <v>7</v>
      </c>
      <c r="Y21" s="56">
        <v>421</v>
      </c>
      <c r="Z21" s="60">
        <v>158</v>
      </c>
      <c r="AA21" s="56">
        <v>3006</v>
      </c>
      <c r="AB21" s="57">
        <v>11</v>
      </c>
      <c r="AC21" s="58">
        <v>572</v>
      </c>
      <c r="AD21" s="57">
        <v>49</v>
      </c>
      <c r="AE21" s="58">
        <v>298</v>
      </c>
      <c r="AF21" s="55">
        <v>308</v>
      </c>
      <c r="AG21" s="56" t="s">
        <v>97</v>
      </c>
      <c r="AH21" s="60">
        <v>8</v>
      </c>
      <c r="AI21" s="56">
        <v>72</v>
      </c>
      <c r="AJ21" s="60">
        <v>49</v>
      </c>
      <c r="AK21" s="56">
        <v>432</v>
      </c>
      <c r="AL21" s="57">
        <v>51</v>
      </c>
      <c r="AM21" s="58">
        <v>174</v>
      </c>
      <c r="AN21" s="57">
        <v>13</v>
      </c>
      <c r="AO21" s="58">
        <v>39</v>
      </c>
      <c r="AP21" s="55">
        <v>308</v>
      </c>
      <c r="AQ21" s="56" t="s">
        <v>97</v>
      </c>
      <c r="AR21" s="65" t="s">
        <v>91</v>
      </c>
      <c r="AS21" s="59" t="s">
        <v>91</v>
      </c>
      <c r="AT21" s="57">
        <v>13</v>
      </c>
      <c r="AU21" s="58">
        <v>39</v>
      </c>
      <c r="AV21" s="57">
        <v>43</v>
      </c>
      <c r="AW21" s="58">
        <v>2554</v>
      </c>
      <c r="AX21" s="60">
        <v>5</v>
      </c>
      <c r="AY21" s="56">
        <v>187</v>
      </c>
      <c r="AZ21" s="55">
        <v>308</v>
      </c>
      <c r="BA21" s="56" t="s">
        <v>97</v>
      </c>
      <c r="BB21" s="60">
        <v>4</v>
      </c>
      <c r="BC21" s="63" t="s">
        <v>86</v>
      </c>
      <c r="BD21" s="60">
        <v>1</v>
      </c>
      <c r="BE21" s="63" t="s">
        <v>181</v>
      </c>
      <c r="BF21" s="60">
        <v>50</v>
      </c>
      <c r="BG21" s="56">
        <v>2475</v>
      </c>
      <c r="BH21" s="60">
        <v>21</v>
      </c>
      <c r="BI21" s="56">
        <v>13</v>
      </c>
      <c r="BJ21" s="55">
        <v>308</v>
      </c>
      <c r="BK21" s="56" t="s">
        <v>97</v>
      </c>
      <c r="BL21" s="60">
        <v>29</v>
      </c>
      <c r="BM21" s="56">
        <v>2461</v>
      </c>
    </row>
    <row r="22" spans="1:65" s="62" customFormat="1" ht="12" customHeight="1" x14ac:dyDescent="0.55000000000000004">
      <c r="A22" s="61"/>
      <c r="B22" s="55">
        <v>322</v>
      </c>
      <c r="C22" s="56" t="s">
        <v>99</v>
      </c>
      <c r="D22" s="57">
        <v>8</v>
      </c>
      <c r="E22" s="58">
        <v>443</v>
      </c>
      <c r="F22" s="65" t="s">
        <v>91</v>
      </c>
      <c r="G22" s="59" t="s">
        <v>91</v>
      </c>
      <c r="H22" s="57">
        <v>45</v>
      </c>
      <c r="I22" s="58">
        <v>1576</v>
      </c>
      <c r="J22" s="57">
        <v>24</v>
      </c>
      <c r="K22" s="58">
        <v>2081</v>
      </c>
      <c r="L22" s="55">
        <v>322</v>
      </c>
      <c r="M22" s="56" t="s">
        <v>99</v>
      </c>
      <c r="N22" s="65" t="s">
        <v>91</v>
      </c>
      <c r="O22" s="59" t="s">
        <v>91</v>
      </c>
      <c r="P22" s="64" t="s">
        <v>91</v>
      </c>
      <c r="Q22" s="63" t="s">
        <v>91</v>
      </c>
      <c r="R22" s="64" t="s">
        <v>91</v>
      </c>
      <c r="S22" s="63" t="s">
        <v>91</v>
      </c>
      <c r="T22" s="64" t="s">
        <v>186</v>
      </c>
      <c r="U22" s="63" t="s">
        <v>91</v>
      </c>
      <c r="V22" s="55">
        <v>322</v>
      </c>
      <c r="W22" s="56" t="s">
        <v>99</v>
      </c>
      <c r="X22" s="60">
        <v>16</v>
      </c>
      <c r="Y22" s="56">
        <v>1511</v>
      </c>
      <c r="Z22" s="60">
        <v>53</v>
      </c>
      <c r="AA22" s="56">
        <v>1884</v>
      </c>
      <c r="AB22" s="65" t="s">
        <v>91</v>
      </c>
      <c r="AC22" s="59" t="s">
        <v>91</v>
      </c>
      <c r="AD22" s="57">
        <v>1</v>
      </c>
      <c r="AE22" s="59" t="s">
        <v>86</v>
      </c>
      <c r="AF22" s="55">
        <v>322</v>
      </c>
      <c r="AG22" s="56" t="s">
        <v>99</v>
      </c>
      <c r="AH22" s="60">
        <v>5</v>
      </c>
      <c r="AI22" s="63" t="s">
        <v>86</v>
      </c>
      <c r="AJ22" s="60">
        <v>21</v>
      </c>
      <c r="AK22" s="56">
        <v>180</v>
      </c>
      <c r="AL22" s="57">
        <v>16</v>
      </c>
      <c r="AM22" s="58">
        <v>30</v>
      </c>
      <c r="AN22" s="57">
        <v>6</v>
      </c>
      <c r="AO22" s="58">
        <v>338</v>
      </c>
      <c r="AP22" s="55">
        <v>322</v>
      </c>
      <c r="AQ22" s="56" t="s">
        <v>99</v>
      </c>
      <c r="AR22" s="65" t="s">
        <v>91</v>
      </c>
      <c r="AS22" s="59" t="s">
        <v>91</v>
      </c>
      <c r="AT22" s="57">
        <v>6</v>
      </c>
      <c r="AU22" s="58">
        <v>338</v>
      </c>
      <c r="AV22" s="57">
        <v>12</v>
      </c>
      <c r="AW22" s="58">
        <v>568</v>
      </c>
      <c r="AX22" s="60">
        <v>3</v>
      </c>
      <c r="AY22" s="56">
        <v>141</v>
      </c>
      <c r="AZ22" s="55">
        <v>322</v>
      </c>
      <c r="BA22" s="56" t="s">
        <v>99</v>
      </c>
      <c r="BB22" s="60">
        <v>2</v>
      </c>
      <c r="BC22" s="63" t="s">
        <v>86</v>
      </c>
      <c r="BD22" s="60">
        <v>1</v>
      </c>
      <c r="BE22" s="63" t="s">
        <v>86</v>
      </c>
      <c r="BF22" s="60">
        <v>16</v>
      </c>
      <c r="BG22" s="56">
        <v>398</v>
      </c>
      <c r="BH22" s="60">
        <v>5</v>
      </c>
      <c r="BI22" s="63" t="s">
        <v>86</v>
      </c>
      <c r="BJ22" s="55">
        <v>322</v>
      </c>
      <c r="BK22" s="56" t="s">
        <v>99</v>
      </c>
      <c r="BL22" s="60">
        <v>11</v>
      </c>
      <c r="BM22" s="63" t="s">
        <v>86</v>
      </c>
    </row>
    <row r="23" spans="1:65" s="62" customFormat="1" ht="12" customHeight="1" x14ac:dyDescent="0.55000000000000004">
      <c r="A23" s="61"/>
      <c r="B23" s="55">
        <v>342</v>
      </c>
      <c r="C23" s="56" t="s">
        <v>100</v>
      </c>
      <c r="D23" s="57">
        <v>1</v>
      </c>
      <c r="E23" s="59" t="s">
        <v>86</v>
      </c>
      <c r="F23" s="65" t="s">
        <v>91</v>
      </c>
      <c r="G23" s="59" t="s">
        <v>91</v>
      </c>
      <c r="H23" s="57">
        <v>66</v>
      </c>
      <c r="I23" s="58">
        <v>1825</v>
      </c>
      <c r="J23" s="57">
        <v>96</v>
      </c>
      <c r="K23" s="58">
        <v>14609</v>
      </c>
      <c r="L23" s="55">
        <v>342</v>
      </c>
      <c r="M23" s="56" t="s">
        <v>100</v>
      </c>
      <c r="N23" s="65" t="s">
        <v>91</v>
      </c>
      <c r="O23" s="59" t="s">
        <v>91</v>
      </c>
      <c r="P23" s="64" t="s">
        <v>91</v>
      </c>
      <c r="Q23" s="63" t="s">
        <v>91</v>
      </c>
      <c r="R23" s="64" t="s">
        <v>91</v>
      </c>
      <c r="S23" s="63" t="s">
        <v>187</v>
      </c>
      <c r="T23" s="64" t="s">
        <v>91</v>
      </c>
      <c r="U23" s="63" t="s">
        <v>91</v>
      </c>
      <c r="V23" s="55">
        <v>342</v>
      </c>
      <c r="W23" s="56" t="s">
        <v>100</v>
      </c>
      <c r="X23" s="60">
        <v>10</v>
      </c>
      <c r="Y23" s="56">
        <v>777</v>
      </c>
      <c r="Z23" s="60">
        <v>115</v>
      </c>
      <c r="AA23" s="56">
        <v>2715</v>
      </c>
      <c r="AB23" s="57">
        <v>6</v>
      </c>
      <c r="AC23" s="58">
        <v>309</v>
      </c>
      <c r="AD23" s="57">
        <v>12</v>
      </c>
      <c r="AE23" s="58">
        <v>53</v>
      </c>
      <c r="AF23" s="55">
        <v>342</v>
      </c>
      <c r="AG23" s="56" t="s">
        <v>100</v>
      </c>
      <c r="AH23" s="60">
        <v>14</v>
      </c>
      <c r="AI23" s="56">
        <v>116</v>
      </c>
      <c r="AJ23" s="60">
        <v>47</v>
      </c>
      <c r="AK23" s="56">
        <v>322</v>
      </c>
      <c r="AL23" s="57">
        <v>50</v>
      </c>
      <c r="AM23" s="58">
        <v>236</v>
      </c>
      <c r="AN23" s="57">
        <v>10</v>
      </c>
      <c r="AO23" s="59" t="s">
        <v>86</v>
      </c>
      <c r="AP23" s="55">
        <v>342</v>
      </c>
      <c r="AQ23" s="56" t="s">
        <v>100</v>
      </c>
      <c r="AR23" s="57">
        <v>2</v>
      </c>
      <c r="AS23" s="59" t="s">
        <v>86</v>
      </c>
      <c r="AT23" s="57">
        <v>8</v>
      </c>
      <c r="AU23" s="58">
        <v>72</v>
      </c>
      <c r="AV23" s="57">
        <v>27</v>
      </c>
      <c r="AW23" s="58">
        <v>984</v>
      </c>
      <c r="AX23" s="60">
        <v>3</v>
      </c>
      <c r="AY23" s="56">
        <v>99</v>
      </c>
      <c r="AZ23" s="55">
        <v>342</v>
      </c>
      <c r="BA23" s="56" t="s">
        <v>100</v>
      </c>
      <c r="BB23" s="60">
        <v>2</v>
      </c>
      <c r="BC23" s="63" t="s">
        <v>86</v>
      </c>
      <c r="BD23" s="60">
        <v>1</v>
      </c>
      <c r="BE23" s="63" t="s">
        <v>86</v>
      </c>
      <c r="BF23" s="60">
        <v>18</v>
      </c>
      <c r="BG23" s="56">
        <v>323</v>
      </c>
      <c r="BH23" s="60">
        <v>4</v>
      </c>
      <c r="BI23" s="56">
        <v>22</v>
      </c>
      <c r="BJ23" s="55">
        <v>342</v>
      </c>
      <c r="BK23" s="56" t="s">
        <v>100</v>
      </c>
      <c r="BL23" s="60">
        <v>14</v>
      </c>
      <c r="BM23" s="56">
        <v>301</v>
      </c>
    </row>
    <row r="24" spans="1:65" s="62" customFormat="1" ht="12" customHeight="1" x14ac:dyDescent="0.55000000000000004">
      <c r="A24" s="61"/>
      <c r="B24" s="55">
        <v>344</v>
      </c>
      <c r="C24" s="56" t="s">
        <v>101</v>
      </c>
      <c r="D24" s="57">
        <v>7</v>
      </c>
      <c r="E24" s="58">
        <v>273</v>
      </c>
      <c r="F24" s="57">
        <v>1</v>
      </c>
      <c r="G24" s="59" t="s">
        <v>86</v>
      </c>
      <c r="H24" s="57">
        <v>44</v>
      </c>
      <c r="I24" s="58">
        <v>1249</v>
      </c>
      <c r="J24" s="57">
        <v>26</v>
      </c>
      <c r="K24" s="58">
        <v>2956</v>
      </c>
      <c r="L24" s="55">
        <v>344</v>
      </c>
      <c r="M24" s="56" t="s">
        <v>101</v>
      </c>
      <c r="N24" s="65" t="s">
        <v>91</v>
      </c>
      <c r="O24" s="59" t="s">
        <v>91</v>
      </c>
      <c r="P24" s="60">
        <v>2</v>
      </c>
      <c r="Q24" s="63" t="s">
        <v>86</v>
      </c>
      <c r="R24" s="64" t="s">
        <v>91</v>
      </c>
      <c r="S24" s="63" t="s">
        <v>91</v>
      </c>
      <c r="T24" s="60">
        <v>2</v>
      </c>
      <c r="U24" s="63" t="s">
        <v>86</v>
      </c>
      <c r="V24" s="55">
        <v>344</v>
      </c>
      <c r="W24" s="56" t="s">
        <v>101</v>
      </c>
      <c r="X24" s="60">
        <v>8</v>
      </c>
      <c r="Y24" s="56">
        <v>560</v>
      </c>
      <c r="Z24" s="60">
        <v>38</v>
      </c>
      <c r="AA24" s="56">
        <v>245</v>
      </c>
      <c r="AB24" s="57">
        <v>1</v>
      </c>
      <c r="AC24" s="59" t="s">
        <v>86</v>
      </c>
      <c r="AD24" s="57">
        <v>2</v>
      </c>
      <c r="AE24" s="59" t="s">
        <v>86</v>
      </c>
      <c r="AF24" s="55">
        <v>344</v>
      </c>
      <c r="AG24" s="56" t="s">
        <v>101</v>
      </c>
      <c r="AH24" s="60">
        <v>1</v>
      </c>
      <c r="AI24" s="63" t="s">
        <v>86</v>
      </c>
      <c r="AJ24" s="60">
        <v>32</v>
      </c>
      <c r="AK24" s="56">
        <v>156</v>
      </c>
      <c r="AL24" s="57">
        <v>12</v>
      </c>
      <c r="AM24" s="58">
        <v>12</v>
      </c>
      <c r="AN24" s="57">
        <v>3</v>
      </c>
      <c r="AO24" s="58">
        <v>403</v>
      </c>
      <c r="AP24" s="55">
        <v>344</v>
      </c>
      <c r="AQ24" s="56" t="s">
        <v>101</v>
      </c>
      <c r="AR24" s="65" t="s">
        <v>91</v>
      </c>
      <c r="AS24" s="59" t="s">
        <v>91</v>
      </c>
      <c r="AT24" s="57">
        <v>3</v>
      </c>
      <c r="AU24" s="58">
        <v>403</v>
      </c>
      <c r="AV24" s="57">
        <v>9</v>
      </c>
      <c r="AW24" s="58">
        <v>521</v>
      </c>
      <c r="AX24" s="60">
        <v>5</v>
      </c>
      <c r="AY24" s="56">
        <v>157</v>
      </c>
      <c r="AZ24" s="55">
        <v>344</v>
      </c>
      <c r="BA24" s="56" t="s">
        <v>101</v>
      </c>
      <c r="BB24" s="60">
        <v>3</v>
      </c>
      <c r="BC24" s="63" t="s">
        <v>86</v>
      </c>
      <c r="BD24" s="60">
        <v>2</v>
      </c>
      <c r="BE24" s="63" t="s">
        <v>86</v>
      </c>
      <c r="BF24" s="60">
        <v>11</v>
      </c>
      <c r="BG24" s="56">
        <v>119</v>
      </c>
      <c r="BH24" s="60">
        <v>6</v>
      </c>
      <c r="BI24" s="63" t="s">
        <v>86</v>
      </c>
      <c r="BJ24" s="55">
        <v>344</v>
      </c>
      <c r="BK24" s="56" t="s">
        <v>101</v>
      </c>
      <c r="BL24" s="60">
        <v>5</v>
      </c>
      <c r="BM24" s="63" t="s">
        <v>86</v>
      </c>
    </row>
    <row r="25" spans="1:65" s="62" customFormat="1" ht="12" customHeight="1" x14ac:dyDescent="0.55000000000000004">
      <c r="A25" s="61"/>
      <c r="B25" s="55">
        <v>362</v>
      </c>
      <c r="C25" s="56" t="s">
        <v>102</v>
      </c>
      <c r="D25" s="57">
        <v>7</v>
      </c>
      <c r="E25" s="58">
        <v>56</v>
      </c>
      <c r="F25" s="57">
        <v>1</v>
      </c>
      <c r="G25" s="59" t="s">
        <v>86</v>
      </c>
      <c r="H25" s="57">
        <v>55</v>
      </c>
      <c r="I25" s="58">
        <v>1377</v>
      </c>
      <c r="J25" s="57">
        <v>20</v>
      </c>
      <c r="K25" s="58">
        <v>919</v>
      </c>
      <c r="L25" s="55">
        <v>362</v>
      </c>
      <c r="M25" s="56" t="s">
        <v>102</v>
      </c>
      <c r="N25" s="65" t="s">
        <v>91</v>
      </c>
      <c r="O25" s="59" t="s">
        <v>91</v>
      </c>
      <c r="P25" s="60">
        <v>1</v>
      </c>
      <c r="Q25" s="63" t="s">
        <v>86</v>
      </c>
      <c r="R25" s="64" t="s">
        <v>91</v>
      </c>
      <c r="S25" s="63" t="s">
        <v>91</v>
      </c>
      <c r="T25" s="60">
        <v>1</v>
      </c>
      <c r="U25" s="63" t="s">
        <v>86</v>
      </c>
      <c r="V25" s="55">
        <v>362</v>
      </c>
      <c r="W25" s="56" t="s">
        <v>102</v>
      </c>
      <c r="X25" s="60">
        <v>4</v>
      </c>
      <c r="Y25" s="63" t="s">
        <v>86</v>
      </c>
      <c r="Z25" s="60">
        <v>104</v>
      </c>
      <c r="AA25" s="56">
        <v>1207</v>
      </c>
      <c r="AB25" s="57">
        <v>3</v>
      </c>
      <c r="AC25" s="58">
        <v>105</v>
      </c>
      <c r="AD25" s="57">
        <v>3</v>
      </c>
      <c r="AE25" s="58">
        <v>22</v>
      </c>
      <c r="AF25" s="55">
        <v>362</v>
      </c>
      <c r="AG25" s="56" t="s">
        <v>102</v>
      </c>
      <c r="AH25" s="60">
        <v>6</v>
      </c>
      <c r="AI25" s="56">
        <v>377</v>
      </c>
      <c r="AJ25" s="60">
        <v>75</v>
      </c>
      <c r="AK25" s="56">
        <v>743</v>
      </c>
      <c r="AL25" s="57">
        <v>33</v>
      </c>
      <c r="AM25" s="58">
        <v>67</v>
      </c>
      <c r="AN25" s="57">
        <v>5</v>
      </c>
      <c r="AO25" s="58">
        <v>12</v>
      </c>
      <c r="AP25" s="55">
        <v>362</v>
      </c>
      <c r="AQ25" s="56" t="s">
        <v>102</v>
      </c>
      <c r="AR25" s="65" t="s">
        <v>91</v>
      </c>
      <c r="AS25" s="59" t="s">
        <v>91</v>
      </c>
      <c r="AT25" s="57">
        <v>5</v>
      </c>
      <c r="AU25" s="58">
        <v>12</v>
      </c>
      <c r="AV25" s="57">
        <v>13</v>
      </c>
      <c r="AW25" s="58">
        <v>585</v>
      </c>
      <c r="AX25" s="60">
        <v>5</v>
      </c>
      <c r="AY25" s="56">
        <v>256</v>
      </c>
      <c r="AZ25" s="55">
        <v>362</v>
      </c>
      <c r="BA25" s="56" t="s">
        <v>102</v>
      </c>
      <c r="BB25" s="60">
        <v>4</v>
      </c>
      <c r="BC25" s="63" t="s">
        <v>86</v>
      </c>
      <c r="BD25" s="60">
        <v>1</v>
      </c>
      <c r="BE25" s="63" t="s">
        <v>86</v>
      </c>
      <c r="BF25" s="60">
        <v>19</v>
      </c>
      <c r="BG25" s="56">
        <v>246</v>
      </c>
      <c r="BH25" s="60">
        <v>8</v>
      </c>
      <c r="BI25" s="56">
        <v>43</v>
      </c>
      <c r="BJ25" s="55">
        <v>362</v>
      </c>
      <c r="BK25" s="56" t="s">
        <v>102</v>
      </c>
      <c r="BL25" s="60">
        <v>11</v>
      </c>
      <c r="BM25" s="56">
        <v>203</v>
      </c>
    </row>
    <row r="26" spans="1:65" s="62" customFormat="1" ht="12" customHeight="1" x14ac:dyDescent="0.55000000000000004">
      <c r="A26" s="61"/>
      <c r="B26" s="55">
        <v>364</v>
      </c>
      <c r="C26" s="56" t="s">
        <v>103</v>
      </c>
      <c r="D26" s="65" t="s">
        <v>91</v>
      </c>
      <c r="E26" s="59" t="s">
        <v>91</v>
      </c>
      <c r="F26" s="65" t="s">
        <v>91</v>
      </c>
      <c r="G26" s="59" t="s">
        <v>91</v>
      </c>
      <c r="H26" s="57">
        <v>4</v>
      </c>
      <c r="I26" s="58">
        <v>41</v>
      </c>
      <c r="J26" s="57">
        <v>1</v>
      </c>
      <c r="K26" s="59" t="s">
        <v>86</v>
      </c>
      <c r="L26" s="55">
        <v>364</v>
      </c>
      <c r="M26" s="56" t="s">
        <v>103</v>
      </c>
      <c r="N26" s="65" t="s">
        <v>91</v>
      </c>
      <c r="O26" s="59" t="s">
        <v>91</v>
      </c>
      <c r="P26" s="64" t="s">
        <v>91</v>
      </c>
      <c r="Q26" s="63" t="s">
        <v>91</v>
      </c>
      <c r="R26" s="64" t="s">
        <v>91</v>
      </c>
      <c r="S26" s="63" t="s">
        <v>91</v>
      </c>
      <c r="T26" s="64" t="s">
        <v>91</v>
      </c>
      <c r="U26" s="63" t="s">
        <v>91</v>
      </c>
      <c r="V26" s="55">
        <v>364</v>
      </c>
      <c r="W26" s="56" t="s">
        <v>103</v>
      </c>
      <c r="X26" s="60">
        <v>1</v>
      </c>
      <c r="Y26" s="63" t="s">
        <v>86</v>
      </c>
      <c r="Z26" s="60">
        <v>7</v>
      </c>
      <c r="AA26" s="56">
        <v>52</v>
      </c>
      <c r="AB26" s="65" t="s">
        <v>91</v>
      </c>
      <c r="AC26" s="59" t="s">
        <v>91</v>
      </c>
      <c r="AD26" s="65" t="s">
        <v>91</v>
      </c>
      <c r="AE26" s="59" t="s">
        <v>91</v>
      </c>
      <c r="AF26" s="55">
        <v>364</v>
      </c>
      <c r="AG26" s="56" t="s">
        <v>103</v>
      </c>
      <c r="AH26" s="64" t="s">
        <v>91</v>
      </c>
      <c r="AI26" s="63" t="s">
        <v>91</v>
      </c>
      <c r="AJ26" s="60">
        <v>54</v>
      </c>
      <c r="AK26" s="56">
        <v>265</v>
      </c>
      <c r="AL26" s="57">
        <v>4</v>
      </c>
      <c r="AM26" s="59">
        <v>0</v>
      </c>
      <c r="AN26" s="65" t="s">
        <v>91</v>
      </c>
      <c r="AO26" s="59" t="s">
        <v>91</v>
      </c>
      <c r="AP26" s="55">
        <v>364</v>
      </c>
      <c r="AQ26" s="56" t="s">
        <v>103</v>
      </c>
      <c r="AR26" s="65" t="s">
        <v>91</v>
      </c>
      <c r="AS26" s="59" t="s">
        <v>91</v>
      </c>
      <c r="AT26" s="65" t="s">
        <v>91</v>
      </c>
      <c r="AU26" s="59" t="s">
        <v>91</v>
      </c>
      <c r="AV26" s="57">
        <v>2</v>
      </c>
      <c r="AW26" s="59" t="s">
        <v>86</v>
      </c>
      <c r="AX26" s="60">
        <v>2</v>
      </c>
      <c r="AY26" s="63" t="s">
        <v>86</v>
      </c>
      <c r="AZ26" s="55">
        <v>364</v>
      </c>
      <c r="BA26" s="56" t="s">
        <v>103</v>
      </c>
      <c r="BB26" s="60">
        <v>1</v>
      </c>
      <c r="BC26" s="63" t="s">
        <v>86</v>
      </c>
      <c r="BD26" s="60">
        <v>1</v>
      </c>
      <c r="BE26" s="63" t="s">
        <v>86</v>
      </c>
      <c r="BF26" s="60">
        <v>2</v>
      </c>
      <c r="BG26" s="63" t="s">
        <v>86</v>
      </c>
      <c r="BH26" s="60">
        <v>1</v>
      </c>
      <c r="BI26" s="63" t="s">
        <v>86</v>
      </c>
      <c r="BJ26" s="55">
        <v>364</v>
      </c>
      <c r="BK26" s="56" t="s">
        <v>103</v>
      </c>
      <c r="BL26" s="60">
        <v>1</v>
      </c>
      <c r="BM26" s="63" t="s">
        <v>86</v>
      </c>
    </row>
    <row r="27" spans="1:65" s="62" customFormat="1" ht="12" customHeight="1" x14ac:dyDescent="0.55000000000000004">
      <c r="A27" s="61"/>
      <c r="B27" s="55">
        <v>367</v>
      </c>
      <c r="C27" s="56" t="s">
        <v>104</v>
      </c>
      <c r="D27" s="57">
        <v>9</v>
      </c>
      <c r="E27" s="58">
        <v>104</v>
      </c>
      <c r="F27" s="57">
        <v>1</v>
      </c>
      <c r="G27" s="59" t="s">
        <v>86</v>
      </c>
      <c r="H27" s="57">
        <v>47</v>
      </c>
      <c r="I27" s="58">
        <v>1430</v>
      </c>
      <c r="J27" s="57">
        <v>27</v>
      </c>
      <c r="K27" s="58">
        <v>1098</v>
      </c>
      <c r="L27" s="55">
        <v>367</v>
      </c>
      <c r="M27" s="56" t="s">
        <v>104</v>
      </c>
      <c r="N27" s="57">
        <v>1</v>
      </c>
      <c r="O27" s="59" t="s">
        <v>86</v>
      </c>
      <c r="P27" s="64" t="s">
        <v>91</v>
      </c>
      <c r="Q27" s="63" t="s">
        <v>91</v>
      </c>
      <c r="R27" s="64" t="s">
        <v>91</v>
      </c>
      <c r="S27" s="63" t="s">
        <v>91</v>
      </c>
      <c r="T27" s="64" t="s">
        <v>91</v>
      </c>
      <c r="U27" s="63" t="s">
        <v>91</v>
      </c>
      <c r="V27" s="55">
        <v>367</v>
      </c>
      <c r="W27" s="56" t="s">
        <v>104</v>
      </c>
      <c r="X27" s="60">
        <v>8</v>
      </c>
      <c r="Y27" s="56">
        <v>159</v>
      </c>
      <c r="Z27" s="60">
        <v>57</v>
      </c>
      <c r="AA27" s="56">
        <v>468</v>
      </c>
      <c r="AB27" s="57">
        <v>3</v>
      </c>
      <c r="AC27" s="58">
        <v>97</v>
      </c>
      <c r="AD27" s="57">
        <v>5</v>
      </c>
      <c r="AE27" s="58">
        <v>75</v>
      </c>
      <c r="AF27" s="55">
        <v>367</v>
      </c>
      <c r="AG27" s="56" t="s">
        <v>104</v>
      </c>
      <c r="AH27" s="60">
        <v>7</v>
      </c>
      <c r="AI27" s="56">
        <v>466</v>
      </c>
      <c r="AJ27" s="60">
        <v>37</v>
      </c>
      <c r="AK27" s="56">
        <v>240</v>
      </c>
      <c r="AL27" s="57">
        <v>29</v>
      </c>
      <c r="AM27" s="58">
        <v>69</v>
      </c>
      <c r="AN27" s="57">
        <v>2</v>
      </c>
      <c r="AO27" s="59" t="s">
        <v>86</v>
      </c>
      <c r="AP27" s="55">
        <v>367</v>
      </c>
      <c r="AQ27" s="56" t="s">
        <v>104</v>
      </c>
      <c r="AR27" s="65" t="s">
        <v>91</v>
      </c>
      <c r="AS27" s="59" t="s">
        <v>91</v>
      </c>
      <c r="AT27" s="57">
        <v>2</v>
      </c>
      <c r="AU27" s="59" t="s">
        <v>86</v>
      </c>
      <c r="AV27" s="57">
        <v>15</v>
      </c>
      <c r="AW27" s="58">
        <v>225</v>
      </c>
      <c r="AX27" s="60">
        <v>5</v>
      </c>
      <c r="AY27" s="56">
        <v>216</v>
      </c>
      <c r="AZ27" s="55">
        <v>367</v>
      </c>
      <c r="BA27" s="56" t="s">
        <v>104</v>
      </c>
      <c r="BB27" s="60">
        <v>4</v>
      </c>
      <c r="BC27" s="63" t="s">
        <v>86</v>
      </c>
      <c r="BD27" s="60">
        <v>1</v>
      </c>
      <c r="BE27" s="63" t="s">
        <v>86</v>
      </c>
      <c r="BF27" s="60">
        <v>9</v>
      </c>
      <c r="BG27" s="56">
        <v>146</v>
      </c>
      <c r="BH27" s="60">
        <v>3</v>
      </c>
      <c r="BI27" s="63" t="s">
        <v>86</v>
      </c>
      <c r="BJ27" s="55">
        <v>367</v>
      </c>
      <c r="BK27" s="56" t="s">
        <v>104</v>
      </c>
      <c r="BL27" s="60">
        <v>6</v>
      </c>
      <c r="BM27" s="63" t="s">
        <v>86</v>
      </c>
    </row>
    <row r="28" spans="1:65" s="62" customFormat="1" ht="12" customHeight="1" x14ac:dyDescent="0.55000000000000004">
      <c r="A28" s="61"/>
      <c r="B28" s="55">
        <v>368</v>
      </c>
      <c r="C28" s="56" t="s">
        <v>188</v>
      </c>
      <c r="D28" s="57">
        <v>12</v>
      </c>
      <c r="E28" s="58">
        <v>231</v>
      </c>
      <c r="F28" s="57">
        <v>3</v>
      </c>
      <c r="G28" s="58">
        <v>102</v>
      </c>
      <c r="H28" s="57">
        <v>129</v>
      </c>
      <c r="I28" s="58">
        <v>3626</v>
      </c>
      <c r="J28" s="57">
        <v>81</v>
      </c>
      <c r="K28" s="58">
        <v>4085</v>
      </c>
      <c r="L28" s="55">
        <v>368</v>
      </c>
      <c r="M28" s="56" t="s">
        <v>188</v>
      </c>
      <c r="N28" s="57">
        <v>1</v>
      </c>
      <c r="O28" s="59" t="s">
        <v>86</v>
      </c>
      <c r="P28" s="60">
        <v>4</v>
      </c>
      <c r="Q28" s="56">
        <v>41</v>
      </c>
      <c r="R28" s="60">
        <v>2</v>
      </c>
      <c r="S28" s="63" t="s">
        <v>86</v>
      </c>
      <c r="T28" s="60">
        <v>2</v>
      </c>
      <c r="U28" s="63" t="s">
        <v>86</v>
      </c>
      <c r="V28" s="55">
        <v>368</v>
      </c>
      <c r="W28" s="56" t="s">
        <v>188</v>
      </c>
      <c r="X28" s="60">
        <v>20</v>
      </c>
      <c r="Y28" s="56">
        <v>728</v>
      </c>
      <c r="Z28" s="60">
        <v>258</v>
      </c>
      <c r="AA28" s="56">
        <v>3433</v>
      </c>
      <c r="AB28" s="57">
        <v>13</v>
      </c>
      <c r="AC28" s="58">
        <v>638</v>
      </c>
      <c r="AD28" s="57">
        <v>26</v>
      </c>
      <c r="AE28" s="58">
        <v>165</v>
      </c>
      <c r="AF28" s="55">
        <v>368</v>
      </c>
      <c r="AG28" s="56" t="s">
        <v>188</v>
      </c>
      <c r="AH28" s="60">
        <v>26</v>
      </c>
      <c r="AI28" s="56">
        <v>655</v>
      </c>
      <c r="AJ28" s="60">
        <v>211</v>
      </c>
      <c r="AK28" s="56">
        <v>1241</v>
      </c>
      <c r="AL28" s="57">
        <v>116</v>
      </c>
      <c r="AM28" s="58">
        <v>415</v>
      </c>
      <c r="AN28" s="57">
        <v>18</v>
      </c>
      <c r="AO28" s="59" t="s">
        <v>86</v>
      </c>
      <c r="AP28" s="55">
        <v>368</v>
      </c>
      <c r="AQ28" s="56" t="s">
        <v>188</v>
      </c>
      <c r="AR28" s="57">
        <v>1</v>
      </c>
      <c r="AS28" s="59" t="s">
        <v>86</v>
      </c>
      <c r="AT28" s="57">
        <v>17</v>
      </c>
      <c r="AU28" s="59" t="s">
        <v>86</v>
      </c>
      <c r="AV28" s="57">
        <v>51</v>
      </c>
      <c r="AW28" s="58">
        <v>1880</v>
      </c>
      <c r="AX28" s="60">
        <v>19</v>
      </c>
      <c r="AY28" s="56">
        <v>2298</v>
      </c>
      <c r="AZ28" s="55">
        <v>368</v>
      </c>
      <c r="BA28" s="56" t="s">
        <v>188</v>
      </c>
      <c r="BB28" s="60">
        <v>14</v>
      </c>
      <c r="BC28" s="56">
        <v>545</v>
      </c>
      <c r="BD28" s="60">
        <v>5</v>
      </c>
      <c r="BE28" s="56">
        <v>1753</v>
      </c>
      <c r="BF28" s="60">
        <v>66</v>
      </c>
      <c r="BG28" s="56">
        <v>766</v>
      </c>
      <c r="BH28" s="60">
        <v>35</v>
      </c>
      <c r="BI28" s="63" t="s">
        <v>86</v>
      </c>
      <c r="BJ28" s="55">
        <v>368</v>
      </c>
      <c r="BK28" s="56" t="s">
        <v>188</v>
      </c>
      <c r="BL28" s="60">
        <v>31</v>
      </c>
      <c r="BM28" s="63" t="s">
        <v>86</v>
      </c>
    </row>
    <row r="29" spans="1:65" s="62" customFormat="1" ht="12" customHeight="1" x14ac:dyDescent="0.55000000000000004">
      <c r="A29" s="61"/>
      <c r="B29" s="55">
        <v>402</v>
      </c>
      <c r="C29" s="56" t="s">
        <v>106</v>
      </c>
      <c r="D29" s="57">
        <v>1</v>
      </c>
      <c r="E29" s="59" t="s">
        <v>86</v>
      </c>
      <c r="F29" s="65" t="s">
        <v>91</v>
      </c>
      <c r="G29" s="59" t="s">
        <v>91</v>
      </c>
      <c r="H29" s="57">
        <v>20</v>
      </c>
      <c r="I29" s="58">
        <v>215</v>
      </c>
      <c r="J29" s="57">
        <v>11</v>
      </c>
      <c r="K29" s="58">
        <v>494</v>
      </c>
      <c r="L29" s="55">
        <v>402</v>
      </c>
      <c r="M29" s="56" t="s">
        <v>106</v>
      </c>
      <c r="N29" s="57">
        <v>1</v>
      </c>
      <c r="O29" s="59" t="s">
        <v>86</v>
      </c>
      <c r="P29" s="60">
        <v>1</v>
      </c>
      <c r="Q29" s="63" t="s">
        <v>86</v>
      </c>
      <c r="R29" s="64" t="s">
        <v>91</v>
      </c>
      <c r="S29" s="63" t="s">
        <v>91</v>
      </c>
      <c r="T29" s="60">
        <v>1</v>
      </c>
      <c r="U29" s="63" t="s">
        <v>86</v>
      </c>
      <c r="V29" s="55">
        <v>402</v>
      </c>
      <c r="W29" s="56" t="s">
        <v>106</v>
      </c>
      <c r="X29" s="60">
        <v>3</v>
      </c>
      <c r="Y29" s="56">
        <v>19</v>
      </c>
      <c r="Z29" s="60">
        <v>25</v>
      </c>
      <c r="AA29" s="56">
        <v>234</v>
      </c>
      <c r="AB29" s="57">
        <v>1</v>
      </c>
      <c r="AC29" s="59" t="s">
        <v>86</v>
      </c>
      <c r="AD29" s="57">
        <v>4</v>
      </c>
      <c r="AE29" s="58">
        <v>145</v>
      </c>
      <c r="AF29" s="55">
        <v>402</v>
      </c>
      <c r="AG29" s="56" t="s">
        <v>106</v>
      </c>
      <c r="AH29" s="60">
        <v>1</v>
      </c>
      <c r="AI29" s="63" t="s">
        <v>86</v>
      </c>
      <c r="AJ29" s="60">
        <v>130</v>
      </c>
      <c r="AK29" s="56">
        <v>2300</v>
      </c>
      <c r="AL29" s="57">
        <v>17</v>
      </c>
      <c r="AM29" s="58">
        <v>71</v>
      </c>
      <c r="AN29" s="57">
        <v>2</v>
      </c>
      <c r="AO29" s="59" t="s">
        <v>86</v>
      </c>
      <c r="AP29" s="55">
        <v>402</v>
      </c>
      <c r="AQ29" s="56" t="s">
        <v>106</v>
      </c>
      <c r="AR29" s="65" t="s">
        <v>91</v>
      </c>
      <c r="AS29" s="59" t="s">
        <v>91</v>
      </c>
      <c r="AT29" s="57">
        <v>2</v>
      </c>
      <c r="AU29" s="59" t="s">
        <v>86</v>
      </c>
      <c r="AV29" s="57">
        <v>8</v>
      </c>
      <c r="AW29" s="58">
        <v>117</v>
      </c>
      <c r="AX29" s="60">
        <v>5</v>
      </c>
      <c r="AY29" s="56">
        <v>98</v>
      </c>
      <c r="AZ29" s="55">
        <v>402</v>
      </c>
      <c r="BA29" s="56" t="s">
        <v>106</v>
      </c>
      <c r="BB29" s="60">
        <v>4</v>
      </c>
      <c r="BC29" s="63" t="s">
        <v>86</v>
      </c>
      <c r="BD29" s="60">
        <v>1</v>
      </c>
      <c r="BE29" s="63" t="s">
        <v>86</v>
      </c>
      <c r="BF29" s="60">
        <v>5</v>
      </c>
      <c r="BG29" s="56">
        <v>47</v>
      </c>
      <c r="BH29" s="60">
        <v>1</v>
      </c>
      <c r="BI29" s="63" t="s">
        <v>86</v>
      </c>
      <c r="BJ29" s="55">
        <v>402</v>
      </c>
      <c r="BK29" s="56" t="s">
        <v>106</v>
      </c>
      <c r="BL29" s="60">
        <v>4</v>
      </c>
      <c r="BM29" s="63" t="s">
        <v>86</v>
      </c>
    </row>
    <row r="30" spans="1:65" s="62" customFormat="1" ht="12" customHeight="1" x14ac:dyDescent="0.55000000000000004">
      <c r="A30" s="61"/>
      <c r="B30" s="55">
        <v>405</v>
      </c>
      <c r="C30" s="56" t="s">
        <v>108</v>
      </c>
      <c r="D30" s="57">
        <v>4</v>
      </c>
      <c r="E30" s="58">
        <v>28</v>
      </c>
      <c r="F30" s="65" t="s">
        <v>91</v>
      </c>
      <c r="G30" s="59" t="s">
        <v>91</v>
      </c>
      <c r="H30" s="57">
        <v>60</v>
      </c>
      <c r="I30" s="58">
        <v>1144</v>
      </c>
      <c r="J30" s="57">
        <v>38</v>
      </c>
      <c r="K30" s="58">
        <v>2427</v>
      </c>
      <c r="L30" s="55">
        <v>405</v>
      </c>
      <c r="M30" s="56" t="s">
        <v>108</v>
      </c>
      <c r="N30" s="57">
        <v>1</v>
      </c>
      <c r="O30" s="59" t="s">
        <v>86</v>
      </c>
      <c r="P30" s="64" t="s">
        <v>91</v>
      </c>
      <c r="Q30" s="63" t="s">
        <v>91</v>
      </c>
      <c r="R30" s="64" t="s">
        <v>91</v>
      </c>
      <c r="S30" s="63" t="s">
        <v>91</v>
      </c>
      <c r="T30" s="64" t="s">
        <v>91</v>
      </c>
      <c r="U30" s="63" t="s">
        <v>91</v>
      </c>
      <c r="V30" s="55">
        <v>405</v>
      </c>
      <c r="W30" s="56" t="s">
        <v>108</v>
      </c>
      <c r="X30" s="60">
        <v>3</v>
      </c>
      <c r="Y30" s="56">
        <v>107</v>
      </c>
      <c r="Z30" s="60">
        <v>90</v>
      </c>
      <c r="AA30" s="56">
        <v>1053</v>
      </c>
      <c r="AB30" s="57">
        <v>3</v>
      </c>
      <c r="AC30" s="58">
        <v>117</v>
      </c>
      <c r="AD30" s="57">
        <v>1</v>
      </c>
      <c r="AE30" s="59" t="s">
        <v>86</v>
      </c>
      <c r="AF30" s="55">
        <v>405</v>
      </c>
      <c r="AG30" s="56" t="s">
        <v>108</v>
      </c>
      <c r="AH30" s="60">
        <v>4</v>
      </c>
      <c r="AI30" s="63" t="s">
        <v>86</v>
      </c>
      <c r="AJ30" s="60">
        <v>34</v>
      </c>
      <c r="AK30" s="56">
        <v>227</v>
      </c>
      <c r="AL30" s="57">
        <v>32</v>
      </c>
      <c r="AM30" s="58">
        <v>294</v>
      </c>
      <c r="AN30" s="57">
        <v>5</v>
      </c>
      <c r="AO30" s="58">
        <v>7</v>
      </c>
      <c r="AP30" s="55">
        <v>405</v>
      </c>
      <c r="AQ30" s="56" t="s">
        <v>108</v>
      </c>
      <c r="AR30" s="65" t="s">
        <v>91</v>
      </c>
      <c r="AS30" s="59" t="s">
        <v>91</v>
      </c>
      <c r="AT30" s="57">
        <v>5</v>
      </c>
      <c r="AU30" s="58">
        <v>7</v>
      </c>
      <c r="AV30" s="57">
        <v>26</v>
      </c>
      <c r="AW30" s="58">
        <v>607</v>
      </c>
      <c r="AX30" s="60">
        <v>8</v>
      </c>
      <c r="AY30" s="56">
        <v>210</v>
      </c>
      <c r="AZ30" s="55">
        <v>405</v>
      </c>
      <c r="BA30" s="56" t="s">
        <v>108</v>
      </c>
      <c r="BB30" s="60">
        <v>6</v>
      </c>
      <c r="BC30" s="63" t="s">
        <v>86</v>
      </c>
      <c r="BD30" s="60">
        <v>2</v>
      </c>
      <c r="BE30" s="63" t="s">
        <v>86</v>
      </c>
      <c r="BF30" s="60">
        <v>20</v>
      </c>
      <c r="BG30" s="56">
        <v>151</v>
      </c>
      <c r="BH30" s="60">
        <v>12</v>
      </c>
      <c r="BI30" s="63" t="s">
        <v>86</v>
      </c>
      <c r="BJ30" s="55">
        <v>405</v>
      </c>
      <c r="BK30" s="56" t="s">
        <v>108</v>
      </c>
      <c r="BL30" s="60">
        <v>8</v>
      </c>
      <c r="BM30" s="63" t="s">
        <v>86</v>
      </c>
    </row>
    <row r="31" spans="1:65" s="62" customFormat="1" ht="12" customHeight="1" x14ac:dyDescent="0.55000000000000004">
      <c r="A31" s="61"/>
      <c r="B31" s="55">
        <v>407</v>
      </c>
      <c r="C31" s="56" t="s">
        <v>109</v>
      </c>
      <c r="D31" s="57">
        <v>2</v>
      </c>
      <c r="E31" s="59" t="s">
        <v>86</v>
      </c>
      <c r="F31" s="65" t="s">
        <v>91</v>
      </c>
      <c r="G31" s="59" t="s">
        <v>91</v>
      </c>
      <c r="H31" s="57">
        <v>12</v>
      </c>
      <c r="I31" s="58">
        <v>373</v>
      </c>
      <c r="J31" s="57">
        <v>23</v>
      </c>
      <c r="K31" s="58">
        <v>9686</v>
      </c>
      <c r="L31" s="55">
        <v>407</v>
      </c>
      <c r="M31" s="56" t="s">
        <v>109</v>
      </c>
      <c r="N31" s="65" t="s">
        <v>91</v>
      </c>
      <c r="O31" s="59" t="s">
        <v>91</v>
      </c>
      <c r="P31" s="64" t="s">
        <v>91</v>
      </c>
      <c r="Q31" s="63" t="s">
        <v>91</v>
      </c>
      <c r="R31" s="64" t="s">
        <v>91</v>
      </c>
      <c r="S31" s="63" t="s">
        <v>91</v>
      </c>
      <c r="T31" s="64" t="s">
        <v>91</v>
      </c>
      <c r="U31" s="63" t="s">
        <v>91</v>
      </c>
      <c r="V31" s="55">
        <v>407</v>
      </c>
      <c r="W31" s="56" t="s">
        <v>109</v>
      </c>
      <c r="X31" s="60">
        <v>1</v>
      </c>
      <c r="Y31" s="63" t="s">
        <v>86</v>
      </c>
      <c r="Z31" s="60">
        <v>23</v>
      </c>
      <c r="AA31" s="56">
        <v>919</v>
      </c>
      <c r="AB31" s="57">
        <v>1</v>
      </c>
      <c r="AC31" s="59" t="s">
        <v>86</v>
      </c>
      <c r="AD31" s="57">
        <v>3</v>
      </c>
      <c r="AE31" s="58">
        <v>40</v>
      </c>
      <c r="AF31" s="55">
        <v>407</v>
      </c>
      <c r="AG31" s="56" t="s">
        <v>109</v>
      </c>
      <c r="AH31" s="60">
        <v>2</v>
      </c>
      <c r="AI31" s="63" t="s">
        <v>86</v>
      </c>
      <c r="AJ31" s="60">
        <v>25</v>
      </c>
      <c r="AK31" s="56">
        <v>617</v>
      </c>
      <c r="AL31" s="57">
        <v>8</v>
      </c>
      <c r="AM31" s="58">
        <v>11</v>
      </c>
      <c r="AN31" s="57">
        <v>2</v>
      </c>
      <c r="AO31" s="59" t="s">
        <v>86</v>
      </c>
      <c r="AP31" s="55">
        <v>407</v>
      </c>
      <c r="AQ31" s="56" t="s">
        <v>109</v>
      </c>
      <c r="AR31" s="65" t="s">
        <v>91</v>
      </c>
      <c r="AS31" s="59" t="s">
        <v>91</v>
      </c>
      <c r="AT31" s="57">
        <v>2</v>
      </c>
      <c r="AU31" s="59" t="s">
        <v>86</v>
      </c>
      <c r="AV31" s="57">
        <v>5</v>
      </c>
      <c r="AW31" s="58">
        <v>685</v>
      </c>
      <c r="AX31" s="60">
        <v>1</v>
      </c>
      <c r="AY31" s="63" t="s">
        <v>86</v>
      </c>
      <c r="AZ31" s="55">
        <v>407</v>
      </c>
      <c r="BA31" s="56" t="s">
        <v>109</v>
      </c>
      <c r="BB31" s="60">
        <v>1</v>
      </c>
      <c r="BC31" s="63" t="s">
        <v>86</v>
      </c>
      <c r="BD31" s="64" t="s">
        <v>91</v>
      </c>
      <c r="BE31" s="63" t="s">
        <v>91</v>
      </c>
      <c r="BF31" s="60">
        <v>12</v>
      </c>
      <c r="BG31" s="56">
        <v>323</v>
      </c>
      <c r="BH31" s="60">
        <v>1</v>
      </c>
      <c r="BI31" s="63" t="s">
        <v>86</v>
      </c>
      <c r="BJ31" s="55">
        <v>407</v>
      </c>
      <c r="BK31" s="56" t="s">
        <v>109</v>
      </c>
      <c r="BL31" s="60">
        <v>11</v>
      </c>
      <c r="BM31" s="63" t="s">
        <v>86</v>
      </c>
    </row>
    <row r="32" spans="1:65" s="62" customFormat="1" ht="12" customHeight="1" x14ac:dyDescent="0.55000000000000004">
      <c r="A32" s="61"/>
      <c r="B32" s="55">
        <v>408</v>
      </c>
      <c r="C32" s="56" t="s">
        <v>110</v>
      </c>
      <c r="D32" s="57">
        <v>16</v>
      </c>
      <c r="E32" s="58">
        <v>252</v>
      </c>
      <c r="F32" s="57">
        <v>2</v>
      </c>
      <c r="G32" s="59" t="s">
        <v>86</v>
      </c>
      <c r="H32" s="57">
        <v>90</v>
      </c>
      <c r="I32" s="58">
        <v>1976</v>
      </c>
      <c r="J32" s="57">
        <v>37</v>
      </c>
      <c r="K32" s="58">
        <v>1793</v>
      </c>
      <c r="L32" s="55">
        <v>408</v>
      </c>
      <c r="M32" s="56" t="s">
        <v>110</v>
      </c>
      <c r="N32" s="57">
        <v>2</v>
      </c>
      <c r="O32" s="59" t="s">
        <v>86</v>
      </c>
      <c r="P32" s="60">
        <v>2</v>
      </c>
      <c r="Q32" s="63" t="s">
        <v>86</v>
      </c>
      <c r="R32" s="60">
        <v>2</v>
      </c>
      <c r="S32" s="63" t="s">
        <v>86</v>
      </c>
      <c r="T32" s="64" t="s">
        <v>91</v>
      </c>
      <c r="U32" s="63" t="s">
        <v>91</v>
      </c>
      <c r="V32" s="55">
        <v>408</v>
      </c>
      <c r="W32" s="56" t="s">
        <v>110</v>
      </c>
      <c r="X32" s="60">
        <v>9</v>
      </c>
      <c r="Y32" s="56">
        <v>354</v>
      </c>
      <c r="Z32" s="60">
        <v>174</v>
      </c>
      <c r="AA32" s="56">
        <v>3371</v>
      </c>
      <c r="AB32" s="57">
        <v>6</v>
      </c>
      <c r="AC32" s="58">
        <v>473</v>
      </c>
      <c r="AD32" s="57">
        <v>22</v>
      </c>
      <c r="AE32" s="58">
        <v>246</v>
      </c>
      <c r="AF32" s="55">
        <v>408</v>
      </c>
      <c r="AG32" s="56" t="s">
        <v>110</v>
      </c>
      <c r="AH32" s="60">
        <v>17</v>
      </c>
      <c r="AI32" s="56">
        <v>182</v>
      </c>
      <c r="AJ32" s="60">
        <v>184</v>
      </c>
      <c r="AK32" s="56">
        <v>1743</v>
      </c>
      <c r="AL32" s="57">
        <v>79</v>
      </c>
      <c r="AM32" s="58">
        <v>814</v>
      </c>
      <c r="AN32" s="57">
        <v>31</v>
      </c>
      <c r="AO32" s="58">
        <v>187</v>
      </c>
      <c r="AP32" s="55">
        <v>408</v>
      </c>
      <c r="AQ32" s="56" t="s">
        <v>110</v>
      </c>
      <c r="AR32" s="65" t="s">
        <v>91</v>
      </c>
      <c r="AS32" s="59" t="s">
        <v>91</v>
      </c>
      <c r="AT32" s="57">
        <v>31</v>
      </c>
      <c r="AU32" s="58">
        <v>187</v>
      </c>
      <c r="AV32" s="57">
        <v>47</v>
      </c>
      <c r="AW32" s="58">
        <v>3224</v>
      </c>
      <c r="AX32" s="60">
        <v>8</v>
      </c>
      <c r="AY32" s="56">
        <v>369</v>
      </c>
      <c r="AZ32" s="55">
        <v>408</v>
      </c>
      <c r="BA32" s="56" t="s">
        <v>110</v>
      </c>
      <c r="BB32" s="60">
        <v>7</v>
      </c>
      <c r="BC32" s="63" t="s">
        <v>86</v>
      </c>
      <c r="BD32" s="60">
        <v>1</v>
      </c>
      <c r="BE32" s="63" t="s">
        <v>86</v>
      </c>
      <c r="BF32" s="60">
        <v>41</v>
      </c>
      <c r="BG32" s="56">
        <v>481</v>
      </c>
      <c r="BH32" s="60">
        <v>19</v>
      </c>
      <c r="BI32" s="63" t="s">
        <v>86</v>
      </c>
      <c r="BJ32" s="55">
        <v>408</v>
      </c>
      <c r="BK32" s="56" t="s">
        <v>110</v>
      </c>
      <c r="BL32" s="60">
        <v>22</v>
      </c>
      <c r="BM32" s="63" t="s">
        <v>86</v>
      </c>
    </row>
    <row r="33" spans="1:65" s="62" customFormat="1" ht="12" customHeight="1" x14ac:dyDescent="0.55000000000000004">
      <c r="A33" s="61"/>
      <c r="B33" s="55">
        <v>421</v>
      </c>
      <c r="C33" s="56" t="s">
        <v>111</v>
      </c>
      <c r="D33" s="57">
        <v>12</v>
      </c>
      <c r="E33" s="58">
        <v>681</v>
      </c>
      <c r="F33" s="57">
        <v>2</v>
      </c>
      <c r="G33" s="59" t="s">
        <v>86</v>
      </c>
      <c r="H33" s="57">
        <v>108</v>
      </c>
      <c r="I33" s="58">
        <v>2783</v>
      </c>
      <c r="J33" s="57">
        <v>74</v>
      </c>
      <c r="K33" s="58">
        <v>4988</v>
      </c>
      <c r="L33" s="55">
        <v>421</v>
      </c>
      <c r="M33" s="56" t="s">
        <v>111</v>
      </c>
      <c r="N33" s="65" t="s">
        <v>91</v>
      </c>
      <c r="O33" s="59" t="s">
        <v>91</v>
      </c>
      <c r="P33" s="60">
        <v>4</v>
      </c>
      <c r="Q33" s="63" t="s">
        <v>86</v>
      </c>
      <c r="R33" s="60">
        <v>2</v>
      </c>
      <c r="S33" s="63" t="s">
        <v>86</v>
      </c>
      <c r="T33" s="60">
        <v>2</v>
      </c>
      <c r="U33" s="63" t="s">
        <v>86</v>
      </c>
      <c r="V33" s="55">
        <v>421</v>
      </c>
      <c r="W33" s="56" t="s">
        <v>111</v>
      </c>
      <c r="X33" s="60">
        <v>17</v>
      </c>
      <c r="Y33" s="56">
        <v>1146</v>
      </c>
      <c r="Z33" s="60">
        <v>249</v>
      </c>
      <c r="AA33" s="56">
        <v>3708</v>
      </c>
      <c r="AB33" s="57">
        <v>8</v>
      </c>
      <c r="AC33" s="58">
        <v>735</v>
      </c>
      <c r="AD33" s="57">
        <v>42</v>
      </c>
      <c r="AE33" s="58">
        <v>196</v>
      </c>
      <c r="AF33" s="55">
        <v>421</v>
      </c>
      <c r="AG33" s="56" t="s">
        <v>111</v>
      </c>
      <c r="AH33" s="60">
        <v>17</v>
      </c>
      <c r="AI33" s="56">
        <v>171</v>
      </c>
      <c r="AJ33" s="60">
        <v>97</v>
      </c>
      <c r="AK33" s="56">
        <v>823</v>
      </c>
      <c r="AL33" s="57">
        <v>81</v>
      </c>
      <c r="AM33" s="58">
        <v>557</v>
      </c>
      <c r="AN33" s="57">
        <v>25</v>
      </c>
      <c r="AO33" s="58">
        <v>146</v>
      </c>
      <c r="AP33" s="55">
        <v>421</v>
      </c>
      <c r="AQ33" s="56" t="s">
        <v>111</v>
      </c>
      <c r="AR33" s="65" t="s">
        <v>91</v>
      </c>
      <c r="AS33" s="59" t="s">
        <v>91</v>
      </c>
      <c r="AT33" s="57">
        <v>25</v>
      </c>
      <c r="AU33" s="58">
        <v>146</v>
      </c>
      <c r="AV33" s="57">
        <v>42</v>
      </c>
      <c r="AW33" s="58">
        <v>2743</v>
      </c>
      <c r="AX33" s="60">
        <v>10</v>
      </c>
      <c r="AY33" s="56">
        <v>526</v>
      </c>
      <c r="AZ33" s="55">
        <v>421</v>
      </c>
      <c r="BA33" s="56" t="s">
        <v>111</v>
      </c>
      <c r="BB33" s="60">
        <v>5</v>
      </c>
      <c r="BC33" s="56">
        <v>97</v>
      </c>
      <c r="BD33" s="60">
        <v>5</v>
      </c>
      <c r="BE33" s="56">
        <v>430</v>
      </c>
      <c r="BF33" s="60">
        <v>45</v>
      </c>
      <c r="BG33" s="56">
        <v>423</v>
      </c>
      <c r="BH33" s="60">
        <v>20</v>
      </c>
      <c r="BI33" s="56">
        <v>77</v>
      </c>
      <c r="BJ33" s="55">
        <v>421</v>
      </c>
      <c r="BK33" s="56" t="s">
        <v>111</v>
      </c>
      <c r="BL33" s="60">
        <v>25</v>
      </c>
      <c r="BM33" s="56">
        <v>346</v>
      </c>
    </row>
    <row r="34" spans="1:65" s="62" customFormat="1" ht="12" customHeight="1" x14ac:dyDescent="0.55000000000000004">
      <c r="A34" s="61"/>
      <c r="B34" s="55">
        <v>422</v>
      </c>
      <c r="C34" s="56" t="s">
        <v>112</v>
      </c>
      <c r="D34" s="57">
        <v>3</v>
      </c>
      <c r="E34" s="58">
        <v>41</v>
      </c>
      <c r="F34" s="65" t="s">
        <v>91</v>
      </c>
      <c r="G34" s="59" t="s">
        <v>91</v>
      </c>
      <c r="H34" s="57">
        <v>9</v>
      </c>
      <c r="I34" s="58">
        <v>136</v>
      </c>
      <c r="J34" s="57">
        <v>8</v>
      </c>
      <c r="K34" s="58">
        <v>1662</v>
      </c>
      <c r="L34" s="55">
        <v>422</v>
      </c>
      <c r="M34" s="56" t="s">
        <v>112</v>
      </c>
      <c r="N34" s="65" t="s">
        <v>91</v>
      </c>
      <c r="O34" s="59" t="s">
        <v>91</v>
      </c>
      <c r="P34" s="64" t="s">
        <v>91</v>
      </c>
      <c r="Q34" s="63" t="s">
        <v>91</v>
      </c>
      <c r="R34" s="64" t="s">
        <v>91</v>
      </c>
      <c r="S34" s="63" t="s">
        <v>91</v>
      </c>
      <c r="T34" s="64" t="s">
        <v>91</v>
      </c>
      <c r="U34" s="63" t="s">
        <v>91</v>
      </c>
      <c r="V34" s="55">
        <v>422</v>
      </c>
      <c r="W34" s="56" t="s">
        <v>112</v>
      </c>
      <c r="X34" s="60">
        <v>2</v>
      </c>
      <c r="Y34" s="63" t="s">
        <v>86</v>
      </c>
      <c r="Z34" s="60">
        <v>27</v>
      </c>
      <c r="AA34" s="56">
        <v>669</v>
      </c>
      <c r="AB34" s="57">
        <v>3</v>
      </c>
      <c r="AC34" s="58">
        <v>1034</v>
      </c>
      <c r="AD34" s="57">
        <v>1</v>
      </c>
      <c r="AE34" s="59" t="s">
        <v>86</v>
      </c>
      <c r="AF34" s="55">
        <v>422</v>
      </c>
      <c r="AG34" s="56" t="s">
        <v>112</v>
      </c>
      <c r="AH34" s="60">
        <v>2</v>
      </c>
      <c r="AI34" s="63" t="s">
        <v>86</v>
      </c>
      <c r="AJ34" s="60">
        <v>4</v>
      </c>
      <c r="AK34" s="56">
        <v>80</v>
      </c>
      <c r="AL34" s="57">
        <v>4</v>
      </c>
      <c r="AM34" s="58">
        <v>194</v>
      </c>
      <c r="AN34" s="57">
        <v>4</v>
      </c>
      <c r="AO34" s="58">
        <v>5</v>
      </c>
      <c r="AP34" s="55">
        <v>422</v>
      </c>
      <c r="AQ34" s="56" t="s">
        <v>112</v>
      </c>
      <c r="AR34" s="65" t="s">
        <v>91</v>
      </c>
      <c r="AS34" s="59" t="s">
        <v>91</v>
      </c>
      <c r="AT34" s="57">
        <v>4</v>
      </c>
      <c r="AU34" s="58">
        <v>5</v>
      </c>
      <c r="AV34" s="57">
        <v>6</v>
      </c>
      <c r="AW34" s="58">
        <v>105</v>
      </c>
      <c r="AX34" s="60">
        <v>2</v>
      </c>
      <c r="AY34" s="63" t="s">
        <v>86</v>
      </c>
      <c r="AZ34" s="55">
        <v>422</v>
      </c>
      <c r="BA34" s="56" t="s">
        <v>112</v>
      </c>
      <c r="BB34" s="60">
        <v>1</v>
      </c>
      <c r="BC34" s="63" t="s">
        <v>86</v>
      </c>
      <c r="BD34" s="60">
        <v>1</v>
      </c>
      <c r="BE34" s="63" t="s">
        <v>86</v>
      </c>
      <c r="BF34" s="60">
        <v>8</v>
      </c>
      <c r="BG34" s="56">
        <v>73</v>
      </c>
      <c r="BH34" s="60">
        <v>3</v>
      </c>
      <c r="BI34" s="63" t="s">
        <v>86</v>
      </c>
      <c r="BJ34" s="55">
        <v>422</v>
      </c>
      <c r="BK34" s="56" t="s">
        <v>112</v>
      </c>
      <c r="BL34" s="60">
        <v>5</v>
      </c>
      <c r="BM34" s="63" t="s">
        <v>86</v>
      </c>
    </row>
    <row r="35" spans="1:65" s="62" customFormat="1" ht="12" customHeight="1" x14ac:dyDescent="0.55000000000000004">
      <c r="A35" s="61"/>
      <c r="B35" s="55">
        <v>423</v>
      </c>
      <c r="C35" s="56" t="s">
        <v>113</v>
      </c>
      <c r="D35" s="57">
        <v>3</v>
      </c>
      <c r="E35" s="58">
        <v>9</v>
      </c>
      <c r="F35" s="65" t="s">
        <v>91</v>
      </c>
      <c r="G35" s="59" t="s">
        <v>91</v>
      </c>
      <c r="H35" s="57">
        <v>28</v>
      </c>
      <c r="I35" s="58">
        <v>477</v>
      </c>
      <c r="J35" s="57">
        <v>15</v>
      </c>
      <c r="K35" s="58">
        <v>1417</v>
      </c>
      <c r="L35" s="55">
        <v>423</v>
      </c>
      <c r="M35" s="56" t="s">
        <v>113</v>
      </c>
      <c r="N35" s="57">
        <v>2</v>
      </c>
      <c r="O35" s="59" t="s">
        <v>86</v>
      </c>
      <c r="P35" s="64" t="s">
        <v>91</v>
      </c>
      <c r="Q35" s="63" t="s">
        <v>91</v>
      </c>
      <c r="R35" s="64" t="s">
        <v>91</v>
      </c>
      <c r="S35" s="63" t="s">
        <v>91</v>
      </c>
      <c r="T35" s="64" t="s">
        <v>91</v>
      </c>
      <c r="U35" s="63" t="s">
        <v>91</v>
      </c>
      <c r="V35" s="55">
        <v>423</v>
      </c>
      <c r="W35" s="56" t="s">
        <v>113</v>
      </c>
      <c r="X35" s="60">
        <v>2</v>
      </c>
      <c r="Y35" s="63" t="s">
        <v>86</v>
      </c>
      <c r="Z35" s="60">
        <v>57</v>
      </c>
      <c r="AA35" s="56">
        <v>851</v>
      </c>
      <c r="AB35" s="57">
        <v>1</v>
      </c>
      <c r="AC35" s="59" t="s">
        <v>86</v>
      </c>
      <c r="AD35" s="57">
        <v>2</v>
      </c>
      <c r="AE35" s="59" t="s">
        <v>86</v>
      </c>
      <c r="AF35" s="55">
        <v>423</v>
      </c>
      <c r="AG35" s="56" t="s">
        <v>113</v>
      </c>
      <c r="AH35" s="60">
        <v>5</v>
      </c>
      <c r="AI35" s="56">
        <v>130</v>
      </c>
      <c r="AJ35" s="60">
        <v>30</v>
      </c>
      <c r="AK35" s="56">
        <v>209</v>
      </c>
      <c r="AL35" s="57">
        <v>18</v>
      </c>
      <c r="AM35" s="58">
        <v>35</v>
      </c>
      <c r="AN35" s="57">
        <v>1</v>
      </c>
      <c r="AO35" s="59" t="s">
        <v>86</v>
      </c>
      <c r="AP35" s="55">
        <v>423</v>
      </c>
      <c r="AQ35" s="56" t="s">
        <v>113</v>
      </c>
      <c r="AR35" s="65" t="s">
        <v>91</v>
      </c>
      <c r="AS35" s="59" t="s">
        <v>91</v>
      </c>
      <c r="AT35" s="57">
        <v>1</v>
      </c>
      <c r="AU35" s="59" t="s">
        <v>86</v>
      </c>
      <c r="AV35" s="57">
        <v>6</v>
      </c>
      <c r="AW35" s="58">
        <v>140</v>
      </c>
      <c r="AX35" s="60">
        <v>3</v>
      </c>
      <c r="AY35" s="56">
        <v>101</v>
      </c>
      <c r="AZ35" s="55">
        <v>423</v>
      </c>
      <c r="BA35" s="56" t="s">
        <v>113</v>
      </c>
      <c r="BB35" s="60">
        <v>2</v>
      </c>
      <c r="BC35" s="63" t="s">
        <v>86</v>
      </c>
      <c r="BD35" s="60">
        <v>1</v>
      </c>
      <c r="BE35" s="63" t="s">
        <v>86</v>
      </c>
      <c r="BF35" s="60">
        <v>12</v>
      </c>
      <c r="BG35" s="56">
        <v>255</v>
      </c>
      <c r="BH35" s="60">
        <v>6</v>
      </c>
      <c r="BI35" s="63" t="s">
        <v>86</v>
      </c>
      <c r="BJ35" s="55">
        <v>423</v>
      </c>
      <c r="BK35" s="56" t="s">
        <v>113</v>
      </c>
      <c r="BL35" s="60">
        <v>6</v>
      </c>
      <c r="BM35" s="63" t="s">
        <v>86</v>
      </c>
    </row>
    <row r="36" spans="1:65" s="62" customFormat="1" ht="12" customHeight="1" x14ac:dyDescent="0.55000000000000004">
      <c r="A36" s="61"/>
      <c r="B36" s="55">
        <v>444</v>
      </c>
      <c r="C36" s="56" t="s">
        <v>114</v>
      </c>
      <c r="D36" s="57">
        <v>1</v>
      </c>
      <c r="E36" s="59" t="s">
        <v>86</v>
      </c>
      <c r="F36" s="65" t="s">
        <v>91</v>
      </c>
      <c r="G36" s="59" t="s">
        <v>91</v>
      </c>
      <c r="H36" s="57">
        <v>10</v>
      </c>
      <c r="I36" s="58">
        <v>615</v>
      </c>
      <c r="J36" s="57">
        <v>8</v>
      </c>
      <c r="K36" s="58">
        <v>132</v>
      </c>
      <c r="L36" s="55">
        <v>444</v>
      </c>
      <c r="M36" s="56" t="s">
        <v>114</v>
      </c>
      <c r="N36" s="57">
        <v>2</v>
      </c>
      <c r="O36" s="59" t="s">
        <v>86</v>
      </c>
      <c r="P36" s="64" t="s">
        <v>91</v>
      </c>
      <c r="Q36" s="63" t="s">
        <v>91</v>
      </c>
      <c r="R36" s="64" t="s">
        <v>91</v>
      </c>
      <c r="S36" s="63" t="s">
        <v>91</v>
      </c>
      <c r="T36" s="64" t="s">
        <v>91</v>
      </c>
      <c r="U36" s="63" t="s">
        <v>91</v>
      </c>
      <c r="V36" s="55">
        <v>444</v>
      </c>
      <c r="W36" s="56" t="s">
        <v>114</v>
      </c>
      <c r="X36" s="60">
        <v>1</v>
      </c>
      <c r="Y36" s="63" t="s">
        <v>86</v>
      </c>
      <c r="Z36" s="60">
        <v>18</v>
      </c>
      <c r="AA36" s="56">
        <v>186</v>
      </c>
      <c r="AB36" s="57">
        <v>3</v>
      </c>
      <c r="AC36" s="58">
        <v>45</v>
      </c>
      <c r="AD36" s="57">
        <v>3</v>
      </c>
      <c r="AE36" s="58">
        <v>114</v>
      </c>
      <c r="AF36" s="55">
        <v>444</v>
      </c>
      <c r="AG36" s="56" t="s">
        <v>114</v>
      </c>
      <c r="AH36" s="64" t="s">
        <v>91</v>
      </c>
      <c r="AI36" s="63" t="s">
        <v>91</v>
      </c>
      <c r="AJ36" s="60">
        <v>12</v>
      </c>
      <c r="AK36" s="56">
        <v>179</v>
      </c>
      <c r="AL36" s="57">
        <v>11</v>
      </c>
      <c r="AM36" s="58">
        <v>26</v>
      </c>
      <c r="AN36" s="65" t="s">
        <v>91</v>
      </c>
      <c r="AO36" s="59" t="s">
        <v>91</v>
      </c>
      <c r="AP36" s="55">
        <v>444</v>
      </c>
      <c r="AQ36" s="56" t="s">
        <v>114</v>
      </c>
      <c r="AR36" s="65" t="s">
        <v>91</v>
      </c>
      <c r="AS36" s="59" t="s">
        <v>91</v>
      </c>
      <c r="AT36" s="65" t="s">
        <v>91</v>
      </c>
      <c r="AU36" s="59" t="s">
        <v>91</v>
      </c>
      <c r="AV36" s="57">
        <v>8</v>
      </c>
      <c r="AW36" s="58">
        <v>281</v>
      </c>
      <c r="AX36" s="60">
        <v>3</v>
      </c>
      <c r="AY36" s="56">
        <v>69</v>
      </c>
      <c r="AZ36" s="55">
        <v>444</v>
      </c>
      <c r="BA36" s="56" t="s">
        <v>114</v>
      </c>
      <c r="BB36" s="60">
        <v>2</v>
      </c>
      <c r="BC36" s="63" t="s">
        <v>86</v>
      </c>
      <c r="BD36" s="60">
        <v>1</v>
      </c>
      <c r="BE36" s="63" t="s">
        <v>86</v>
      </c>
      <c r="BF36" s="60">
        <v>4</v>
      </c>
      <c r="BG36" s="56">
        <v>29</v>
      </c>
      <c r="BH36" s="60">
        <v>3</v>
      </c>
      <c r="BI36" s="63" t="s">
        <v>86</v>
      </c>
      <c r="BJ36" s="55">
        <v>444</v>
      </c>
      <c r="BK36" s="56" t="s">
        <v>114</v>
      </c>
      <c r="BL36" s="60">
        <v>1</v>
      </c>
      <c r="BM36" s="63" t="s">
        <v>86</v>
      </c>
    </row>
    <row r="37" spans="1:65" s="62" customFormat="1" ht="12" customHeight="1" x14ac:dyDescent="0.55000000000000004">
      <c r="A37" s="61"/>
      <c r="B37" s="55">
        <v>445</v>
      </c>
      <c r="C37" s="56" t="s">
        <v>115</v>
      </c>
      <c r="D37" s="57">
        <v>5</v>
      </c>
      <c r="E37" s="58">
        <v>23</v>
      </c>
      <c r="F37" s="65" t="s">
        <v>91</v>
      </c>
      <c r="G37" s="59" t="s">
        <v>91</v>
      </c>
      <c r="H37" s="57">
        <v>22</v>
      </c>
      <c r="I37" s="58">
        <v>1037</v>
      </c>
      <c r="J37" s="57">
        <v>13</v>
      </c>
      <c r="K37" s="58">
        <v>83</v>
      </c>
      <c r="L37" s="55">
        <v>445</v>
      </c>
      <c r="M37" s="56" t="s">
        <v>115</v>
      </c>
      <c r="N37" s="65" t="s">
        <v>91</v>
      </c>
      <c r="O37" s="59" t="s">
        <v>91</v>
      </c>
      <c r="P37" s="64" t="s">
        <v>91</v>
      </c>
      <c r="Q37" s="63" t="s">
        <v>91</v>
      </c>
      <c r="R37" s="64" t="s">
        <v>91</v>
      </c>
      <c r="S37" s="63" t="s">
        <v>91</v>
      </c>
      <c r="T37" s="64" t="s">
        <v>91</v>
      </c>
      <c r="U37" s="63" t="s">
        <v>91</v>
      </c>
      <c r="V37" s="55">
        <v>445</v>
      </c>
      <c r="W37" s="56" t="s">
        <v>115</v>
      </c>
      <c r="X37" s="60">
        <v>5</v>
      </c>
      <c r="Y37" s="56">
        <v>57</v>
      </c>
      <c r="Z37" s="60">
        <v>42</v>
      </c>
      <c r="AA37" s="56">
        <v>218</v>
      </c>
      <c r="AB37" s="57">
        <v>1</v>
      </c>
      <c r="AC37" s="59" t="s">
        <v>86</v>
      </c>
      <c r="AD37" s="57">
        <v>1</v>
      </c>
      <c r="AE37" s="59" t="s">
        <v>86</v>
      </c>
      <c r="AF37" s="55">
        <v>445</v>
      </c>
      <c r="AG37" s="56" t="s">
        <v>115</v>
      </c>
      <c r="AH37" s="64" t="s">
        <v>91</v>
      </c>
      <c r="AI37" s="63" t="s">
        <v>91</v>
      </c>
      <c r="AJ37" s="60">
        <v>24</v>
      </c>
      <c r="AK37" s="56">
        <v>145</v>
      </c>
      <c r="AL37" s="57">
        <v>17</v>
      </c>
      <c r="AM37" s="58">
        <v>30</v>
      </c>
      <c r="AN37" s="65" t="s">
        <v>91</v>
      </c>
      <c r="AO37" s="59" t="s">
        <v>91</v>
      </c>
      <c r="AP37" s="55">
        <v>445</v>
      </c>
      <c r="AQ37" s="56" t="s">
        <v>115</v>
      </c>
      <c r="AR37" s="65" t="s">
        <v>91</v>
      </c>
      <c r="AS37" s="59" t="s">
        <v>91</v>
      </c>
      <c r="AT37" s="65" t="s">
        <v>189</v>
      </c>
      <c r="AU37" s="59" t="s">
        <v>91</v>
      </c>
      <c r="AV37" s="57">
        <v>10</v>
      </c>
      <c r="AW37" s="58">
        <v>343</v>
      </c>
      <c r="AX37" s="60">
        <v>5</v>
      </c>
      <c r="AY37" s="63" t="s">
        <v>86</v>
      </c>
      <c r="AZ37" s="55">
        <v>445</v>
      </c>
      <c r="BA37" s="56" t="s">
        <v>115</v>
      </c>
      <c r="BB37" s="60">
        <v>4</v>
      </c>
      <c r="BC37" s="56">
        <v>51</v>
      </c>
      <c r="BD37" s="60">
        <v>1</v>
      </c>
      <c r="BE37" s="63" t="s">
        <v>86</v>
      </c>
      <c r="BF37" s="60">
        <v>9</v>
      </c>
      <c r="BG37" s="56">
        <v>89</v>
      </c>
      <c r="BH37" s="60">
        <v>3</v>
      </c>
      <c r="BI37" s="56">
        <v>13</v>
      </c>
      <c r="BJ37" s="55">
        <v>445</v>
      </c>
      <c r="BK37" s="56" t="s">
        <v>115</v>
      </c>
      <c r="BL37" s="60">
        <v>6</v>
      </c>
      <c r="BM37" s="56">
        <v>75</v>
      </c>
    </row>
    <row r="38" spans="1:65" s="62" customFormat="1" ht="12" customHeight="1" x14ac:dyDescent="0.55000000000000004">
      <c r="A38" s="61"/>
      <c r="B38" s="55">
        <v>446</v>
      </c>
      <c r="C38" s="56" t="s">
        <v>116</v>
      </c>
      <c r="D38" s="57">
        <v>3</v>
      </c>
      <c r="E38" s="58">
        <v>37</v>
      </c>
      <c r="F38" s="65" t="s">
        <v>91</v>
      </c>
      <c r="G38" s="59" t="s">
        <v>91</v>
      </c>
      <c r="H38" s="57">
        <v>10</v>
      </c>
      <c r="I38" s="58">
        <v>211</v>
      </c>
      <c r="J38" s="57">
        <v>10</v>
      </c>
      <c r="K38" s="58">
        <v>69</v>
      </c>
      <c r="L38" s="55">
        <v>446</v>
      </c>
      <c r="M38" s="56" t="s">
        <v>116</v>
      </c>
      <c r="N38" s="65" t="s">
        <v>91</v>
      </c>
      <c r="O38" s="59" t="s">
        <v>91</v>
      </c>
      <c r="P38" s="64" t="s">
        <v>91</v>
      </c>
      <c r="Q38" s="63" t="s">
        <v>91</v>
      </c>
      <c r="R38" s="64" t="s">
        <v>91</v>
      </c>
      <c r="S38" s="63" t="s">
        <v>91</v>
      </c>
      <c r="T38" s="64" t="s">
        <v>91</v>
      </c>
      <c r="U38" s="63" t="s">
        <v>91</v>
      </c>
      <c r="V38" s="55">
        <v>446</v>
      </c>
      <c r="W38" s="56" t="s">
        <v>116</v>
      </c>
      <c r="X38" s="60">
        <v>1</v>
      </c>
      <c r="Y38" s="63" t="s">
        <v>86</v>
      </c>
      <c r="Z38" s="60">
        <v>19</v>
      </c>
      <c r="AA38" s="56">
        <v>73</v>
      </c>
      <c r="AB38" s="65" t="s">
        <v>91</v>
      </c>
      <c r="AC38" s="59" t="s">
        <v>91</v>
      </c>
      <c r="AD38" s="65" t="s">
        <v>91</v>
      </c>
      <c r="AE38" s="59" t="s">
        <v>91</v>
      </c>
      <c r="AF38" s="55">
        <v>446</v>
      </c>
      <c r="AG38" s="56" t="s">
        <v>116</v>
      </c>
      <c r="AH38" s="60">
        <v>1</v>
      </c>
      <c r="AI38" s="63" t="s">
        <v>86</v>
      </c>
      <c r="AJ38" s="60">
        <v>8</v>
      </c>
      <c r="AK38" s="56">
        <v>11</v>
      </c>
      <c r="AL38" s="57">
        <v>12</v>
      </c>
      <c r="AM38" s="58">
        <v>4</v>
      </c>
      <c r="AN38" s="65" t="s">
        <v>91</v>
      </c>
      <c r="AO38" s="59" t="s">
        <v>91</v>
      </c>
      <c r="AP38" s="55">
        <v>446</v>
      </c>
      <c r="AQ38" s="56" t="s">
        <v>116</v>
      </c>
      <c r="AR38" s="65" t="s">
        <v>91</v>
      </c>
      <c r="AS38" s="59" t="s">
        <v>91</v>
      </c>
      <c r="AT38" s="65" t="s">
        <v>91</v>
      </c>
      <c r="AU38" s="59" t="s">
        <v>91</v>
      </c>
      <c r="AV38" s="57">
        <v>2</v>
      </c>
      <c r="AW38" s="59" t="s">
        <v>86</v>
      </c>
      <c r="AX38" s="60">
        <v>4</v>
      </c>
      <c r="AY38" s="56">
        <v>82</v>
      </c>
      <c r="AZ38" s="55">
        <v>446</v>
      </c>
      <c r="BA38" s="56" t="s">
        <v>116</v>
      </c>
      <c r="BB38" s="60">
        <v>3</v>
      </c>
      <c r="BC38" s="63" t="s">
        <v>86</v>
      </c>
      <c r="BD38" s="60">
        <v>1</v>
      </c>
      <c r="BE38" s="63" t="s">
        <v>86</v>
      </c>
      <c r="BF38" s="60">
        <v>5</v>
      </c>
      <c r="BG38" s="56">
        <v>16</v>
      </c>
      <c r="BH38" s="60">
        <v>3</v>
      </c>
      <c r="BI38" s="63" t="s">
        <v>86</v>
      </c>
      <c r="BJ38" s="55">
        <v>446</v>
      </c>
      <c r="BK38" s="56" t="s">
        <v>116</v>
      </c>
      <c r="BL38" s="60">
        <v>2</v>
      </c>
      <c r="BM38" s="63" t="s">
        <v>86</v>
      </c>
    </row>
    <row r="39" spans="1:65" s="62" customFormat="1" ht="12" customHeight="1" x14ac:dyDescent="0.55000000000000004">
      <c r="A39" s="61"/>
      <c r="B39" s="55">
        <v>447</v>
      </c>
      <c r="C39" s="56" t="s">
        <v>117</v>
      </c>
      <c r="D39" s="57">
        <v>17</v>
      </c>
      <c r="E39" s="58">
        <v>337</v>
      </c>
      <c r="F39" s="65" t="s">
        <v>91</v>
      </c>
      <c r="G39" s="59" t="s">
        <v>91</v>
      </c>
      <c r="H39" s="57">
        <v>128</v>
      </c>
      <c r="I39" s="58">
        <v>2893</v>
      </c>
      <c r="J39" s="57">
        <v>79</v>
      </c>
      <c r="K39" s="58">
        <v>4048</v>
      </c>
      <c r="L39" s="55">
        <v>447</v>
      </c>
      <c r="M39" s="56" t="s">
        <v>117</v>
      </c>
      <c r="N39" s="57">
        <v>2</v>
      </c>
      <c r="O39" s="59" t="s">
        <v>86</v>
      </c>
      <c r="P39" s="60">
        <v>2</v>
      </c>
      <c r="Q39" s="63" t="s">
        <v>86</v>
      </c>
      <c r="R39" s="60">
        <v>1</v>
      </c>
      <c r="S39" s="63" t="s">
        <v>86</v>
      </c>
      <c r="T39" s="60">
        <v>1</v>
      </c>
      <c r="U39" s="63" t="s">
        <v>86</v>
      </c>
      <c r="V39" s="55">
        <v>447</v>
      </c>
      <c r="W39" s="56" t="s">
        <v>117</v>
      </c>
      <c r="X39" s="60">
        <v>16</v>
      </c>
      <c r="Y39" s="56">
        <v>561</v>
      </c>
      <c r="Z39" s="60">
        <v>203</v>
      </c>
      <c r="AA39" s="56">
        <v>2301</v>
      </c>
      <c r="AB39" s="57">
        <v>5</v>
      </c>
      <c r="AC39" s="58">
        <v>286</v>
      </c>
      <c r="AD39" s="57">
        <v>11</v>
      </c>
      <c r="AE39" s="58">
        <v>71</v>
      </c>
      <c r="AF39" s="55">
        <v>447</v>
      </c>
      <c r="AG39" s="56" t="s">
        <v>117</v>
      </c>
      <c r="AH39" s="60">
        <v>22</v>
      </c>
      <c r="AI39" s="56">
        <v>75</v>
      </c>
      <c r="AJ39" s="60">
        <v>51</v>
      </c>
      <c r="AK39" s="56">
        <v>475</v>
      </c>
      <c r="AL39" s="57">
        <v>91</v>
      </c>
      <c r="AM39" s="58">
        <v>503</v>
      </c>
      <c r="AN39" s="57">
        <v>11</v>
      </c>
      <c r="AO39" s="58">
        <v>158</v>
      </c>
      <c r="AP39" s="55">
        <v>447</v>
      </c>
      <c r="AQ39" s="56" t="s">
        <v>117</v>
      </c>
      <c r="AR39" s="57">
        <v>1</v>
      </c>
      <c r="AS39" s="59" t="s">
        <v>86</v>
      </c>
      <c r="AT39" s="57">
        <v>10</v>
      </c>
      <c r="AU39" s="59" t="s">
        <v>86</v>
      </c>
      <c r="AV39" s="57">
        <v>51</v>
      </c>
      <c r="AW39" s="58">
        <v>3263</v>
      </c>
      <c r="AX39" s="60">
        <v>12</v>
      </c>
      <c r="AY39" s="56">
        <v>368</v>
      </c>
      <c r="AZ39" s="55">
        <v>447</v>
      </c>
      <c r="BA39" s="56" t="s">
        <v>117</v>
      </c>
      <c r="BB39" s="60">
        <v>8</v>
      </c>
      <c r="BC39" s="56">
        <v>135</v>
      </c>
      <c r="BD39" s="60">
        <v>4</v>
      </c>
      <c r="BE39" s="56">
        <v>233</v>
      </c>
      <c r="BF39" s="60">
        <v>56</v>
      </c>
      <c r="BG39" s="56">
        <v>998</v>
      </c>
      <c r="BH39" s="60">
        <v>29</v>
      </c>
      <c r="BI39" s="56">
        <v>149</v>
      </c>
      <c r="BJ39" s="55">
        <v>447</v>
      </c>
      <c r="BK39" s="56" t="s">
        <v>117</v>
      </c>
      <c r="BL39" s="60">
        <v>27</v>
      </c>
      <c r="BM39" s="56">
        <v>849</v>
      </c>
    </row>
    <row r="40" spans="1:65" s="62" customFormat="1" ht="12" customHeight="1" x14ac:dyDescent="0.55000000000000004">
      <c r="A40" s="61"/>
      <c r="B40" s="55">
        <v>461</v>
      </c>
      <c r="C40" s="56" t="s">
        <v>118</v>
      </c>
      <c r="D40" s="57">
        <v>14</v>
      </c>
      <c r="E40" s="58">
        <v>1164</v>
      </c>
      <c r="F40" s="65" t="s">
        <v>91</v>
      </c>
      <c r="G40" s="59" t="s">
        <v>91</v>
      </c>
      <c r="H40" s="57">
        <v>99</v>
      </c>
      <c r="I40" s="58">
        <v>5048</v>
      </c>
      <c r="J40" s="57">
        <v>95</v>
      </c>
      <c r="K40" s="58">
        <v>45774</v>
      </c>
      <c r="L40" s="55">
        <v>461</v>
      </c>
      <c r="M40" s="56" t="s">
        <v>118</v>
      </c>
      <c r="N40" s="57">
        <v>1</v>
      </c>
      <c r="O40" s="59" t="s">
        <v>86</v>
      </c>
      <c r="P40" s="60">
        <v>4</v>
      </c>
      <c r="Q40" s="56">
        <v>186</v>
      </c>
      <c r="R40" s="64" t="s">
        <v>91</v>
      </c>
      <c r="S40" s="63" t="s">
        <v>91</v>
      </c>
      <c r="T40" s="60">
        <v>4</v>
      </c>
      <c r="U40" s="56">
        <v>186</v>
      </c>
      <c r="V40" s="55">
        <v>461</v>
      </c>
      <c r="W40" s="56" t="s">
        <v>118</v>
      </c>
      <c r="X40" s="60">
        <v>25</v>
      </c>
      <c r="Y40" s="56">
        <v>2692</v>
      </c>
      <c r="Z40" s="60">
        <v>140</v>
      </c>
      <c r="AA40" s="56">
        <v>4961</v>
      </c>
      <c r="AB40" s="57">
        <v>7</v>
      </c>
      <c r="AC40" s="58">
        <v>338</v>
      </c>
      <c r="AD40" s="57">
        <v>39</v>
      </c>
      <c r="AE40" s="58">
        <v>434</v>
      </c>
      <c r="AF40" s="55">
        <v>461</v>
      </c>
      <c r="AG40" s="56" t="s">
        <v>118</v>
      </c>
      <c r="AH40" s="60">
        <v>27</v>
      </c>
      <c r="AI40" s="56">
        <v>387</v>
      </c>
      <c r="AJ40" s="60">
        <v>103</v>
      </c>
      <c r="AK40" s="56">
        <v>4151</v>
      </c>
      <c r="AL40" s="57">
        <v>62</v>
      </c>
      <c r="AM40" s="58">
        <v>923</v>
      </c>
      <c r="AN40" s="57">
        <v>18</v>
      </c>
      <c r="AO40" s="58">
        <v>114</v>
      </c>
      <c r="AP40" s="55">
        <v>461</v>
      </c>
      <c r="AQ40" s="56" t="s">
        <v>118</v>
      </c>
      <c r="AR40" s="57">
        <v>2</v>
      </c>
      <c r="AS40" s="59" t="s">
        <v>86</v>
      </c>
      <c r="AT40" s="57">
        <v>16</v>
      </c>
      <c r="AU40" s="59" t="s">
        <v>86</v>
      </c>
      <c r="AV40" s="57">
        <v>70</v>
      </c>
      <c r="AW40" s="58">
        <v>4583</v>
      </c>
      <c r="AX40" s="60">
        <v>4</v>
      </c>
      <c r="AY40" s="63" t="s">
        <v>86</v>
      </c>
      <c r="AZ40" s="55">
        <v>461</v>
      </c>
      <c r="BA40" s="56" t="s">
        <v>118</v>
      </c>
      <c r="BB40" s="60">
        <v>4</v>
      </c>
      <c r="BC40" s="63" t="s">
        <v>86</v>
      </c>
      <c r="BD40" s="64" t="s">
        <v>91</v>
      </c>
      <c r="BE40" s="63" t="s">
        <v>91</v>
      </c>
      <c r="BF40" s="60">
        <v>40</v>
      </c>
      <c r="BG40" s="56">
        <v>3662</v>
      </c>
      <c r="BH40" s="60">
        <v>5</v>
      </c>
      <c r="BI40" s="63" t="s">
        <v>86</v>
      </c>
      <c r="BJ40" s="55">
        <v>461</v>
      </c>
      <c r="BK40" s="56" t="s">
        <v>118</v>
      </c>
      <c r="BL40" s="60">
        <v>35</v>
      </c>
      <c r="BM40" s="63" t="s">
        <v>86</v>
      </c>
    </row>
    <row r="41" spans="1:65" s="62" customFormat="1" ht="12" customHeight="1" x14ac:dyDescent="0.55000000000000004">
      <c r="A41" s="61"/>
      <c r="B41" s="55">
        <v>464</v>
      </c>
      <c r="C41" s="56" t="s">
        <v>119</v>
      </c>
      <c r="D41" s="57">
        <v>13</v>
      </c>
      <c r="E41" s="58">
        <v>292</v>
      </c>
      <c r="F41" s="57">
        <v>1</v>
      </c>
      <c r="G41" s="59" t="s">
        <v>86</v>
      </c>
      <c r="H41" s="57">
        <v>27</v>
      </c>
      <c r="I41" s="58">
        <v>721</v>
      </c>
      <c r="J41" s="57">
        <v>50</v>
      </c>
      <c r="K41" s="58">
        <v>12878</v>
      </c>
      <c r="L41" s="55">
        <v>464</v>
      </c>
      <c r="M41" s="56" t="s">
        <v>119</v>
      </c>
      <c r="N41" s="57">
        <v>2</v>
      </c>
      <c r="O41" s="59" t="s">
        <v>86</v>
      </c>
      <c r="P41" s="60">
        <v>1</v>
      </c>
      <c r="Q41" s="63" t="s">
        <v>86</v>
      </c>
      <c r="R41" s="64" t="s">
        <v>91</v>
      </c>
      <c r="S41" s="63" t="s">
        <v>91</v>
      </c>
      <c r="T41" s="60">
        <v>1</v>
      </c>
      <c r="U41" s="63" t="s">
        <v>86</v>
      </c>
      <c r="V41" s="55">
        <v>464</v>
      </c>
      <c r="W41" s="56" t="s">
        <v>119</v>
      </c>
      <c r="X41" s="60">
        <v>12</v>
      </c>
      <c r="Y41" s="56">
        <v>1426</v>
      </c>
      <c r="Z41" s="60">
        <v>54</v>
      </c>
      <c r="AA41" s="56">
        <v>1379</v>
      </c>
      <c r="AB41" s="57">
        <v>2</v>
      </c>
      <c r="AC41" s="59" t="s">
        <v>86</v>
      </c>
      <c r="AD41" s="57">
        <v>2</v>
      </c>
      <c r="AE41" s="59" t="s">
        <v>86</v>
      </c>
      <c r="AF41" s="55">
        <v>464</v>
      </c>
      <c r="AG41" s="56" t="s">
        <v>119</v>
      </c>
      <c r="AH41" s="60">
        <v>1</v>
      </c>
      <c r="AI41" s="63" t="s">
        <v>86</v>
      </c>
      <c r="AJ41" s="60">
        <v>17</v>
      </c>
      <c r="AK41" s="56">
        <v>307</v>
      </c>
      <c r="AL41" s="57">
        <v>15</v>
      </c>
      <c r="AM41" s="58">
        <v>34</v>
      </c>
      <c r="AN41" s="57">
        <v>2</v>
      </c>
      <c r="AO41" s="59" t="s">
        <v>86</v>
      </c>
      <c r="AP41" s="55">
        <v>464</v>
      </c>
      <c r="AQ41" s="56" t="s">
        <v>119</v>
      </c>
      <c r="AR41" s="65" t="s">
        <v>91</v>
      </c>
      <c r="AS41" s="59" t="s">
        <v>91</v>
      </c>
      <c r="AT41" s="57">
        <v>2</v>
      </c>
      <c r="AU41" s="59" t="s">
        <v>86</v>
      </c>
      <c r="AV41" s="57">
        <v>17</v>
      </c>
      <c r="AW41" s="58">
        <v>949</v>
      </c>
      <c r="AX41" s="60">
        <v>3</v>
      </c>
      <c r="AY41" s="56">
        <v>108</v>
      </c>
      <c r="AZ41" s="55">
        <v>464</v>
      </c>
      <c r="BA41" s="56" t="s">
        <v>119</v>
      </c>
      <c r="BB41" s="60">
        <v>2</v>
      </c>
      <c r="BC41" s="63" t="s">
        <v>86</v>
      </c>
      <c r="BD41" s="60">
        <v>1</v>
      </c>
      <c r="BE41" s="63" t="s">
        <v>86</v>
      </c>
      <c r="BF41" s="60">
        <v>23</v>
      </c>
      <c r="BG41" s="56">
        <v>1009</v>
      </c>
      <c r="BH41" s="60">
        <v>6</v>
      </c>
      <c r="BI41" s="56">
        <v>69</v>
      </c>
      <c r="BJ41" s="55">
        <v>464</v>
      </c>
      <c r="BK41" s="56" t="s">
        <v>119</v>
      </c>
      <c r="BL41" s="60">
        <v>17</v>
      </c>
      <c r="BM41" s="56">
        <v>940</v>
      </c>
    </row>
    <row r="42" spans="1:65" s="62" customFormat="1" ht="12" customHeight="1" x14ac:dyDescent="0.55000000000000004">
      <c r="A42" s="61"/>
      <c r="B42" s="55">
        <v>465</v>
      </c>
      <c r="C42" s="56" t="s">
        <v>120</v>
      </c>
      <c r="D42" s="57">
        <v>11</v>
      </c>
      <c r="E42" s="58">
        <v>164</v>
      </c>
      <c r="F42" s="65" t="s">
        <v>91</v>
      </c>
      <c r="G42" s="59" t="s">
        <v>91</v>
      </c>
      <c r="H42" s="57">
        <v>33</v>
      </c>
      <c r="I42" s="58">
        <v>782</v>
      </c>
      <c r="J42" s="57">
        <v>38</v>
      </c>
      <c r="K42" s="58">
        <v>4290</v>
      </c>
      <c r="L42" s="55">
        <v>465</v>
      </c>
      <c r="M42" s="56" t="s">
        <v>120</v>
      </c>
      <c r="N42" s="65" t="s">
        <v>91</v>
      </c>
      <c r="O42" s="59" t="s">
        <v>91</v>
      </c>
      <c r="P42" s="64" t="s">
        <v>91</v>
      </c>
      <c r="Q42" s="63" t="s">
        <v>91</v>
      </c>
      <c r="R42" s="64" t="s">
        <v>91</v>
      </c>
      <c r="S42" s="63" t="s">
        <v>91</v>
      </c>
      <c r="T42" s="64" t="s">
        <v>91</v>
      </c>
      <c r="U42" s="63" t="s">
        <v>91</v>
      </c>
      <c r="V42" s="55">
        <v>465</v>
      </c>
      <c r="W42" s="56" t="s">
        <v>120</v>
      </c>
      <c r="X42" s="60">
        <v>6</v>
      </c>
      <c r="Y42" s="56">
        <v>160</v>
      </c>
      <c r="Z42" s="60">
        <v>32</v>
      </c>
      <c r="AA42" s="56">
        <v>754</v>
      </c>
      <c r="AB42" s="57">
        <v>2</v>
      </c>
      <c r="AC42" s="59" t="s">
        <v>86</v>
      </c>
      <c r="AD42" s="65" t="s">
        <v>91</v>
      </c>
      <c r="AE42" s="59" t="s">
        <v>91</v>
      </c>
      <c r="AF42" s="55">
        <v>465</v>
      </c>
      <c r="AG42" s="56" t="s">
        <v>120</v>
      </c>
      <c r="AH42" s="60">
        <v>2</v>
      </c>
      <c r="AI42" s="63" t="s">
        <v>86</v>
      </c>
      <c r="AJ42" s="60">
        <v>14</v>
      </c>
      <c r="AK42" s="56">
        <v>143</v>
      </c>
      <c r="AL42" s="57">
        <v>13</v>
      </c>
      <c r="AM42" s="58">
        <v>33</v>
      </c>
      <c r="AN42" s="57">
        <v>3</v>
      </c>
      <c r="AO42" s="58">
        <v>11</v>
      </c>
      <c r="AP42" s="55">
        <v>465</v>
      </c>
      <c r="AQ42" s="56" t="s">
        <v>120</v>
      </c>
      <c r="AR42" s="65" t="s">
        <v>91</v>
      </c>
      <c r="AS42" s="59" t="s">
        <v>91</v>
      </c>
      <c r="AT42" s="57">
        <v>3</v>
      </c>
      <c r="AU42" s="58">
        <v>11</v>
      </c>
      <c r="AV42" s="57">
        <v>6</v>
      </c>
      <c r="AW42" s="58">
        <v>182</v>
      </c>
      <c r="AX42" s="60">
        <v>1</v>
      </c>
      <c r="AY42" s="63" t="s">
        <v>86</v>
      </c>
      <c r="AZ42" s="55">
        <v>465</v>
      </c>
      <c r="BA42" s="56" t="s">
        <v>120</v>
      </c>
      <c r="BB42" s="60">
        <v>1</v>
      </c>
      <c r="BC42" s="63" t="s">
        <v>86</v>
      </c>
      <c r="BD42" s="64" t="s">
        <v>91</v>
      </c>
      <c r="BE42" s="63" t="s">
        <v>91</v>
      </c>
      <c r="BF42" s="60">
        <v>10</v>
      </c>
      <c r="BG42" s="56">
        <v>118</v>
      </c>
      <c r="BH42" s="60">
        <v>5</v>
      </c>
      <c r="BI42" s="56">
        <v>15</v>
      </c>
      <c r="BJ42" s="55">
        <v>465</v>
      </c>
      <c r="BK42" s="56" t="s">
        <v>120</v>
      </c>
      <c r="BL42" s="60">
        <v>5</v>
      </c>
      <c r="BM42" s="56">
        <v>103</v>
      </c>
    </row>
    <row r="43" spans="1:65" s="62" customFormat="1" ht="12" customHeight="1" x14ac:dyDescent="0.55000000000000004">
      <c r="A43" s="61"/>
      <c r="B43" s="55">
        <v>466</v>
      </c>
      <c r="C43" s="56" t="s">
        <v>121</v>
      </c>
      <c r="D43" s="57">
        <v>7</v>
      </c>
      <c r="E43" s="58">
        <v>617</v>
      </c>
      <c r="F43" s="65" t="s">
        <v>91</v>
      </c>
      <c r="G43" s="59" t="s">
        <v>91</v>
      </c>
      <c r="H43" s="57">
        <v>76</v>
      </c>
      <c r="I43" s="58">
        <v>2719</v>
      </c>
      <c r="J43" s="57">
        <v>87</v>
      </c>
      <c r="K43" s="58">
        <v>11018</v>
      </c>
      <c r="L43" s="55">
        <v>466</v>
      </c>
      <c r="M43" s="56" t="s">
        <v>121</v>
      </c>
      <c r="N43" s="57">
        <v>1</v>
      </c>
      <c r="O43" s="59" t="s">
        <v>86</v>
      </c>
      <c r="P43" s="64" t="s">
        <v>91</v>
      </c>
      <c r="Q43" s="63" t="s">
        <v>91</v>
      </c>
      <c r="R43" s="64" t="s">
        <v>91</v>
      </c>
      <c r="S43" s="63" t="s">
        <v>91</v>
      </c>
      <c r="T43" s="64" t="s">
        <v>91</v>
      </c>
      <c r="U43" s="63" t="s">
        <v>91</v>
      </c>
      <c r="V43" s="55">
        <v>466</v>
      </c>
      <c r="W43" s="56" t="s">
        <v>121</v>
      </c>
      <c r="X43" s="60">
        <v>24</v>
      </c>
      <c r="Y43" s="56">
        <v>2630</v>
      </c>
      <c r="Z43" s="60">
        <v>163</v>
      </c>
      <c r="AA43" s="56">
        <v>6151</v>
      </c>
      <c r="AB43" s="57">
        <v>11</v>
      </c>
      <c r="AC43" s="58">
        <v>572</v>
      </c>
      <c r="AD43" s="57">
        <v>18</v>
      </c>
      <c r="AE43" s="58">
        <v>181</v>
      </c>
      <c r="AF43" s="55">
        <v>466</v>
      </c>
      <c r="AG43" s="56" t="s">
        <v>121</v>
      </c>
      <c r="AH43" s="60">
        <v>20</v>
      </c>
      <c r="AI43" s="56">
        <v>383</v>
      </c>
      <c r="AJ43" s="60">
        <v>94</v>
      </c>
      <c r="AK43" s="56">
        <v>1001</v>
      </c>
      <c r="AL43" s="57">
        <v>69</v>
      </c>
      <c r="AM43" s="58">
        <v>801</v>
      </c>
      <c r="AN43" s="57">
        <v>12</v>
      </c>
      <c r="AO43" s="58">
        <v>212</v>
      </c>
      <c r="AP43" s="55">
        <v>466</v>
      </c>
      <c r="AQ43" s="56" t="s">
        <v>121</v>
      </c>
      <c r="AR43" s="57">
        <v>2</v>
      </c>
      <c r="AS43" s="59" t="s">
        <v>86</v>
      </c>
      <c r="AT43" s="57">
        <v>10</v>
      </c>
      <c r="AU43" s="59" t="s">
        <v>86</v>
      </c>
      <c r="AV43" s="57">
        <v>51</v>
      </c>
      <c r="AW43" s="58">
        <v>4097</v>
      </c>
      <c r="AX43" s="60">
        <v>5</v>
      </c>
      <c r="AY43" s="63" t="s">
        <v>86</v>
      </c>
      <c r="AZ43" s="55">
        <v>466</v>
      </c>
      <c r="BA43" s="56" t="s">
        <v>121</v>
      </c>
      <c r="BB43" s="60">
        <v>3</v>
      </c>
      <c r="BC43" s="56">
        <v>99</v>
      </c>
      <c r="BD43" s="60">
        <v>2</v>
      </c>
      <c r="BE43" s="63" t="s">
        <v>86</v>
      </c>
      <c r="BF43" s="60">
        <v>40</v>
      </c>
      <c r="BG43" s="56">
        <v>863</v>
      </c>
      <c r="BH43" s="60">
        <v>14</v>
      </c>
      <c r="BI43" s="63" t="s">
        <v>86</v>
      </c>
      <c r="BJ43" s="55">
        <v>466</v>
      </c>
      <c r="BK43" s="56" t="s">
        <v>121</v>
      </c>
      <c r="BL43" s="60">
        <v>26</v>
      </c>
      <c r="BM43" s="63" t="s">
        <v>86</v>
      </c>
    </row>
    <row r="44" spans="1:65" s="62" customFormat="1" ht="12" customHeight="1" x14ac:dyDescent="0.55000000000000004">
      <c r="A44" s="61"/>
      <c r="B44" s="55">
        <v>481</v>
      </c>
      <c r="C44" s="56" t="s">
        <v>122</v>
      </c>
      <c r="D44" s="57">
        <v>10</v>
      </c>
      <c r="E44" s="58">
        <v>335</v>
      </c>
      <c r="F44" s="57">
        <v>3</v>
      </c>
      <c r="G44" s="58">
        <v>318</v>
      </c>
      <c r="H44" s="57">
        <v>82</v>
      </c>
      <c r="I44" s="58">
        <v>2256</v>
      </c>
      <c r="J44" s="57">
        <v>82</v>
      </c>
      <c r="K44" s="58">
        <v>16980</v>
      </c>
      <c r="L44" s="55">
        <v>481</v>
      </c>
      <c r="M44" s="56" t="s">
        <v>122</v>
      </c>
      <c r="N44" s="65" t="s">
        <v>91</v>
      </c>
      <c r="O44" s="59" t="s">
        <v>91</v>
      </c>
      <c r="P44" s="60">
        <v>6</v>
      </c>
      <c r="Q44" s="56">
        <v>92</v>
      </c>
      <c r="R44" s="60">
        <v>3</v>
      </c>
      <c r="S44" s="56">
        <v>38</v>
      </c>
      <c r="T44" s="60">
        <v>3</v>
      </c>
      <c r="U44" s="56">
        <v>54</v>
      </c>
      <c r="V44" s="55">
        <v>481</v>
      </c>
      <c r="W44" s="56" t="s">
        <v>122</v>
      </c>
      <c r="X44" s="60">
        <v>19</v>
      </c>
      <c r="Y44" s="56">
        <v>1111</v>
      </c>
      <c r="Z44" s="60">
        <v>185</v>
      </c>
      <c r="AA44" s="56">
        <v>5058</v>
      </c>
      <c r="AB44" s="57">
        <v>11</v>
      </c>
      <c r="AC44" s="58">
        <v>509</v>
      </c>
      <c r="AD44" s="57">
        <v>38</v>
      </c>
      <c r="AE44" s="58">
        <v>264</v>
      </c>
      <c r="AF44" s="55">
        <v>481</v>
      </c>
      <c r="AG44" s="56" t="s">
        <v>122</v>
      </c>
      <c r="AH44" s="60">
        <v>14</v>
      </c>
      <c r="AI44" s="56">
        <v>292</v>
      </c>
      <c r="AJ44" s="60">
        <v>93</v>
      </c>
      <c r="AK44" s="56">
        <v>585</v>
      </c>
      <c r="AL44" s="57">
        <v>81</v>
      </c>
      <c r="AM44" s="58">
        <v>880</v>
      </c>
      <c r="AN44" s="57">
        <v>17</v>
      </c>
      <c r="AO44" s="58">
        <v>81</v>
      </c>
      <c r="AP44" s="55">
        <v>481</v>
      </c>
      <c r="AQ44" s="56" t="s">
        <v>122</v>
      </c>
      <c r="AR44" s="65" t="s">
        <v>91</v>
      </c>
      <c r="AS44" s="59" t="s">
        <v>91</v>
      </c>
      <c r="AT44" s="57">
        <v>17</v>
      </c>
      <c r="AU44" s="58">
        <v>81</v>
      </c>
      <c r="AV44" s="57">
        <v>40</v>
      </c>
      <c r="AW44" s="58">
        <v>1768</v>
      </c>
      <c r="AX44" s="60">
        <v>5</v>
      </c>
      <c r="AY44" s="56">
        <v>327</v>
      </c>
      <c r="AZ44" s="55">
        <v>481</v>
      </c>
      <c r="BA44" s="56" t="s">
        <v>122</v>
      </c>
      <c r="BB44" s="60">
        <v>4</v>
      </c>
      <c r="BC44" s="63" t="s">
        <v>86</v>
      </c>
      <c r="BD44" s="60">
        <v>1</v>
      </c>
      <c r="BE44" s="63" t="s">
        <v>86</v>
      </c>
      <c r="BF44" s="60">
        <v>41</v>
      </c>
      <c r="BG44" s="56">
        <v>646</v>
      </c>
      <c r="BH44" s="60">
        <v>21</v>
      </c>
      <c r="BI44" s="63" t="s">
        <v>86</v>
      </c>
      <c r="BJ44" s="55">
        <v>481</v>
      </c>
      <c r="BK44" s="56" t="s">
        <v>122</v>
      </c>
      <c r="BL44" s="60">
        <v>20</v>
      </c>
      <c r="BM44" s="63" t="s">
        <v>86</v>
      </c>
    </row>
    <row r="45" spans="1:65" s="62" customFormat="1" ht="12" customHeight="1" x14ac:dyDescent="0.55000000000000004">
      <c r="A45" s="61"/>
      <c r="B45" s="55">
        <v>482</v>
      </c>
      <c r="C45" s="56" t="s">
        <v>123</v>
      </c>
      <c r="D45" s="57">
        <v>9</v>
      </c>
      <c r="E45" s="58">
        <v>253</v>
      </c>
      <c r="F45" s="65" t="s">
        <v>91</v>
      </c>
      <c r="G45" s="59" t="s">
        <v>91</v>
      </c>
      <c r="H45" s="57">
        <v>67</v>
      </c>
      <c r="I45" s="66">
        <v>-500</v>
      </c>
      <c r="J45" s="57">
        <v>40</v>
      </c>
      <c r="K45" s="58">
        <v>18252</v>
      </c>
      <c r="L45" s="55">
        <v>482</v>
      </c>
      <c r="M45" s="56" t="s">
        <v>123</v>
      </c>
      <c r="N45" s="65" t="s">
        <v>91</v>
      </c>
      <c r="O45" s="59" t="s">
        <v>91</v>
      </c>
      <c r="P45" s="60">
        <v>1</v>
      </c>
      <c r="Q45" s="63" t="s">
        <v>86</v>
      </c>
      <c r="R45" s="60">
        <v>1</v>
      </c>
      <c r="S45" s="63" t="s">
        <v>86</v>
      </c>
      <c r="T45" s="64" t="s">
        <v>91</v>
      </c>
      <c r="U45" s="63" t="s">
        <v>91</v>
      </c>
      <c r="V45" s="55">
        <v>482</v>
      </c>
      <c r="W45" s="56" t="s">
        <v>123</v>
      </c>
      <c r="X45" s="60">
        <v>3</v>
      </c>
      <c r="Y45" s="67">
        <v>-483</v>
      </c>
      <c r="Z45" s="60">
        <v>75</v>
      </c>
      <c r="AA45" s="56">
        <v>1733</v>
      </c>
      <c r="AB45" s="57">
        <v>2</v>
      </c>
      <c r="AC45" s="59" t="s">
        <v>86</v>
      </c>
      <c r="AD45" s="57">
        <v>3</v>
      </c>
      <c r="AE45" s="58">
        <v>6</v>
      </c>
      <c r="AF45" s="55">
        <v>482</v>
      </c>
      <c r="AG45" s="56" t="s">
        <v>123</v>
      </c>
      <c r="AH45" s="60">
        <v>3</v>
      </c>
      <c r="AI45" s="56">
        <v>12</v>
      </c>
      <c r="AJ45" s="60">
        <v>36</v>
      </c>
      <c r="AK45" s="56">
        <v>211</v>
      </c>
      <c r="AL45" s="57">
        <v>24</v>
      </c>
      <c r="AM45" s="58">
        <v>65</v>
      </c>
      <c r="AN45" s="57">
        <v>2</v>
      </c>
      <c r="AO45" s="59" t="s">
        <v>86</v>
      </c>
      <c r="AP45" s="55">
        <v>482</v>
      </c>
      <c r="AQ45" s="56" t="s">
        <v>123</v>
      </c>
      <c r="AR45" s="65" t="s">
        <v>91</v>
      </c>
      <c r="AS45" s="59" t="s">
        <v>91</v>
      </c>
      <c r="AT45" s="57">
        <v>2</v>
      </c>
      <c r="AU45" s="59" t="s">
        <v>86</v>
      </c>
      <c r="AV45" s="57">
        <v>18</v>
      </c>
      <c r="AW45" s="58">
        <v>655</v>
      </c>
      <c r="AX45" s="60">
        <v>4</v>
      </c>
      <c r="AY45" s="56">
        <v>209</v>
      </c>
      <c r="AZ45" s="55">
        <v>482</v>
      </c>
      <c r="BA45" s="56" t="s">
        <v>123</v>
      </c>
      <c r="BB45" s="60">
        <v>3</v>
      </c>
      <c r="BC45" s="63" t="s">
        <v>86</v>
      </c>
      <c r="BD45" s="60">
        <v>1</v>
      </c>
      <c r="BE45" s="63" t="s">
        <v>86</v>
      </c>
      <c r="BF45" s="60">
        <v>8</v>
      </c>
      <c r="BG45" s="56">
        <v>52</v>
      </c>
      <c r="BH45" s="60">
        <v>5</v>
      </c>
      <c r="BI45" s="56">
        <v>12</v>
      </c>
      <c r="BJ45" s="55">
        <v>482</v>
      </c>
      <c r="BK45" s="56" t="s">
        <v>123</v>
      </c>
      <c r="BL45" s="60">
        <v>3</v>
      </c>
      <c r="BM45" s="56">
        <v>41</v>
      </c>
    </row>
    <row r="46" spans="1:65" s="62" customFormat="1" ht="12" customHeight="1" x14ac:dyDescent="0.55000000000000004">
      <c r="A46" s="61"/>
      <c r="B46" s="55">
        <v>483</v>
      </c>
      <c r="C46" s="56" t="s">
        <v>124</v>
      </c>
      <c r="D46" s="57">
        <v>9</v>
      </c>
      <c r="E46" s="58">
        <v>44</v>
      </c>
      <c r="F46" s="65" t="s">
        <v>91</v>
      </c>
      <c r="G46" s="59" t="s">
        <v>91</v>
      </c>
      <c r="H46" s="57">
        <v>70</v>
      </c>
      <c r="I46" s="58">
        <v>1400</v>
      </c>
      <c r="J46" s="57">
        <v>58</v>
      </c>
      <c r="K46" s="58">
        <v>4131</v>
      </c>
      <c r="L46" s="55">
        <v>483</v>
      </c>
      <c r="M46" s="56" t="s">
        <v>124</v>
      </c>
      <c r="N46" s="65" t="s">
        <v>91</v>
      </c>
      <c r="O46" s="59" t="s">
        <v>91</v>
      </c>
      <c r="P46" s="60">
        <v>1</v>
      </c>
      <c r="Q46" s="63" t="s">
        <v>86</v>
      </c>
      <c r="R46" s="60">
        <v>1</v>
      </c>
      <c r="S46" s="63" t="s">
        <v>86</v>
      </c>
      <c r="T46" s="64" t="s">
        <v>91</v>
      </c>
      <c r="U46" s="63" t="s">
        <v>91</v>
      </c>
      <c r="V46" s="55">
        <v>483</v>
      </c>
      <c r="W46" s="56" t="s">
        <v>124</v>
      </c>
      <c r="X46" s="60">
        <v>15</v>
      </c>
      <c r="Y46" s="56">
        <v>760</v>
      </c>
      <c r="Z46" s="60">
        <v>145</v>
      </c>
      <c r="AA46" s="56">
        <v>2317</v>
      </c>
      <c r="AB46" s="57">
        <v>5</v>
      </c>
      <c r="AC46" s="59" t="s">
        <v>86</v>
      </c>
      <c r="AD46" s="57">
        <v>29</v>
      </c>
      <c r="AE46" s="58">
        <v>82</v>
      </c>
      <c r="AF46" s="55">
        <v>483</v>
      </c>
      <c r="AG46" s="56" t="s">
        <v>124</v>
      </c>
      <c r="AH46" s="60">
        <v>8</v>
      </c>
      <c r="AI46" s="56">
        <v>33</v>
      </c>
      <c r="AJ46" s="60">
        <v>50</v>
      </c>
      <c r="AK46" s="56">
        <v>324</v>
      </c>
      <c r="AL46" s="57">
        <v>49</v>
      </c>
      <c r="AM46" s="58">
        <v>444</v>
      </c>
      <c r="AN46" s="57">
        <v>7</v>
      </c>
      <c r="AO46" s="58">
        <v>12</v>
      </c>
      <c r="AP46" s="55">
        <v>483</v>
      </c>
      <c r="AQ46" s="56" t="s">
        <v>124</v>
      </c>
      <c r="AR46" s="65" t="s">
        <v>91</v>
      </c>
      <c r="AS46" s="59" t="s">
        <v>91</v>
      </c>
      <c r="AT46" s="57">
        <v>7</v>
      </c>
      <c r="AU46" s="58">
        <v>12</v>
      </c>
      <c r="AV46" s="57">
        <v>27</v>
      </c>
      <c r="AW46" s="58">
        <v>2939</v>
      </c>
      <c r="AX46" s="60">
        <v>7</v>
      </c>
      <c r="AY46" s="56">
        <v>241</v>
      </c>
      <c r="AZ46" s="55">
        <v>483</v>
      </c>
      <c r="BA46" s="56" t="s">
        <v>124</v>
      </c>
      <c r="BB46" s="60">
        <v>6</v>
      </c>
      <c r="BC46" s="63" t="s">
        <v>86</v>
      </c>
      <c r="BD46" s="60">
        <v>1</v>
      </c>
      <c r="BE46" s="63" t="s">
        <v>86</v>
      </c>
      <c r="BF46" s="60">
        <v>17</v>
      </c>
      <c r="BG46" s="56">
        <v>459</v>
      </c>
      <c r="BH46" s="60">
        <v>8</v>
      </c>
      <c r="BI46" s="63" t="s">
        <v>86</v>
      </c>
      <c r="BJ46" s="55">
        <v>483</v>
      </c>
      <c r="BK46" s="56" t="s">
        <v>124</v>
      </c>
      <c r="BL46" s="60">
        <v>9</v>
      </c>
      <c r="BM46" s="63" t="s">
        <v>86</v>
      </c>
    </row>
    <row r="47" spans="1:65" s="62" customFormat="1" ht="12" customHeight="1" x14ac:dyDescent="0.55000000000000004">
      <c r="A47" s="61"/>
      <c r="B47" s="55">
        <v>484</v>
      </c>
      <c r="C47" s="56" t="s">
        <v>125</v>
      </c>
      <c r="D47" s="57">
        <v>6</v>
      </c>
      <c r="E47" s="58">
        <v>94</v>
      </c>
      <c r="F47" s="65" t="s">
        <v>91</v>
      </c>
      <c r="G47" s="59" t="s">
        <v>91</v>
      </c>
      <c r="H47" s="57">
        <v>39</v>
      </c>
      <c r="I47" s="58">
        <v>991</v>
      </c>
      <c r="J47" s="57">
        <v>17</v>
      </c>
      <c r="K47" s="58">
        <v>827</v>
      </c>
      <c r="L47" s="55">
        <v>484</v>
      </c>
      <c r="M47" s="56" t="s">
        <v>125</v>
      </c>
      <c r="N47" s="65" t="s">
        <v>91</v>
      </c>
      <c r="O47" s="59" t="s">
        <v>91</v>
      </c>
      <c r="P47" s="64" t="s">
        <v>91</v>
      </c>
      <c r="Q47" s="63" t="s">
        <v>91</v>
      </c>
      <c r="R47" s="64" t="s">
        <v>91</v>
      </c>
      <c r="S47" s="63" t="s">
        <v>91</v>
      </c>
      <c r="T47" s="64" t="s">
        <v>91</v>
      </c>
      <c r="U47" s="63" t="s">
        <v>91</v>
      </c>
      <c r="V47" s="55">
        <v>484</v>
      </c>
      <c r="W47" s="56" t="s">
        <v>125</v>
      </c>
      <c r="X47" s="60">
        <v>3</v>
      </c>
      <c r="Y47" s="56">
        <v>177</v>
      </c>
      <c r="Z47" s="60">
        <v>34</v>
      </c>
      <c r="AA47" s="56">
        <v>174</v>
      </c>
      <c r="AB47" s="57">
        <v>1</v>
      </c>
      <c r="AC47" s="59" t="s">
        <v>86</v>
      </c>
      <c r="AD47" s="57">
        <v>1</v>
      </c>
      <c r="AE47" s="59" t="s">
        <v>86</v>
      </c>
      <c r="AF47" s="55">
        <v>484</v>
      </c>
      <c r="AG47" s="56" t="s">
        <v>125</v>
      </c>
      <c r="AH47" s="60">
        <v>4</v>
      </c>
      <c r="AI47" s="56">
        <v>53</v>
      </c>
      <c r="AJ47" s="60">
        <v>12</v>
      </c>
      <c r="AK47" s="56">
        <v>38</v>
      </c>
      <c r="AL47" s="57">
        <v>9</v>
      </c>
      <c r="AM47" s="58">
        <v>16</v>
      </c>
      <c r="AN47" s="57">
        <v>4</v>
      </c>
      <c r="AO47" s="58">
        <v>44</v>
      </c>
      <c r="AP47" s="55">
        <v>484</v>
      </c>
      <c r="AQ47" s="56" t="s">
        <v>125</v>
      </c>
      <c r="AR47" s="65" t="s">
        <v>91</v>
      </c>
      <c r="AS47" s="59" t="s">
        <v>91</v>
      </c>
      <c r="AT47" s="57">
        <v>4</v>
      </c>
      <c r="AU47" s="58">
        <v>44</v>
      </c>
      <c r="AV47" s="57">
        <v>6</v>
      </c>
      <c r="AW47" s="58">
        <v>216</v>
      </c>
      <c r="AX47" s="60">
        <v>2</v>
      </c>
      <c r="AY47" s="63" t="s">
        <v>86</v>
      </c>
      <c r="AZ47" s="55">
        <v>484</v>
      </c>
      <c r="BA47" s="56" t="s">
        <v>125</v>
      </c>
      <c r="BB47" s="60">
        <v>1</v>
      </c>
      <c r="BC47" s="63" t="s">
        <v>86</v>
      </c>
      <c r="BD47" s="60">
        <v>1</v>
      </c>
      <c r="BE47" s="63" t="s">
        <v>86</v>
      </c>
      <c r="BF47" s="60">
        <v>6</v>
      </c>
      <c r="BG47" s="56">
        <v>105</v>
      </c>
      <c r="BH47" s="60">
        <v>4</v>
      </c>
      <c r="BI47" s="63" t="s">
        <v>86</v>
      </c>
      <c r="BJ47" s="55">
        <v>484</v>
      </c>
      <c r="BK47" s="56" t="s">
        <v>125</v>
      </c>
      <c r="BL47" s="60">
        <v>2</v>
      </c>
      <c r="BM47" s="63" t="s">
        <v>86</v>
      </c>
    </row>
    <row r="48" spans="1:65" s="62" customFormat="1" ht="12" customHeight="1" x14ac:dyDescent="0.55000000000000004">
      <c r="A48" s="61"/>
      <c r="B48" s="55">
        <v>501</v>
      </c>
      <c r="C48" s="56" t="s">
        <v>126</v>
      </c>
      <c r="D48" s="57">
        <v>10</v>
      </c>
      <c r="E48" s="58">
        <v>207</v>
      </c>
      <c r="F48" s="57">
        <v>1</v>
      </c>
      <c r="G48" s="59" t="s">
        <v>86</v>
      </c>
      <c r="H48" s="57">
        <v>103</v>
      </c>
      <c r="I48" s="58">
        <v>2038</v>
      </c>
      <c r="J48" s="57">
        <v>103</v>
      </c>
      <c r="K48" s="58">
        <v>4780</v>
      </c>
      <c r="L48" s="55">
        <v>501</v>
      </c>
      <c r="M48" s="56" t="s">
        <v>126</v>
      </c>
      <c r="N48" s="65" t="s">
        <v>91</v>
      </c>
      <c r="O48" s="59" t="s">
        <v>91</v>
      </c>
      <c r="P48" s="60">
        <v>4</v>
      </c>
      <c r="Q48" s="56">
        <v>48</v>
      </c>
      <c r="R48" s="60">
        <v>4</v>
      </c>
      <c r="S48" s="56">
        <v>48</v>
      </c>
      <c r="T48" s="64" t="s">
        <v>91</v>
      </c>
      <c r="U48" s="63" t="s">
        <v>91</v>
      </c>
      <c r="V48" s="55">
        <v>501</v>
      </c>
      <c r="W48" s="56" t="s">
        <v>126</v>
      </c>
      <c r="X48" s="60">
        <v>10</v>
      </c>
      <c r="Y48" s="63" t="s">
        <v>86</v>
      </c>
      <c r="Z48" s="60">
        <v>228</v>
      </c>
      <c r="AA48" s="56">
        <v>4450</v>
      </c>
      <c r="AB48" s="57">
        <v>11</v>
      </c>
      <c r="AC48" s="58">
        <v>1077</v>
      </c>
      <c r="AD48" s="57">
        <v>27</v>
      </c>
      <c r="AE48" s="58">
        <v>120</v>
      </c>
      <c r="AF48" s="55">
        <v>501</v>
      </c>
      <c r="AG48" s="56" t="s">
        <v>126</v>
      </c>
      <c r="AH48" s="60">
        <v>21</v>
      </c>
      <c r="AI48" s="56">
        <v>129</v>
      </c>
      <c r="AJ48" s="60">
        <v>88</v>
      </c>
      <c r="AK48" s="56">
        <v>1243</v>
      </c>
      <c r="AL48" s="57">
        <v>94</v>
      </c>
      <c r="AM48" s="58">
        <v>588</v>
      </c>
      <c r="AN48" s="57">
        <v>11</v>
      </c>
      <c r="AO48" s="58">
        <v>619</v>
      </c>
      <c r="AP48" s="55">
        <v>501</v>
      </c>
      <c r="AQ48" s="56" t="s">
        <v>126</v>
      </c>
      <c r="AR48" s="57">
        <v>2</v>
      </c>
      <c r="AS48" s="59" t="s">
        <v>86</v>
      </c>
      <c r="AT48" s="57">
        <v>9</v>
      </c>
      <c r="AU48" s="59" t="s">
        <v>86</v>
      </c>
      <c r="AV48" s="57">
        <v>55</v>
      </c>
      <c r="AW48" s="58">
        <v>2398</v>
      </c>
      <c r="AX48" s="60">
        <v>14</v>
      </c>
      <c r="AY48" s="56">
        <v>1174</v>
      </c>
      <c r="AZ48" s="55">
        <v>501</v>
      </c>
      <c r="BA48" s="56" t="s">
        <v>126</v>
      </c>
      <c r="BB48" s="60">
        <v>10</v>
      </c>
      <c r="BC48" s="56">
        <v>840</v>
      </c>
      <c r="BD48" s="60">
        <v>4</v>
      </c>
      <c r="BE48" s="56">
        <v>334</v>
      </c>
      <c r="BF48" s="60">
        <v>46</v>
      </c>
      <c r="BG48" s="56">
        <v>658</v>
      </c>
      <c r="BH48" s="60">
        <v>16</v>
      </c>
      <c r="BI48" s="67">
        <v>-80</v>
      </c>
      <c r="BJ48" s="55">
        <v>501</v>
      </c>
      <c r="BK48" s="56" t="s">
        <v>126</v>
      </c>
      <c r="BL48" s="60">
        <v>30</v>
      </c>
      <c r="BM48" s="56">
        <v>738</v>
      </c>
    </row>
    <row r="49" spans="1:65" s="62" customFormat="1" ht="12" customHeight="1" x14ac:dyDescent="0.55000000000000004">
      <c r="A49" s="61"/>
      <c r="B49" s="55">
        <v>502</v>
      </c>
      <c r="C49" s="56" t="s">
        <v>127</v>
      </c>
      <c r="D49" s="57">
        <v>7</v>
      </c>
      <c r="E49" s="58">
        <v>152</v>
      </c>
      <c r="F49" s="65" t="s">
        <v>91</v>
      </c>
      <c r="G49" s="59" t="s">
        <v>91</v>
      </c>
      <c r="H49" s="57">
        <v>67</v>
      </c>
      <c r="I49" s="58">
        <v>862</v>
      </c>
      <c r="J49" s="57">
        <v>46</v>
      </c>
      <c r="K49" s="58">
        <v>4050</v>
      </c>
      <c r="L49" s="55">
        <v>502</v>
      </c>
      <c r="M49" s="56" t="s">
        <v>127</v>
      </c>
      <c r="N49" s="65" t="s">
        <v>91</v>
      </c>
      <c r="O49" s="59" t="s">
        <v>91</v>
      </c>
      <c r="P49" s="64" t="s">
        <v>91</v>
      </c>
      <c r="Q49" s="63" t="s">
        <v>91</v>
      </c>
      <c r="R49" s="64" t="s">
        <v>91</v>
      </c>
      <c r="S49" s="63" t="s">
        <v>91</v>
      </c>
      <c r="T49" s="64" t="s">
        <v>91</v>
      </c>
      <c r="U49" s="63" t="s">
        <v>91</v>
      </c>
      <c r="V49" s="55">
        <v>502</v>
      </c>
      <c r="W49" s="56" t="s">
        <v>127</v>
      </c>
      <c r="X49" s="60">
        <v>10</v>
      </c>
      <c r="Y49" s="56">
        <v>382</v>
      </c>
      <c r="Z49" s="60">
        <v>62</v>
      </c>
      <c r="AA49" s="56">
        <v>1135</v>
      </c>
      <c r="AB49" s="57">
        <v>2</v>
      </c>
      <c r="AC49" s="59" t="s">
        <v>86</v>
      </c>
      <c r="AD49" s="57">
        <v>9</v>
      </c>
      <c r="AE49" s="58">
        <v>258</v>
      </c>
      <c r="AF49" s="55">
        <v>502</v>
      </c>
      <c r="AG49" s="56" t="s">
        <v>127</v>
      </c>
      <c r="AH49" s="60">
        <v>6</v>
      </c>
      <c r="AI49" s="63" t="s">
        <v>86</v>
      </c>
      <c r="AJ49" s="60">
        <v>19</v>
      </c>
      <c r="AK49" s="56">
        <v>158</v>
      </c>
      <c r="AL49" s="57">
        <v>25</v>
      </c>
      <c r="AM49" s="58">
        <v>400</v>
      </c>
      <c r="AN49" s="57">
        <v>8</v>
      </c>
      <c r="AO49" s="58">
        <v>74</v>
      </c>
      <c r="AP49" s="55">
        <v>502</v>
      </c>
      <c r="AQ49" s="56" t="s">
        <v>127</v>
      </c>
      <c r="AR49" s="65" t="s">
        <v>91</v>
      </c>
      <c r="AS49" s="59" t="s">
        <v>91</v>
      </c>
      <c r="AT49" s="57">
        <v>8</v>
      </c>
      <c r="AU49" s="58">
        <v>74</v>
      </c>
      <c r="AV49" s="57">
        <v>15</v>
      </c>
      <c r="AW49" s="58">
        <v>556</v>
      </c>
      <c r="AX49" s="60">
        <v>4</v>
      </c>
      <c r="AY49" s="56">
        <v>96</v>
      </c>
      <c r="AZ49" s="55">
        <v>502</v>
      </c>
      <c r="BA49" s="56" t="s">
        <v>127</v>
      </c>
      <c r="BB49" s="60">
        <v>2</v>
      </c>
      <c r="BC49" s="63" t="s">
        <v>86</v>
      </c>
      <c r="BD49" s="60">
        <v>2</v>
      </c>
      <c r="BE49" s="63" t="s">
        <v>86</v>
      </c>
      <c r="BF49" s="60">
        <v>21</v>
      </c>
      <c r="BG49" s="56">
        <v>286</v>
      </c>
      <c r="BH49" s="60">
        <v>7</v>
      </c>
      <c r="BI49" s="63" t="s">
        <v>86</v>
      </c>
      <c r="BJ49" s="55">
        <v>502</v>
      </c>
      <c r="BK49" s="56" t="s">
        <v>127</v>
      </c>
      <c r="BL49" s="60">
        <v>14</v>
      </c>
      <c r="BM49" s="63" t="s">
        <v>86</v>
      </c>
    </row>
    <row r="50" spans="1:65" s="62" customFormat="1" ht="12" customHeight="1" x14ac:dyDescent="0.55000000000000004">
      <c r="A50" s="61"/>
      <c r="B50" s="55">
        <v>503</v>
      </c>
      <c r="C50" s="56" t="s">
        <v>128</v>
      </c>
      <c r="D50" s="57">
        <v>6</v>
      </c>
      <c r="E50" s="58">
        <v>155</v>
      </c>
      <c r="F50" s="65" t="s">
        <v>91</v>
      </c>
      <c r="G50" s="59" t="s">
        <v>91</v>
      </c>
      <c r="H50" s="57">
        <v>56</v>
      </c>
      <c r="I50" s="66">
        <v>-3157</v>
      </c>
      <c r="J50" s="57">
        <v>39</v>
      </c>
      <c r="K50" s="58">
        <v>3250</v>
      </c>
      <c r="L50" s="55">
        <v>503</v>
      </c>
      <c r="M50" s="56" t="s">
        <v>128</v>
      </c>
      <c r="N50" s="65" t="s">
        <v>91</v>
      </c>
      <c r="O50" s="59" t="s">
        <v>91</v>
      </c>
      <c r="P50" s="60">
        <v>2</v>
      </c>
      <c r="Q50" s="63" t="s">
        <v>86</v>
      </c>
      <c r="R50" s="60">
        <v>1</v>
      </c>
      <c r="S50" s="63" t="s">
        <v>86</v>
      </c>
      <c r="T50" s="60">
        <v>1</v>
      </c>
      <c r="U50" s="63" t="s">
        <v>86</v>
      </c>
      <c r="V50" s="55">
        <v>503</v>
      </c>
      <c r="W50" s="56" t="s">
        <v>128</v>
      </c>
      <c r="X50" s="60">
        <v>2</v>
      </c>
      <c r="Y50" s="63" t="s">
        <v>86</v>
      </c>
      <c r="Z50" s="60">
        <v>55</v>
      </c>
      <c r="AA50" s="56">
        <v>644</v>
      </c>
      <c r="AB50" s="57">
        <v>3</v>
      </c>
      <c r="AC50" s="58">
        <v>75</v>
      </c>
      <c r="AD50" s="57">
        <v>4</v>
      </c>
      <c r="AE50" s="58">
        <v>48</v>
      </c>
      <c r="AF50" s="55">
        <v>503</v>
      </c>
      <c r="AG50" s="56" t="s">
        <v>128</v>
      </c>
      <c r="AH50" s="60">
        <v>5</v>
      </c>
      <c r="AI50" s="56">
        <v>31</v>
      </c>
      <c r="AJ50" s="60">
        <v>25</v>
      </c>
      <c r="AK50" s="56">
        <v>209</v>
      </c>
      <c r="AL50" s="57">
        <v>25</v>
      </c>
      <c r="AM50" s="58">
        <v>100</v>
      </c>
      <c r="AN50" s="57">
        <v>1</v>
      </c>
      <c r="AO50" s="59" t="s">
        <v>86</v>
      </c>
      <c r="AP50" s="55">
        <v>503</v>
      </c>
      <c r="AQ50" s="56" t="s">
        <v>128</v>
      </c>
      <c r="AR50" s="65" t="s">
        <v>91</v>
      </c>
      <c r="AS50" s="59" t="s">
        <v>91</v>
      </c>
      <c r="AT50" s="57">
        <v>1</v>
      </c>
      <c r="AU50" s="59" t="s">
        <v>86</v>
      </c>
      <c r="AV50" s="57">
        <v>12</v>
      </c>
      <c r="AW50" s="58">
        <v>1957</v>
      </c>
      <c r="AX50" s="60">
        <v>4</v>
      </c>
      <c r="AY50" s="56">
        <v>77</v>
      </c>
      <c r="AZ50" s="55">
        <v>503</v>
      </c>
      <c r="BA50" s="56" t="s">
        <v>128</v>
      </c>
      <c r="BB50" s="60">
        <v>3</v>
      </c>
      <c r="BC50" s="63" t="s">
        <v>86</v>
      </c>
      <c r="BD50" s="60">
        <v>1</v>
      </c>
      <c r="BE50" s="63" t="s">
        <v>86</v>
      </c>
      <c r="BF50" s="60">
        <v>11</v>
      </c>
      <c r="BG50" s="56">
        <v>177</v>
      </c>
      <c r="BH50" s="60">
        <v>5</v>
      </c>
      <c r="BI50" s="56">
        <v>6</v>
      </c>
      <c r="BJ50" s="55">
        <v>503</v>
      </c>
      <c r="BK50" s="56" t="s">
        <v>128</v>
      </c>
      <c r="BL50" s="60">
        <v>6</v>
      </c>
      <c r="BM50" s="56">
        <v>171</v>
      </c>
    </row>
    <row r="51" spans="1:65" s="62" customFormat="1" ht="12" customHeight="1" x14ac:dyDescent="0.55000000000000004">
      <c r="A51" s="61"/>
      <c r="B51" s="55">
        <v>504</v>
      </c>
      <c r="C51" s="56" t="s">
        <v>129</v>
      </c>
      <c r="D51" s="57">
        <v>3</v>
      </c>
      <c r="E51" s="58">
        <v>117</v>
      </c>
      <c r="F51" s="65" t="s">
        <v>91</v>
      </c>
      <c r="G51" s="59" t="s">
        <v>91</v>
      </c>
      <c r="H51" s="57">
        <v>44</v>
      </c>
      <c r="I51" s="58">
        <v>511</v>
      </c>
      <c r="J51" s="57">
        <v>70</v>
      </c>
      <c r="K51" s="58">
        <v>5700</v>
      </c>
      <c r="L51" s="55">
        <v>504</v>
      </c>
      <c r="M51" s="56" t="s">
        <v>129</v>
      </c>
      <c r="N51" s="65" t="s">
        <v>91</v>
      </c>
      <c r="O51" s="59" t="s">
        <v>91</v>
      </c>
      <c r="P51" s="64" t="s">
        <v>91</v>
      </c>
      <c r="Q51" s="63" t="s">
        <v>91</v>
      </c>
      <c r="R51" s="64" t="s">
        <v>91</v>
      </c>
      <c r="S51" s="63" t="s">
        <v>91</v>
      </c>
      <c r="T51" s="64" t="s">
        <v>91</v>
      </c>
      <c r="U51" s="63" t="s">
        <v>91</v>
      </c>
      <c r="V51" s="55">
        <v>504</v>
      </c>
      <c r="W51" s="56" t="s">
        <v>129</v>
      </c>
      <c r="X51" s="60">
        <v>8</v>
      </c>
      <c r="Y51" s="56">
        <v>311</v>
      </c>
      <c r="Z51" s="60">
        <v>60</v>
      </c>
      <c r="AA51" s="56">
        <v>889</v>
      </c>
      <c r="AB51" s="57">
        <v>4</v>
      </c>
      <c r="AC51" s="59" t="s">
        <v>86</v>
      </c>
      <c r="AD51" s="57">
        <v>7</v>
      </c>
      <c r="AE51" s="58">
        <v>6</v>
      </c>
      <c r="AF51" s="55">
        <v>504</v>
      </c>
      <c r="AG51" s="56" t="s">
        <v>129</v>
      </c>
      <c r="AH51" s="60">
        <v>5</v>
      </c>
      <c r="AI51" s="56">
        <v>19</v>
      </c>
      <c r="AJ51" s="60">
        <v>26</v>
      </c>
      <c r="AK51" s="56">
        <v>119</v>
      </c>
      <c r="AL51" s="57">
        <v>35</v>
      </c>
      <c r="AM51" s="58">
        <v>159</v>
      </c>
      <c r="AN51" s="57">
        <v>6</v>
      </c>
      <c r="AO51" s="58">
        <v>7</v>
      </c>
      <c r="AP51" s="55">
        <v>504</v>
      </c>
      <c r="AQ51" s="56" t="s">
        <v>129</v>
      </c>
      <c r="AR51" s="65" t="s">
        <v>91</v>
      </c>
      <c r="AS51" s="59" t="s">
        <v>189</v>
      </c>
      <c r="AT51" s="57">
        <v>6</v>
      </c>
      <c r="AU51" s="58">
        <v>7</v>
      </c>
      <c r="AV51" s="57">
        <v>16</v>
      </c>
      <c r="AW51" s="58">
        <v>531</v>
      </c>
      <c r="AX51" s="60">
        <v>2</v>
      </c>
      <c r="AY51" s="63" t="s">
        <v>86</v>
      </c>
      <c r="AZ51" s="55">
        <v>504</v>
      </c>
      <c r="BA51" s="56" t="s">
        <v>129</v>
      </c>
      <c r="BB51" s="60">
        <v>1</v>
      </c>
      <c r="BC51" s="63" t="s">
        <v>86</v>
      </c>
      <c r="BD51" s="60">
        <v>1</v>
      </c>
      <c r="BE51" s="63" t="s">
        <v>86</v>
      </c>
      <c r="BF51" s="60">
        <v>12</v>
      </c>
      <c r="BG51" s="56">
        <v>51</v>
      </c>
      <c r="BH51" s="60">
        <v>7</v>
      </c>
      <c r="BI51" s="56">
        <v>16</v>
      </c>
      <c r="BJ51" s="55">
        <v>504</v>
      </c>
      <c r="BK51" s="56" t="s">
        <v>129</v>
      </c>
      <c r="BL51" s="60">
        <v>5</v>
      </c>
      <c r="BM51" s="56">
        <v>35</v>
      </c>
    </row>
    <row r="52" spans="1:65" s="62" customFormat="1" ht="12" customHeight="1" x14ac:dyDescent="0.55000000000000004">
      <c r="A52" s="61"/>
      <c r="B52" s="55">
        <v>505</v>
      </c>
      <c r="C52" s="56" t="s">
        <v>130</v>
      </c>
      <c r="D52" s="57">
        <v>4</v>
      </c>
      <c r="E52" s="58">
        <v>174</v>
      </c>
      <c r="F52" s="65" t="s">
        <v>91</v>
      </c>
      <c r="G52" s="59" t="s">
        <v>91</v>
      </c>
      <c r="H52" s="57">
        <v>59</v>
      </c>
      <c r="I52" s="58">
        <v>779</v>
      </c>
      <c r="J52" s="57">
        <v>47</v>
      </c>
      <c r="K52" s="58">
        <v>3464</v>
      </c>
      <c r="L52" s="55">
        <v>505</v>
      </c>
      <c r="M52" s="56" t="s">
        <v>130</v>
      </c>
      <c r="N52" s="65" t="s">
        <v>91</v>
      </c>
      <c r="O52" s="59" t="s">
        <v>91</v>
      </c>
      <c r="P52" s="60">
        <v>2</v>
      </c>
      <c r="Q52" s="63" t="s">
        <v>86</v>
      </c>
      <c r="R52" s="60">
        <v>2</v>
      </c>
      <c r="S52" s="63" t="s">
        <v>86</v>
      </c>
      <c r="T52" s="64" t="s">
        <v>91</v>
      </c>
      <c r="U52" s="63" t="s">
        <v>91</v>
      </c>
      <c r="V52" s="55">
        <v>505</v>
      </c>
      <c r="W52" s="56" t="s">
        <v>130</v>
      </c>
      <c r="X52" s="60">
        <v>6</v>
      </c>
      <c r="Y52" s="56">
        <v>180</v>
      </c>
      <c r="Z52" s="60">
        <v>69</v>
      </c>
      <c r="AA52" s="56">
        <v>514</v>
      </c>
      <c r="AB52" s="57">
        <v>3</v>
      </c>
      <c r="AC52" s="58">
        <v>105</v>
      </c>
      <c r="AD52" s="57">
        <v>2</v>
      </c>
      <c r="AE52" s="59" t="s">
        <v>86</v>
      </c>
      <c r="AF52" s="55">
        <v>505</v>
      </c>
      <c r="AG52" s="56" t="s">
        <v>130</v>
      </c>
      <c r="AH52" s="60">
        <v>3</v>
      </c>
      <c r="AI52" s="56">
        <v>23</v>
      </c>
      <c r="AJ52" s="60">
        <v>18</v>
      </c>
      <c r="AK52" s="56">
        <v>118</v>
      </c>
      <c r="AL52" s="57">
        <v>24</v>
      </c>
      <c r="AM52" s="58">
        <v>91</v>
      </c>
      <c r="AN52" s="65" t="s">
        <v>91</v>
      </c>
      <c r="AO52" s="59" t="s">
        <v>91</v>
      </c>
      <c r="AP52" s="55">
        <v>505</v>
      </c>
      <c r="AQ52" s="56" t="s">
        <v>130</v>
      </c>
      <c r="AR52" s="65" t="s">
        <v>91</v>
      </c>
      <c r="AS52" s="59" t="s">
        <v>91</v>
      </c>
      <c r="AT52" s="65" t="s">
        <v>91</v>
      </c>
      <c r="AU52" s="59" t="s">
        <v>91</v>
      </c>
      <c r="AV52" s="57">
        <v>7</v>
      </c>
      <c r="AW52" s="58">
        <v>338</v>
      </c>
      <c r="AX52" s="60">
        <v>4</v>
      </c>
      <c r="AY52" s="56">
        <v>82</v>
      </c>
      <c r="AZ52" s="55">
        <v>505</v>
      </c>
      <c r="BA52" s="56" t="s">
        <v>130</v>
      </c>
      <c r="BB52" s="60">
        <v>3</v>
      </c>
      <c r="BC52" s="63" t="s">
        <v>86</v>
      </c>
      <c r="BD52" s="60">
        <v>1</v>
      </c>
      <c r="BE52" s="63" t="s">
        <v>86</v>
      </c>
      <c r="BF52" s="60">
        <v>17</v>
      </c>
      <c r="BG52" s="56">
        <v>207</v>
      </c>
      <c r="BH52" s="60">
        <v>6</v>
      </c>
      <c r="BI52" s="63" t="s">
        <v>86</v>
      </c>
      <c r="BJ52" s="55">
        <v>505</v>
      </c>
      <c r="BK52" s="56" t="s">
        <v>130</v>
      </c>
      <c r="BL52" s="60">
        <v>11</v>
      </c>
      <c r="BM52" s="63" t="s">
        <v>86</v>
      </c>
    </row>
    <row r="53" spans="1:65" s="62" customFormat="1" ht="12" customHeight="1" x14ac:dyDescent="0.55000000000000004">
      <c r="A53" s="61"/>
      <c r="B53" s="55">
        <v>521</v>
      </c>
      <c r="C53" s="56" t="s">
        <v>131</v>
      </c>
      <c r="D53" s="57">
        <v>8</v>
      </c>
      <c r="E53" s="58">
        <v>99</v>
      </c>
      <c r="F53" s="65" t="s">
        <v>91</v>
      </c>
      <c r="G53" s="59" t="s">
        <v>91</v>
      </c>
      <c r="H53" s="57">
        <v>99</v>
      </c>
      <c r="I53" s="58">
        <v>3653</v>
      </c>
      <c r="J53" s="57">
        <v>63</v>
      </c>
      <c r="K53" s="58">
        <v>9108</v>
      </c>
      <c r="L53" s="55">
        <v>521</v>
      </c>
      <c r="M53" s="56" t="s">
        <v>131</v>
      </c>
      <c r="N53" s="57">
        <v>1</v>
      </c>
      <c r="O53" s="59" t="s">
        <v>86</v>
      </c>
      <c r="P53" s="60">
        <v>2</v>
      </c>
      <c r="Q53" s="63" t="s">
        <v>86</v>
      </c>
      <c r="R53" s="60">
        <v>2</v>
      </c>
      <c r="S53" s="63" t="s">
        <v>86</v>
      </c>
      <c r="T53" s="64" t="s">
        <v>91</v>
      </c>
      <c r="U53" s="63" t="s">
        <v>91</v>
      </c>
      <c r="V53" s="55">
        <v>521</v>
      </c>
      <c r="W53" s="56" t="s">
        <v>131</v>
      </c>
      <c r="X53" s="60">
        <v>16</v>
      </c>
      <c r="Y53" s="56">
        <v>599</v>
      </c>
      <c r="Z53" s="60">
        <v>149</v>
      </c>
      <c r="AA53" s="56">
        <v>2548</v>
      </c>
      <c r="AB53" s="57">
        <v>4</v>
      </c>
      <c r="AC53" s="58">
        <v>289</v>
      </c>
      <c r="AD53" s="57">
        <v>27</v>
      </c>
      <c r="AE53" s="58">
        <v>363</v>
      </c>
      <c r="AF53" s="55">
        <v>521</v>
      </c>
      <c r="AG53" s="56" t="s">
        <v>131</v>
      </c>
      <c r="AH53" s="60">
        <v>20</v>
      </c>
      <c r="AI53" s="56">
        <v>801</v>
      </c>
      <c r="AJ53" s="60">
        <v>80</v>
      </c>
      <c r="AK53" s="56">
        <v>1168</v>
      </c>
      <c r="AL53" s="57">
        <v>53</v>
      </c>
      <c r="AM53" s="58">
        <v>224</v>
      </c>
      <c r="AN53" s="57">
        <v>11</v>
      </c>
      <c r="AO53" s="58">
        <v>1</v>
      </c>
      <c r="AP53" s="55">
        <v>521</v>
      </c>
      <c r="AQ53" s="56" t="s">
        <v>131</v>
      </c>
      <c r="AR53" s="57">
        <v>2</v>
      </c>
      <c r="AS53" s="59" t="s">
        <v>86</v>
      </c>
      <c r="AT53" s="57">
        <v>9</v>
      </c>
      <c r="AU53" s="59" t="s">
        <v>86</v>
      </c>
      <c r="AV53" s="57">
        <v>58</v>
      </c>
      <c r="AW53" s="58">
        <v>2973</v>
      </c>
      <c r="AX53" s="60">
        <v>8</v>
      </c>
      <c r="AY53" s="56">
        <v>763</v>
      </c>
      <c r="AZ53" s="55">
        <v>521</v>
      </c>
      <c r="BA53" s="56" t="s">
        <v>131</v>
      </c>
      <c r="BB53" s="60">
        <v>6</v>
      </c>
      <c r="BC53" s="63" t="s">
        <v>86</v>
      </c>
      <c r="BD53" s="60">
        <v>2</v>
      </c>
      <c r="BE53" s="63" t="s">
        <v>86</v>
      </c>
      <c r="BF53" s="60">
        <v>42</v>
      </c>
      <c r="BG53" s="56">
        <v>353</v>
      </c>
      <c r="BH53" s="60">
        <v>21</v>
      </c>
      <c r="BI53" s="63" t="s">
        <v>86</v>
      </c>
      <c r="BJ53" s="55">
        <v>521</v>
      </c>
      <c r="BK53" s="56" t="s">
        <v>131</v>
      </c>
      <c r="BL53" s="60">
        <v>21</v>
      </c>
      <c r="BM53" s="63" t="s">
        <v>86</v>
      </c>
    </row>
    <row r="54" spans="1:65" s="62" customFormat="1" ht="12" customHeight="1" x14ac:dyDescent="0.55000000000000004">
      <c r="A54" s="61"/>
      <c r="B54" s="55">
        <v>522</v>
      </c>
      <c r="C54" s="56" t="s">
        <v>132</v>
      </c>
      <c r="D54" s="57">
        <v>2</v>
      </c>
      <c r="E54" s="59" t="s">
        <v>86</v>
      </c>
      <c r="F54" s="65" t="s">
        <v>91</v>
      </c>
      <c r="G54" s="59" t="s">
        <v>91</v>
      </c>
      <c r="H54" s="57">
        <v>56</v>
      </c>
      <c r="I54" s="58">
        <v>1781</v>
      </c>
      <c r="J54" s="57">
        <v>71</v>
      </c>
      <c r="K54" s="58">
        <v>4093</v>
      </c>
      <c r="L54" s="55">
        <v>522</v>
      </c>
      <c r="M54" s="56" t="s">
        <v>132</v>
      </c>
      <c r="N54" s="65" t="s">
        <v>91</v>
      </c>
      <c r="O54" s="59" t="s">
        <v>91</v>
      </c>
      <c r="P54" s="64" t="s">
        <v>91</v>
      </c>
      <c r="Q54" s="63" t="s">
        <v>91</v>
      </c>
      <c r="R54" s="64" t="s">
        <v>91</v>
      </c>
      <c r="S54" s="63" t="s">
        <v>91</v>
      </c>
      <c r="T54" s="64" t="s">
        <v>91</v>
      </c>
      <c r="U54" s="63" t="s">
        <v>91</v>
      </c>
      <c r="V54" s="55">
        <v>522</v>
      </c>
      <c r="W54" s="56" t="s">
        <v>132</v>
      </c>
      <c r="X54" s="60">
        <v>12</v>
      </c>
      <c r="Y54" s="56">
        <v>660</v>
      </c>
      <c r="Z54" s="60">
        <v>148</v>
      </c>
      <c r="AA54" s="56">
        <v>2216</v>
      </c>
      <c r="AB54" s="57">
        <v>4</v>
      </c>
      <c r="AC54" s="59" t="s">
        <v>86</v>
      </c>
      <c r="AD54" s="57">
        <v>9</v>
      </c>
      <c r="AE54" s="58">
        <v>71</v>
      </c>
      <c r="AF54" s="55">
        <v>522</v>
      </c>
      <c r="AG54" s="56" t="s">
        <v>132</v>
      </c>
      <c r="AH54" s="60">
        <v>7</v>
      </c>
      <c r="AI54" s="56">
        <v>136</v>
      </c>
      <c r="AJ54" s="60">
        <v>48</v>
      </c>
      <c r="AK54" s="56">
        <v>273</v>
      </c>
      <c r="AL54" s="57">
        <v>57</v>
      </c>
      <c r="AM54" s="58">
        <v>370</v>
      </c>
      <c r="AN54" s="57">
        <v>7</v>
      </c>
      <c r="AO54" s="58">
        <v>5</v>
      </c>
      <c r="AP54" s="55">
        <v>522</v>
      </c>
      <c r="AQ54" s="56" t="s">
        <v>132</v>
      </c>
      <c r="AR54" s="65" t="s">
        <v>91</v>
      </c>
      <c r="AS54" s="59" t="s">
        <v>91</v>
      </c>
      <c r="AT54" s="57">
        <v>7</v>
      </c>
      <c r="AU54" s="58">
        <v>5</v>
      </c>
      <c r="AV54" s="57">
        <v>28</v>
      </c>
      <c r="AW54" s="58">
        <v>1319</v>
      </c>
      <c r="AX54" s="60">
        <v>5</v>
      </c>
      <c r="AY54" s="56">
        <v>116</v>
      </c>
      <c r="AZ54" s="55">
        <v>522</v>
      </c>
      <c r="BA54" s="56" t="s">
        <v>132</v>
      </c>
      <c r="BB54" s="60">
        <v>4</v>
      </c>
      <c r="BC54" s="63" t="s">
        <v>86</v>
      </c>
      <c r="BD54" s="60">
        <v>1</v>
      </c>
      <c r="BE54" s="63" t="s">
        <v>86</v>
      </c>
      <c r="BF54" s="60">
        <v>33</v>
      </c>
      <c r="BG54" s="56">
        <v>386</v>
      </c>
      <c r="BH54" s="60">
        <v>17</v>
      </c>
      <c r="BI54" s="63" t="s">
        <v>86</v>
      </c>
      <c r="BJ54" s="55">
        <v>522</v>
      </c>
      <c r="BK54" s="56" t="s">
        <v>132</v>
      </c>
      <c r="BL54" s="60">
        <v>16</v>
      </c>
      <c r="BM54" s="63" t="s">
        <v>86</v>
      </c>
    </row>
    <row r="55" spans="1:65" s="62" customFormat="1" ht="12" customHeight="1" x14ac:dyDescent="0.55000000000000004">
      <c r="A55" s="61"/>
      <c r="B55" s="55">
        <v>541</v>
      </c>
      <c r="C55" s="56" t="s">
        <v>133</v>
      </c>
      <c r="D55" s="57">
        <v>3</v>
      </c>
      <c r="E55" s="58">
        <v>6</v>
      </c>
      <c r="F55" s="57">
        <v>1</v>
      </c>
      <c r="G55" s="59" t="s">
        <v>86</v>
      </c>
      <c r="H55" s="57">
        <v>34</v>
      </c>
      <c r="I55" s="58">
        <v>2844</v>
      </c>
      <c r="J55" s="57">
        <v>20</v>
      </c>
      <c r="K55" s="58">
        <v>5215</v>
      </c>
      <c r="L55" s="55">
        <v>541</v>
      </c>
      <c r="M55" s="56" t="s">
        <v>133</v>
      </c>
      <c r="N55" s="57">
        <v>2</v>
      </c>
      <c r="O55" s="59" t="s">
        <v>86</v>
      </c>
      <c r="P55" s="60">
        <v>1</v>
      </c>
      <c r="Q55" s="63" t="s">
        <v>86</v>
      </c>
      <c r="R55" s="60">
        <v>1</v>
      </c>
      <c r="S55" s="63" t="s">
        <v>86</v>
      </c>
      <c r="T55" s="64" t="s">
        <v>91</v>
      </c>
      <c r="U55" s="63" t="s">
        <v>91</v>
      </c>
      <c r="V55" s="55">
        <v>541</v>
      </c>
      <c r="W55" s="56" t="s">
        <v>133</v>
      </c>
      <c r="X55" s="60">
        <v>9</v>
      </c>
      <c r="Y55" s="56">
        <v>518</v>
      </c>
      <c r="Z55" s="60">
        <v>26</v>
      </c>
      <c r="AA55" s="56">
        <v>397</v>
      </c>
      <c r="AB55" s="57">
        <v>1</v>
      </c>
      <c r="AC55" s="59" t="s">
        <v>86</v>
      </c>
      <c r="AD55" s="57">
        <v>3</v>
      </c>
      <c r="AE55" s="58">
        <v>365</v>
      </c>
      <c r="AF55" s="55">
        <v>541</v>
      </c>
      <c r="AG55" s="56" t="s">
        <v>133</v>
      </c>
      <c r="AH55" s="60">
        <v>10</v>
      </c>
      <c r="AI55" s="56">
        <v>3764</v>
      </c>
      <c r="AJ55" s="60">
        <v>34</v>
      </c>
      <c r="AK55" s="56">
        <v>838</v>
      </c>
      <c r="AL55" s="57">
        <v>12</v>
      </c>
      <c r="AM55" s="58">
        <v>170</v>
      </c>
      <c r="AN55" s="57">
        <v>1</v>
      </c>
      <c r="AO55" s="59" t="s">
        <v>86</v>
      </c>
      <c r="AP55" s="55">
        <v>541</v>
      </c>
      <c r="AQ55" s="56" t="s">
        <v>133</v>
      </c>
      <c r="AR55" s="65" t="s">
        <v>91</v>
      </c>
      <c r="AS55" s="59" t="s">
        <v>91</v>
      </c>
      <c r="AT55" s="57">
        <v>1</v>
      </c>
      <c r="AU55" s="59" t="s">
        <v>86</v>
      </c>
      <c r="AV55" s="57">
        <v>5</v>
      </c>
      <c r="AW55" s="58">
        <v>458</v>
      </c>
      <c r="AX55" s="60">
        <v>1</v>
      </c>
      <c r="AY55" s="63" t="s">
        <v>86</v>
      </c>
      <c r="AZ55" s="55">
        <v>541</v>
      </c>
      <c r="BA55" s="56" t="s">
        <v>133</v>
      </c>
      <c r="BB55" s="60">
        <v>1</v>
      </c>
      <c r="BC55" s="63" t="s">
        <v>86</v>
      </c>
      <c r="BD55" s="64" t="s">
        <v>91</v>
      </c>
      <c r="BE55" s="63" t="s">
        <v>91</v>
      </c>
      <c r="BF55" s="60">
        <v>19</v>
      </c>
      <c r="BG55" s="56">
        <v>5584</v>
      </c>
      <c r="BH55" s="60">
        <v>3</v>
      </c>
      <c r="BI55" s="63" t="s">
        <v>86</v>
      </c>
      <c r="BJ55" s="55">
        <v>541</v>
      </c>
      <c r="BK55" s="56" t="s">
        <v>133</v>
      </c>
      <c r="BL55" s="60">
        <v>16</v>
      </c>
      <c r="BM55" s="63" t="s">
        <v>86</v>
      </c>
    </row>
    <row r="56" spans="1:65" s="62" customFormat="1" ht="12" customHeight="1" x14ac:dyDescent="0.55000000000000004">
      <c r="A56" s="61"/>
      <c r="B56" s="55">
        <v>542</v>
      </c>
      <c r="C56" s="56" t="s">
        <v>134</v>
      </c>
      <c r="D56" s="65" t="s">
        <v>91</v>
      </c>
      <c r="E56" s="59" t="s">
        <v>91</v>
      </c>
      <c r="F56" s="65" t="s">
        <v>91</v>
      </c>
      <c r="G56" s="59" t="s">
        <v>91</v>
      </c>
      <c r="H56" s="57">
        <v>11</v>
      </c>
      <c r="I56" s="58">
        <v>1442</v>
      </c>
      <c r="J56" s="57">
        <v>4</v>
      </c>
      <c r="K56" s="58">
        <v>110</v>
      </c>
      <c r="L56" s="55">
        <v>542</v>
      </c>
      <c r="M56" s="56" t="s">
        <v>134</v>
      </c>
      <c r="N56" s="57">
        <v>1</v>
      </c>
      <c r="O56" s="59" t="s">
        <v>86</v>
      </c>
      <c r="P56" s="64" t="s">
        <v>91</v>
      </c>
      <c r="Q56" s="63" t="s">
        <v>91</v>
      </c>
      <c r="R56" s="64" t="s">
        <v>91</v>
      </c>
      <c r="S56" s="63" t="s">
        <v>91</v>
      </c>
      <c r="T56" s="64" t="s">
        <v>91</v>
      </c>
      <c r="U56" s="63" t="s">
        <v>91</v>
      </c>
      <c r="V56" s="55">
        <v>542</v>
      </c>
      <c r="W56" s="56" t="s">
        <v>134</v>
      </c>
      <c r="X56" s="60">
        <v>1</v>
      </c>
      <c r="Y56" s="63" t="s">
        <v>86</v>
      </c>
      <c r="Z56" s="60">
        <v>9</v>
      </c>
      <c r="AA56" s="56">
        <v>352</v>
      </c>
      <c r="AB56" s="57">
        <v>2</v>
      </c>
      <c r="AC56" s="59" t="s">
        <v>86</v>
      </c>
      <c r="AD56" s="57">
        <v>3</v>
      </c>
      <c r="AE56" s="58">
        <v>217</v>
      </c>
      <c r="AF56" s="55">
        <v>542</v>
      </c>
      <c r="AG56" s="56" t="s">
        <v>134</v>
      </c>
      <c r="AH56" s="60">
        <v>3</v>
      </c>
      <c r="AI56" s="56">
        <v>763</v>
      </c>
      <c r="AJ56" s="60">
        <v>5</v>
      </c>
      <c r="AK56" s="56">
        <v>173</v>
      </c>
      <c r="AL56" s="65" t="s">
        <v>91</v>
      </c>
      <c r="AM56" s="59" t="s">
        <v>91</v>
      </c>
      <c r="AN56" s="65" t="s">
        <v>91</v>
      </c>
      <c r="AO56" s="59" t="s">
        <v>91</v>
      </c>
      <c r="AP56" s="55">
        <v>542</v>
      </c>
      <c r="AQ56" s="56" t="s">
        <v>134</v>
      </c>
      <c r="AR56" s="65" t="s">
        <v>91</v>
      </c>
      <c r="AS56" s="59" t="s">
        <v>91</v>
      </c>
      <c r="AT56" s="65" t="s">
        <v>91</v>
      </c>
      <c r="AU56" s="59" t="s">
        <v>91</v>
      </c>
      <c r="AV56" s="65" t="s">
        <v>91</v>
      </c>
      <c r="AW56" s="59" t="s">
        <v>91</v>
      </c>
      <c r="AX56" s="60">
        <v>1</v>
      </c>
      <c r="AY56" s="63" t="s">
        <v>86</v>
      </c>
      <c r="AZ56" s="55">
        <v>542</v>
      </c>
      <c r="BA56" s="56" t="s">
        <v>134</v>
      </c>
      <c r="BB56" s="60">
        <v>1</v>
      </c>
      <c r="BC56" s="63" t="s">
        <v>86</v>
      </c>
      <c r="BD56" s="64" t="s">
        <v>91</v>
      </c>
      <c r="BE56" s="63" t="s">
        <v>91</v>
      </c>
      <c r="BF56" s="60">
        <v>6</v>
      </c>
      <c r="BG56" s="56">
        <v>713</v>
      </c>
      <c r="BH56" s="64" t="s">
        <v>91</v>
      </c>
      <c r="BI56" s="63" t="s">
        <v>91</v>
      </c>
      <c r="BJ56" s="55">
        <v>542</v>
      </c>
      <c r="BK56" s="56" t="s">
        <v>134</v>
      </c>
      <c r="BL56" s="60">
        <v>6</v>
      </c>
      <c r="BM56" s="56">
        <v>713</v>
      </c>
    </row>
    <row r="57" spans="1:65" s="62" customFormat="1" ht="12" customHeight="1" x14ac:dyDescent="0.55000000000000004">
      <c r="A57" s="61"/>
      <c r="B57" s="55">
        <v>543</v>
      </c>
      <c r="C57" s="56" t="s">
        <v>135</v>
      </c>
      <c r="D57" s="65" t="s">
        <v>91</v>
      </c>
      <c r="E57" s="59" t="s">
        <v>91</v>
      </c>
      <c r="F57" s="65" t="s">
        <v>91</v>
      </c>
      <c r="G57" s="59" t="s">
        <v>91</v>
      </c>
      <c r="H57" s="57">
        <v>7</v>
      </c>
      <c r="I57" s="58">
        <v>2270</v>
      </c>
      <c r="J57" s="57">
        <v>1</v>
      </c>
      <c r="K57" s="59" t="s">
        <v>86</v>
      </c>
      <c r="L57" s="55">
        <v>543</v>
      </c>
      <c r="M57" s="56" t="s">
        <v>135</v>
      </c>
      <c r="N57" s="57">
        <v>1</v>
      </c>
      <c r="O57" s="59" t="s">
        <v>86</v>
      </c>
      <c r="P57" s="64" t="s">
        <v>91</v>
      </c>
      <c r="Q57" s="63" t="s">
        <v>91</v>
      </c>
      <c r="R57" s="64" t="s">
        <v>91</v>
      </c>
      <c r="S57" s="63" t="s">
        <v>91</v>
      </c>
      <c r="T57" s="64" t="s">
        <v>91</v>
      </c>
      <c r="U57" s="63" t="s">
        <v>91</v>
      </c>
      <c r="V57" s="55">
        <v>543</v>
      </c>
      <c r="W57" s="56" t="s">
        <v>135</v>
      </c>
      <c r="X57" s="60">
        <v>1</v>
      </c>
      <c r="Y57" s="63" t="s">
        <v>86</v>
      </c>
      <c r="Z57" s="60">
        <v>2</v>
      </c>
      <c r="AA57" s="63" t="s">
        <v>86</v>
      </c>
      <c r="AB57" s="65" t="s">
        <v>91</v>
      </c>
      <c r="AC57" s="59" t="s">
        <v>91</v>
      </c>
      <c r="AD57" s="65" t="s">
        <v>91</v>
      </c>
      <c r="AE57" s="59" t="s">
        <v>91</v>
      </c>
      <c r="AF57" s="55">
        <v>543</v>
      </c>
      <c r="AG57" s="56" t="s">
        <v>135</v>
      </c>
      <c r="AH57" s="60">
        <v>2</v>
      </c>
      <c r="AI57" s="63" t="s">
        <v>86</v>
      </c>
      <c r="AJ57" s="60">
        <v>2</v>
      </c>
      <c r="AK57" s="63" t="s">
        <v>86</v>
      </c>
      <c r="AL57" s="65" t="s">
        <v>91</v>
      </c>
      <c r="AM57" s="59" t="s">
        <v>91</v>
      </c>
      <c r="AN57" s="65" t="s">
        <v>91</v>
      </c>
      <c r="AO57" s="59" t="s">
        <v>91</v>
      </c>
      <c r="AP57" s="55">
        <v>543</v>
      </c>
      <c r="AQ57" s="56" t="s">
        <v>135</v>
      </c>
      <c r="AR57" s="65" t="s">
        <v>91</v>
      </c>
      <c r="AS57" s="59" t="s">
        <v>91</v>
      </c>
      <c r="AT57" s="65" t="s">
        <v>91</v>
      </c>
      <c r="AU57" s="59" t="s">
        <v>91</v>
      </c>
      <c r="AV57" s="65" t="s">
        <v>91</v>
      </c>
      <c r="AW57" s="59" t="s">
        <v>91</v>
      </c>
      <c r="AX57" s="64" t="s">
        <v>91</v>
      </c>
      <c r="AY57" s="63" t="s">
        <v>91</v>
      </c>
      <c r="AZ57" s="55">
        <v>543</v>
      </c>
      <c r="BA57" s="56" t="s">
        <v>135</v>
      </c>
      <c r="BB57" s="64" t="s">
        <v>91</v>
      </c>
      <c r="BC57" s="63" t="s">
        <v>91</v>
      </c>
      <c r="BD57" s="64" t="s">
        <v>91</v>
      </c>
      <c r="BE57" s="63" t="s">
        <v>91</v>
      </c>
      <c r="BF57" s="60">
        <v>2</v>
      </c>
      <c r="BG57" s="63" t="s">
        <v>86</v>
      </c>
      <c r="BH57" s="64" t="s">
        <v>91</v>
      </c>
      <c r="BI57" s="63" t="s">
        <v>91</v>
      </c>
      <c r="BJ57" s="55">
        <v>543</v>
      </c>
      <c r="BK57" s="56" t="s">
        <v>135</v>
      </c>
      <c r="BL57" s="60">
        <v>2</v>
      </c>
      <c r="BM57" s="63" t="s">
        <v>86</v>
      </c>
    </row>
    <row r="58" spans="1:65" s="62" customFormat="1" ht="12" customHeight="1" x14ac:dyDescent="0.55000000000000004">
      <c r="A58" s="61"/>
      <c r="B58" s="55">
        <v>544</v>
      </c>
      <c r="C58" s="56" t="s">
        <v>136</v>
      </c>
      <c r="D58" s="57">
        <v>6</v>
      </c>
      <c r="E58" s="58">
        <v>358</v>
      </c>
      <c r="F58" s="57">
        <v>1</v>
      </c>
      <c r="G58" s="59" t="s">
        <v>86</v>
      </c>
      <c r="H58" s="57">
        <v>18</v>
      </c>
      <c r="I58" s="58">
        <v>1628</v>
      </c>
      <c r="J58" s="57">
        <v>7</v>
      </c>
      <c r="K58" s="58">
        <v>145</v>
      </c>
      <c r="L58" s="55">
        <v>544</v>
      </c>
      <c r="M58" s="56" t="s">
        <v>136</v>
      </c>
      <c r="N58" s="65" t="s">
        <v>91</v>
      </c>
      <c r="O58" s="59" t="s">
        <v>91</v>
      </c>
      <c r="P58" s="60">
        <v>1</v>
      </c>
      <c r="Q58" s="63" t="s">
        <v>86</v>
      </c>
      <c r="R58" s="60">
        <v>1</v>
      </c>
      <c r="S58" s="63" t="s">
        <v>86</v>
      </c>
      <c r="T58" s="64" t="s">
        <v>91</v>
      </c>
      <c r="U58" s="63" t="s">
        <v>91</v>
      </c>
      <c r="V58" s="55">
        <v>544</v>
      </c>
      <c r="W58" s="56" t="s">
        <v>136</v>
      </c>
      <c r="X58" s="64" t="s">
        <v>91</v>
      </c>
      <c r="Y58" s="63" t="s">
        <v>91</v>
      </c>
      <c r="Z58" s="60">
        <v>21</v>
      </c>
      <c r="AA58" s="56">
        <v>273</v>
      </c>
      <c r="AB58" s="57">
        <v>1</v>
      </c>
      <c r="AC58" s="59" t="s">
        <v>86</v>
      </c>
      <c r="AD58" s="65" t="s">
        <v>91</v>
      </c>
      <c r="AE58" s="59" t="s">
        <v>91</v>
      </c>
      <c r="AF58" s="55">
        <v>544</v>
      </c>
      <c r="AG58" s="56" t="s">
        <v>136</v>
      </c>
      <c r="AH58" s="64" t="s">
        <v>91</v>
      </c>
      <c r="AI58" s="63" t="s">
        <v>91</v>
      </c>
      <c r="AJ58" s="60">
        <v>10</v>
      </c>
      <c r="AK58" s="56">
        <v>60</v>
      </c>
      <c r="AL58" s="57">
        <v>2</v>
      </c>
      <c r="AM58" s="59" t="s">
        <v>86</v>
      </c>
      <c r="AN58" s="65" t="s">
        <v>91</v>
      </c>
      <c r="AO58" s="59" t="s">
        <v>91</v>
      </c>
      <c r="AP58" s="55">
        <v>544</v>
      </c>
      <c r="AQ58" s="56" t="s">
        <v>136</v>
      </c>
      <c r="AR58" s="65" t="s">
        <v>91</v>
      </c>
      <c r="AS58" s="59" t="s">
        <v>91</v>
      </c>
      <c r="AT58" s="65" t="s">
        <v>91</v>
      </c>
      <c r="AU58" s="59" t="s">
        <v>91</v>
      </c>
      <c r="AV58" s="57">
        <v>3</v>
      </c>
      <c r="AW58" s="58">
        <v>66</v>
      </c>
      <c r="AX58" s="60">
        <v>2</v>
      </c>
      <c r="AY58" s="63" t="s">
        <v>86</v>
      </c>
      <c r="AZ58" s="55">
        <v>544</v>
      </c>
      <c r="BA58" s="56" t="s">
        <v>136</v>
      </c>
      <c r="BB58" s="60">
        <v>2</v>
      </c>
      <c r="BC58" s="63" t="s">
        <v>86</v>
      </c>
      <c r="BD58" s="64" t="s">
        <v>91</v>
      </c>
      <c r="BE58" s="63" t="s">
        <v>91</v>
      </c>
      <c r="BF58" s="60">
        <v>5</v>
      </c>
      <c r="BG58" s="56">
        <v>172</v>
      </c>
      <c r="BH58" s="60">
        <v>4</v>
      </c>
      <c r="BI58" s="63" t="s">
        <v>86</v>
      </c>
      <c r="BJ58" s="55">
        <v>544</v>
      </c>
      <c r="BK58" s="56" t="s">
        <v>136</v>
      </c>
      <c r="BL58" s="60">
        <v>1</v>
      </c>
      <c r="BM58" s="63" t="s">
        <v>86</v>
      </c>
    </row>
    <row r="59" spans="1:65" s="62" customFormat="1" ht="12" customHeight="1" x14ac:dyDescent="0.55000000000000004">
      <c r="A59" s="61"/>
      <c r="B59" s="55">
        <v>545</v>
      </c>
      <c r="C59" s="56" t="s">
        <v>137</v>
      </c>
      <c r="D59" s="65" t="s">
        <v>91</v>
      </c>
      <c r="E59" s="59" t="s">
        <v>91</v>
      </c>
      <c r="F59" s="65" t="s">
        <v>91</v>
      </c>
      <c r="G59" s="59" t="s">
        <v>91</v>
      </c>
      <c r="H59" s="65" t="s">
        <v>91</v>
      </c>
      <c r="I59" s="59" t="s">
        <v>91</v>
      </c>
      <c r="J59" s="65" t="s">
        <v>91</v>
      </c>
      <c r="K59" s="59" t="s">
        <v>91</v>
      </c>
      <c r="L59" s="55">
        <v>545</v>
      </c>
      <c r="M59" s="56" t="s">
        <v>137</v>
      </c>
      <c r="N59" s="65" t="s">
        <v>91</v>
      </c>
      <c r="O59" s="59" t="s">
        <v>91</v>
      </c>
      <c r="P59" s="64" t="s">
        <v>91</v>
      </c>
      <c r="Q59" s="63" t="s">
        <v>91</v>
      </c>
      <c r="R59" s="64" t="s">
        <v>91</v>
      </c>
      <c r="S59" s="63" t="s">
        <v>91</v>
      </c>
      <c r="T59" s="64" t="s">
        <v>91</v>
      </c>
      <c r="U59" s="63" t="s">
        <v>91</v>
      </c>
      <c r="V59" s="55">
        <v>545</v>
      </c>
      <c r="W59" s="56" t="s">
        <v>137</v>
      </c>
      <c r="X59" s="64" t="s">
        <v>91</v>
      </c>
      <c r="Y59" s="63" t="s">
        <v>91</v>
      </c>
      <c r="Z59" s="64" t="s">
        <v>91</v>
      </c>
      <c r="AA59" s="63" t="s">
        <v>91</v>
      </c>
      <c r="AB59" s="65" t="s">
        <v>91</v>
      </c>
      <c r="AC59" s="59" t="s">
        <v>91</v>
      </c>
      <c r="AD59" s="65" t="s">
        <v>91</v>
      </c>
      <c r="AE59" s="59" t="s">
        <v>91</v>
      </c>
      <c r="AF59" s="55">
        <v>545</v>
      </c>
      <c r="AG59" s="56" t="s">
        <v>137</v>
      </c>
      <c r="AH59" s="64" t="s">
        <v>91</v>
      </c>
      <c r="AI59" s="63" t="s">
        <v>91</v>
      </c>
      <c r="AJ59" s="60">
        <v>1</v>
      </c>
      <c r="AK59" s="63" t="s">
        <v>86</v>
      </c>
      <c r="AL59" s="65" t="s">
        <v>91</v>
      </c>
      <c r="AM59" s="59" t="s">
        <v>91</v>
      </c>
      <c r="AN59" s="65" t="s">
        <v>91</v>
      </c>
      <c r="AO59" s="59" t="s">
        <v>91</v>
      </c>
      <c r="AP59" s="55">
        <v>545</v>
      </c>
      <c r="AQ59" s="56" t="s">
        <v>137</v>
      </c>
      <c r="AR59" s="65" t="s">
        <v>91</v>
      </c>
      <c r="AS59" s="59" t="s">
        <v>91</v>
      </c>
      <c r="AT59" s="65" t="s">
        <v>91</v>
      </c>
      <c r="AU59" s="59" t="s">
        <v>91</v>
      </c>
      <c r="AV59" s="65" t="s">
        <v>91</v>
      </c>
      <c r="AW59" s="59" t="s">
        <v>91</v>
      </c>
      <c r="AX59" s="64" t="s">
        <v>91</v>
      </c>
      <c r="AY59" s="63" t="s">
        <v>91</v>
      </c>
      <c r="AZ59" s="55">
        <v>545</v>
      </c>
      <c r="BA59" s="56" t="s">
        <v>137</v>
      </c>
      <c r="BB59" s="64" t="s">
        <v>91</v>
      </c>
      <c r="BC59" s="63" t="s">
        <v>91</v>
      </c>
      <c r="BD59" s="64" t="s">
        <v>91</v>
      </c>
      <c r="BE59" s="63" t="s">
        <v>91</v>
      </c>
      <c r="BF59" s="64" t="s">
        <v>91</v>
      </c>
      <c r="BG59" s="63" t="s">
        <v>91</v>
      </c>
      <c r="BH59" s="64" t="s">
        <v>91</v>
      </c>
      <c r="BI59" s="63" t="s">
        <v>91</v>
      </c>
      <c r="BJ59" s="55">
        <v>545</v>
      </c>
      <c r="BK59" s="56" t="s">
        <v>137</v>
      </c>
      <c r="BL59" s="64" t="s">
        <v>91</v>
      </c>
      <c r="BM59" s="63" t="s">
        <v>91</v>
      </c>
    </row>
    <row r="60" spans="1:65" s="62" customFormat="1" ht="12" customHeight="1" x14ac:dyDescent="0.55000000000000004">
      <c r="A60" s="61"/>
      <c r="B60" s="55">
        <v>546</v>
      </c>
      <c r="C60" s="56" t="s">
        <v>190</v>
      </c>
      <c r="D60" s="65" t="s">
        <v>191</v>
      </c>
      <c r="E60" s="59" t="s">
        <v>91</v>
      </c>
      <c r="F60" s="65" t="s">
        <v>91</v>
      </c>
      <c r="G60" s="59" t="s">
        <v>91</v>
      </c>
      <c r="H60" s="65" t="s">
        <v>91</v>
      </c>
      <c r="I60" s="59" t="s">
        <v>91</v>
      </c>
      <c r="J60" s="65" t="s">
        <v>91</v>
      </c>
      <c r="K60" s="59" t="s">
        <v>91</v>
      </c>
      <c r="L60" s="55">
        <v>546</v>
      </c>
      <c r="M60" s="56" t="s">
        <v>190</v>
      </c>
      <c r="N60" s="65" t="s">
        <v>91</v>
      </c>
      <c r="O60" s="59" t="s">
        <v>191</v>
      </c>
      <c r="P60" s="65" t="s">
        <v>91</v>
      </c>
      <c r="Q60" s="59" t="s">
        <v>91</v>
      </c>
      <c r="R60" s="65" t="s">
        <v>91</v>
      </c>
      <c r="S60" s="59" t="s">
        <v>91</v>
      </c>
      <c r="T60" s="65" t="s">
        <v>91</v>
      </c>
      <c r="U60" s="59" t="s">
        <v>91</v>
      </c>
      <c r="V60" s="55">
        <v>546</v>
      </c>
      <c r="W60" s="56" t="s">
        <v>190</v>
      </c>
      <c r="X60" s="65" t="s">
        <v>91</v>
      </c>
      <c r="Y60" s="59" t="s">
        <v>91</v>
      </c>
      <c r="Z60" s="65" t="s">
        <v>91</v>
      </c>
      <c r="AA60" s="59" t="s">
        <v>91</v>
      </c>
      <c r="AB60" s="65" t="s">
        <v>91</v>
      </c>
      <c r="AC60" s="59" t="s">
        <v>91</v>
      </c>
      <c r="AD60" s="65" t="s">
        <v>91</v>
      </c>
      <c r="AE60" s="59" t="s">
        <v>91</v>
      </c>
      <c r="AF60" s="55">
        <v>546</v>
      </c>
      <c r="AG60" s="56" t="s">
        <v>190</v>
      </c>
      <c r="AH60" s="65" t="s">
        <v>91</v>
      </c>
      <c r="AI60" s="59" t="s">
        <v>191</v>
      </c>
      <c r="AJ60" s="65" t="s">
        <v>91</v>
      </c>
      <c r="AK60" s="59" t="s">
        <v>191</v>
      </c>
      <c r="AL60" s="65" t="s">
        <v>91</v>
      </c>
      <c r="AM60" s="59" t="s">
        <v>191</v>
      </c>
      <c r="AN60" s="65" t="s">
        <v>91</v>
      </c>
      <c r="AO60" s="59" t="s">
        <v>191</v>
      </c>
      <c r="AP60" s="55">
        <v>546</v>
      </c>
      <c r="AQ60" s="56" t="s">
        <v>190</v>
      </c>
      <c r="AR60" s="65" t="s">
        <v>91</v>
      </c>
      <c r="AS60" s="59" t="s">
        <v>91</v>
      </c>
      <c r="AT60" s="65" t="s">
        <v>191</v>
      </c>
      <c r="AU60" s="59" t="s">
        <v>91</v>
      </c>
      <c r="AV60" s="65" t="s">
        <v>91</v>
      </c>
      <c r="AW60" s="59" t="s">
        <v>91</v>
      </c>
      <c r="AX60" s="65" t="s">
        <v>91</v>
      </c>
      <c r="AY60" s="59" t="s">
        <v>91</v>
      </c>
      <c r="AZ60" s="55">
        <v>546</v>
      </c>
      <c r="BA60" s="56" t="s">
        <v>190</v>
      </c>
      <c r="BB60" s="65" t="s">
        <v>91</v>
      </c>
      <c r="BC60" s="59" t="s">
        <v>91</v>
      </c>
      <c r="BD60" s="65" t="s">
        <v>91</v>
      </c>
      <c r="BE60" s="59" t="s">
        <v>91</v>
      </c>
      <c r="BF60" s="65" t="s">
        <v>91</v>
      </c>
      <c r="BG60" s="59" t="s">
        <v>91</v>
      </c>
      <c r="BH60" s="65" t="s">
        <v>91</v>
      </c>
      <c r="BI60" s="59" t="s">
        <v>91</v>
      </c>
      <c r="BJ60" s="55">
        <v>546</v>
      </c>
      <c r="BK60" s="56" t="s">
        <v>190</v>
      </c>
      <c r="BL60" s="64" t="s">
        <v>91</v>
      </c>
      <c r="BM60" s="63" t="s">
        <v>91</v>
      </c>
    </row>
    <row r="61" spans="1:65" s="62" customFormat="1" ht="12" customHeight="1" x14ac:dyDescent="0.55000000000000004">
      <c r="A61" s="61"/>
      <c r="B61" s="55">
        <v>547</v>
      </c>
      <c r="C61" s="56" t="s">
        <v>139</v>
      </c>
      <c r="D61" s="65" t="s">
        <v>91</v>
      </c>
      <c r="E61" s="59" t="s">
        <v>191</v>
      </c>
      <c r="F61" s="65" t="s">
        <v>91</v>
      </c>
      <c r="G61" s="59" t="s">
        <v>91</v>
      </c>
      <c r="H61" s="57">
        <v>4</v>
      </c>
      <c r="I61" s="58">
        <v>48</v>
      </c>
      <c r="J61" s="57">
        <v>3</v>
      </c>
      <c r="K61" s="58">
        <v>53</v>
      </c>
      <c r="L61" s="55">
        <v>547</v>
      </c>
      <c r="M61" s="56" t="s">
        <v>139</v>
      </c>
      <c r="N61" s="65" t="s">
        <v>91</v>
      </c>
      <c r="O61" s="59" t="s">
        <v>91</v>
      </c>
      <c r="P61" s="64" t="s">
        <v>91</v>
      </c>
      <c r="Q61" s="63" t="s">
        <v>191</v>
      </c>
      <c r="R61" s="64" t="s">
        <v>91</v>
      </c>
      <c r="S61" s="63" t="s">
        <v>91</v>
      </c>
      <c r="T61" s="64" t="s">
        <v>91</v>
      </c>
      <c r="U61" s="63" t="s">
        <v>91</v>
      </c>
      <c r="V61" s="55">
        <v>547</v>
      </c>
      <c r="W61" s="56" t="s">
        <v>139</v>
      </c>
      <c r="X61" s="60">
        <v>3</v>
      </c>
      <c r="Y61" s="56">
        <v>42</v>
      </c>
      <c r="Z61" s="60">
        <v>4</v>
      </c>
      <c r="AA61" s="56">
        <v>536</v>
      </c>
      <c r="AB61" s="65" t="s">
        <v>91</v>
      </c>
      <c r="AC61" s="59" t="s">
        <v>91</v>
      </c>
      <c r="AD61" s="65" t="s">
        <v>191</v>
      </c>
      <c r="AE61" s="59" t="s">
        <v>91</v>
      </c>
      <c r="AF61" s="55">
        <v>547</v>
      </c>
      <c r="AG61" s="56" t="s">
        <v>139</v>
      </c>
      <c r="AH61" s="64" t="s">
        <v>91</v>
      </c>
      <c r="AI61" s="63" t="s">
        <v>91</v>
      </c>
      <c r="AJ61" s="64" t="s">
        <v>91</v>
      </c>
      <c r="AK61" s="63" t="s">
        <v>91</v>
      </c>
      <c r="AL61" s="65" t="s">
        <v>191</v>
      </c>
      <c r="AM61" s="59" t="s">
        <v>91</v>
      </c>
      <c r="AN61" s="65" t="s">
        <v>91</v>
      </c>
      <c r="AO61" s="59" t="s">
        <v>91</v>
      </c>
      <c r="AP61" s="55">
        <v>547</v>
      </c>
      <c r="AQ61" s="56" t="s">
        <v>139</v>
      </c>
      <c r="AR61" s="65" t="s">
        <v>91</v>
      </c>
      <c r="AS61" s="59" t="s">
        <v>91</v>
      </c>
      <c r="AT61" s="65" t="s">
        <v>91</v>
      </c>
      <c r="AU61" s="59" t="s">
        <v>91</v>
      </c>
      <c r="AV61" s="65" t="s">
        <v>191</v>
      </c>
      <c r="AW61" s="59" t="s">
        <v>91</v>
      </c>
      <c r="AX61" s="60">
        <v>1</v>
      </c>
      <c r="AY61" s="63" t="s">
        <v>86</v>
      </c>
      <c r="AZ61" s="55">
        <v>547</v>
      </c>
      <c r="BA61" s="56" t="s">
        <v>139</v>
      </c>
      <c r="BB61" s="60">
        <v>1</v>
      </c>
      <c r="BC61" s="63" t="s">
        <v>86</v>
      </c>
      <c r="BD61" s="64" t="s">
        <v>91</v>
      </c>
      <c r="BE61" s="63" t="s">
        <v>91</v>
      </c>
      <c r="BF61" s="60">
        <v>2</v>
      </c>
      <c r="BG61" s="63" t="s">
        <v>86</v>
      </c>
      <c r="BH61" s="64" t="s">
        <v>91</v>
      </c>
      <c r="BI61" s="63" t="s">
        <v>91</v>
      </c>
      <c r="BJ61" s="55">
        <v>547</v>
      </c>
      <c r="BK61" s="56" t="s">
        <v>139</v>
      </c>
      <c r="BL61" s="60">
        <v>2</v>
      </c>
      <c r="BM61" s="63" t="s">
        <v>86</v>
      </c>
    </row>
    <row r="62" spans="1:65" s="62" customFormat="1" ht="12" customHeight="1" x14ac:dyDescent="0.55000000000000004">
      <c r="A62" s="61"/>
      <c r="B62" s="55">
        <v>548</v>
      </c>
      <c r="C62" s="56" t="s">
        <v>140</v>
      </c>
      <c r="D62" s="65" t="s">
        <v>91</v>
      </c>
      <c r="E62" s="59" t="s">
        <v>91</v>
      </c>
      <c r="F62" s="65" t="s">
        <v>91</v>
      </c>
      <c r="G62" s="59" t="s">
        <v>91</v>
      </c>
      <c r="H62" s="57">
        <v>1</v>
      </c>
      <c r="I62" s="59" t="s">
        <v>86</v>
      </c>
      <c r="J62" s="65" t="s">
        <v>91</v>
      </c>
      <c r="K62" s="59" t="s">
        <v>91</v>
      </c>
      <c r="L62" s="55">
        <v>548</v>
      </c>
      <c r="M62" s="56" t="s">
        <v>140</v>
      </c>
      <c r="N62" s="65" t="s">
        <v>91</v>
      </c>
      <c r="O62" s="59" t="s">
        <v>91</v>
      </c>
      <c r="P62" s="64" t="s">
        <v>91</v>
      </c>
      <c r="Q62" s="63" t="s">
        <v>91</v>
      </c>
      <c r="R62" s="64" t="s">
        <v>91</v>
      </c>
      <c r="S62" s="63" t="s">
        <v>191</v>
      </c>
      <c r="T62" s="64" t="s">
        <v>91</v>
      </c>
      <c r="U62" s="63" t="s">
        <v>91</v>
      </c>
      <c r="V62" s="55">
        <v>548</v>
      </c>
      <c r="W62" s="56" t="s">
        <v>140</v>
      </c>
      <c r="X62" s="64" t="s">
        <v>91</v>
      </c>
      <c r="Y62" s="63" t="s">
        <v>91</v>
      </c>
      <c r="Z62" s="60">
        <v>2</v>
      </c>
      <c r="AA62" s="63" t="s">
        <v>86</v>
      </c>
      <c r="AB62" s="65" t="s">
        <v>191</v>
      </c>
      <c r="AC62" s="59" t="s">
        <v>91</v>
      </c>
      <c r="AD62" s="65" t="s">
        <v>91</v>
      </c>
      <c r="AE62" s="59" t="s">
        <v>91</v>
      </c>
      <c r="AF62" s="55">
        <v>548</v>
      </c>
      <c r="AG62" s="56" t="s">
        <v>140</v>
      </c>
      <c r="AH62" s="64" t="s">
        <v>91</v>
      </c>
      <c r="AI62" s="63" t="s">
        <v>91</v>
      </c>
      <c r="AJ62" s="64" t="s">
        <v>91</v>
      </c>
      <c r="AK62" s="63" t="s">
        <v>91</v>
      </c>
      <c r="AL62" s="65" t="s">
        <v>191</v>
      </c>
      <c r="AM62" s="59" t="s">
        <v>91</v>
      </c>
      <c r="AN62" s="65" t="s">
        <v>91</v>
      </c>
      <c r="AO62" s="59" t="s">
        <v>91</v>
      </c>
      <c r="AP62" s="55">
        <v>548</v>
      </c>
      <c r="AQ62" s="56" t="s">
        <v>140</v>
      </c>
      <c r="AR62" s="65" t="s">
        <v>91</v>
      </c>
      <c r="AS62" s="59" t="s">
        <v>91</v>
      </c>
      <c r="AT62" s="65" t="s">
        <v>91</v>
      </c>
      <c r="AU62" s="59" t="s">
        <v>91</v>
      </c>
      <c r="AV62" s="65" t="s">
        <v>91</v>
      </c>
      <c r="AW62" s="59" t="s">
        <v>91</v>
      </c>
      <c r="AX62" s="60">
        <v>1</v>
      </c>
      <c r="AY62" s="63" t="s">
        <v>86</v>
      </c>
      <c r="AZ62" s="55">
        <v>548</v>
      </c>
      <c r="BA62" s="56" t="s">
        <v>140</v>
      </c>
      <c r="BB62" s="60">
        <v>1</v>
      </c>
      <c r="BC62" s="63" t="s">
        <v>86</v>
      </c>
      <c r="BD62" s="64" t="s">
        <v>91</v>
      </c>
      <c r="BE62" s="63" t="s">
        <v>91</v>
      </c>
      <c r="BF62" s="60">
        <v>1</v>
      </c>
      <c r="BG62" s="63" t="s">
        <v>86</v>
      </c>
      <c r="BH62" s="64" t="s">
        <v>91</v>
      </c>
      <c r="BI62" s="63" t="s">
        <v>91</v>
      </c>
      <c r="BJ62" s="55">
        <v>548</v>
      </c>
      <c r="BK62" s="56" t="s">
        <v>140</v>
      </c>
      <c r="BL62" s="60">
        <v>1</v>
      </c>
      <c r="BM62" s="63" t="s">
        <v>86</v>
      </c>
    </row>
    <row r="63" spans="1:65" s="62" customFormat="1" ht="12" customHeight="1" x14ac:dyDescent="0.55000000000000004">
      <c r="A63" s="61"/>
      <c r="B63" s="55">
        <v>561</v>
      </c>
      <c r="C63" s="56" t="s">
        <v>141</v>
      </c>
      <c r="D63" s="57">
        <v>3</v>
      </c>
      <c r="E63" s="58">
        <v>98</v>
      </c>
      <c r="F63" s="65" t="s">
        <v>91</v>
      </c>
      <c r="G63" s="59" t="s">
        <v>91</v>
      </c>
      <c r="H63" s="57">
        <v>60</v>
      </c>
      <c r="I63" s="58">
        <v>3954</v>
      </c>
      <c r="J63" s="57">
        <v>42</v>
      </c>
      <c r="K63" s="58">
        <v>3479</v>
      </c>
      <c r="L63" s="55">
        <v>561</v>
      </c>
      <c r="M63" s="56" t="s">
        <v>141</v>
      </c>
      <c r="N63" s="57">
        <v>2</v>
      </c>
      <c r="O63" s="59" t="s">
        <v>86</v>
      </c>
      <c r="P63" s="60">
        <v>1</v>
      </c>
      <c r="Q63" s="63" t="s">
        <v>86</v>
      </c>
      <c r="R63" s="64" t="s">
        <v>91</v>
      </c>
      <c r="S63" s="63" t="s">
        <v>91</v>
      </c>
      <c r="T63" s="60">
        <v>1</v>
      </c>
      <c r="U63" s="63" t="s">
        <v>86</v>
      </c>
      <c r="V63" s="55">
        <v>561</v>
      </c>
      <c r="W63" s="56" t="s">
        <v>141</v>
      </c>
      <c r="X63" s="60">
        <v>8</v>
      </c>
      <c r="Y63" s="56">
        <v>740</v>
      </c>
      <c r="Z63" s="60">
        <v>52</v>
      </c>
      <c r="AA63" s="56">
        <v>758</v>
      </c>
      <c r="AB63" s="57">
        <v>1</v>
      </c>
      <c r="AC63" s="59" t="s">
        <v>86</v>
      </c>
      <c r="AD63" s="57">
        <v>4</v>
      </c>
      <c r="AE63" s="58">
        <v>293</v>
      </c>
      <c r="AF63" s="55">
        <v>561</v>
      </c>
      <c r="AG63" s="56" t="s">
        <v>141</v>
      </c>
      <c r="AH63" s="60">
        <v>8</v>
      </c>
      <c r="AI63" s="56">
        <v>567</v>
      </c>
      <c r="AJ63" s="60">
        <v>18</v>
      </c>
      <c r="AK63" s="56">
        <v>102</v>
      </c>
      <c r="AL63" s="57">
        <v>24</v>
      </c>
      <c r="AM63" s="59" t="s">
        <v>86</v>
      </c>
      <c r="AN63" s="57">
        <v>3</v>
      </c>
      <c r="AO63" s="58">
        <v>4</v>
      </c>
      <c r="AP63" s="55">
        <v>561</v>
      </c>
      <c r="AQ63" s="56" t="s">
        <v>141</v>
      </c>
      <c r="AR63" s="65" t="s">
        <v>91</v>
      </c>
      <c r="AS63" s="59" t="s">
        <v>91</v>
      </c>
      <c r="AT63" s="57">
        <v>3</v>
      </c>
      <c r="AU63" s="58">
        <v>4</v>
      </c>
      <c r="AV63" s="57">
        <v>18</v>
      </c>
      <c r="AW63" s="58">
        <v>682</v>
      </c>
      <c r="AX63" s="60">
        <v>6</v>
      </c>
      <c r="AY63" s="56">
        <v>206</v>
      </c>
      <c r="AZ63" s="55">
        <v>561</v>
      </c>
      <c r="BA63" s="56" t="s">
        <v>141</v>
      </c>
      <c r="BB63" s="60">
        <v>4</v>
      </c>
      <c r="BC63" s="63" t="s">
        <v>86</v>
      </c>
      <c r="BD63" s="60">
        <v>2</v>
      </c>
      <c r="BE63" s="63" t="s">
        <v>86</v>
      </c>
      <c r="BF63" s="60">
        <v>23</v>
      </c>
      <c r="BG63" s="56">
        <v>1365</v>
      </c>
      <c r="BH63" s="60">
        <v>8</v>
      </c>
      <c r="BI63" s="56">
        <v>7</v>
      </c>
      <c r="BJ63" s="55">
        <v>561</v>
      </c>
      <c r="BK63" s="56" t="s">
        <v>141</v>
      </c>
      <c r="BL63" s="60">
        <v>15</v>
      </c>
      <c r="BM63" s="56">
        <v>1359</v>
      </c>
    </row>
    <row r="64" spans="1:65" s="54" customFormat="1" ht="12" customHeight="1" x14ac:dyDescent="0.55000000000000004">
      <c r="A64" s="49"/>
      <c r="B64" s="68">
        <v>564</v>
      </c>
      <c r="C64" s="69" t="s">
        <v>142</v>
      </c>
      <c r="D64" s="70" t="s">
        <v>91</v>
      </c>
      <c r="E64" s="71" t="s">
        <v>91</v>
      </c>
      <c r="F64" s="70" t="s">
        <v>91</v>
      </c>
      <c r="G64" s="71" t="s">
        <v>91</v>
      </c>
      <c r="H64" s="72">
        <v>13</v>
      </c>
      <c r="I64" s="73">
        <v>588</v>
      </c>
      <c r="J64" s="72">
        <v>12</v>
      </c>
      <c r="K64" s="73">
        <v>1258</v>
      </c>
      <c r="L64" s="68">
        <v>564</v>
      </c>
      <c r="M64" s="69" t="s">
        <v>142</v>
      </c>
      <c r="N64" s="70" t="s">
        <v>91</v>
      </c>
      <c r="O64" s="71" t="s">
        <v>91</v>
      </c>
      <c r="P64" s="74" t="s">
        <v>91</v>
      </c>
      <c r="Q64" s="75" t="s">
        <v>91</v>
      </c>
      <c r="R64" s="74" t="s">
        <v>91</v>
      </c>
      <c r="S64" s="75" t="s">
        <v>91</v>
      </c>
      <c r="T64" s="74" t="s">
        <v>91</v>
      </c>
      <c r="U64" s="75" t="s">
        <v>91</v>
      </c>
      <c r="V64" s="68">
        <v>564</v>
      </c>
      <c r="W64" s="69" t="s">
        <v>142</v>
      </c>
      <c r="X64" s="76">
        <v>2</v>
      </c>
      <c r="Y64" s="75" t="s">
        <v>86</v>
      </c>
      <c r="Z64" s="76">
        <v>9</v>
      </c>
      <c r="AA64" s="69">
        <v>231</v>
      </c>
      <c r="AB64" s="72">
        <v>1</v>
      </c>
      <c r="AC64" s="71" t="s">
        <v>86</v>
      </c>
      <c r="AD64" s="70" t="s">
        <v>91</v>
      </c>
      <c r="AE64" s="71" t="s">
        <v>91</v>
      </c>
      <c r="AF64" s="68">
        <v>564</v>
      </c>
      <c r="AG64" s="69" t="s">
        <v>142</v>
      </c>
      <c r="AH64" s="74" t="s">
        <v>91</v>
      </c>
      <c r="AI64" s="75" t="s">
        <v>91</v>
      </c>
      <c r="AJ64" s="74" t="s">
        <v>91</v>
      </c>
      <c r="AK64" s="75" t="s">
        <v>91</v>
      </c>
      <c r="AL64" s="72">
        <v>1</v>
      </c>
      <c r="AM64" s="71" t="s">
        <v>86</v>
      </c>
      <c r="AN64" s="70" t="s">
        <v>91</v>
      </c>
      <c r="AO64" s="71" t="s">
        <v>91</v>
      </c>
      <c r="AP64" s="68">
        <v>564</v>
      </c>
      <c r="AQ64" s="69" t="s">
        <v>142</v>
      </c>
      <c r="AR64" s="70" t="s">
        <v>91</v>
      </c>
      <c r="AS64" s="71" t="s">
        <v>91</v>
      </c>
      <c r="AT64" s="70" t="s">
        <v>91</v>
      </c>
      <c r="AU64" s="71" t="s">
        <v>91</v>
      </c>
      <c r="AV64" s="72">
        <v>2</v>
      </c>
      <c r="AW64" s="71" t="s">
        <v>86</v>
      </c>
      <c r="AX64" s="76">
        <v>2</v>
      </c>
      <c r="AY64" s="75" t="s">
        <v>86</v>
      </c>
      <c r="AZ64" s="68">
        <v>564</v>
      </c>
      <c r="BA64" s="69" t="s">
        <v>142</v>
      </c>
      <c r="BB64" s="76">
        <v>1</v>
      </c>
      <c r="BC64" s="75" t="s">
        <v>86</v>
      </c>
      <c r="BD64" s="76">
        <v>1</v>
      </c>
      <c r="BE64" s="75" t="s">
        <v>86</v>
      </c>
      <c r="BF64" s="76">
        <v>4</v>
      </c>
      <c r="BG64" s="69">
        <v>849</v>
      </c>
      <c r="BH64" s="76">
        <v>1</v>
      </c>
      <c r="BI64" s="75" t="s">
        <v>86</v>
      </c>
      <c r="BJ64" s="68">
        <v>564</v>
      </c>
      <c r="BK64" s="69" t="s">
        <v>142</v>
      </c>
      <c r="BL64" s="76">
        <v>3</v>
      </c>
      <c r="BM64" s="75" t="s">
        <v>86</v>
      </c>
    </row>
    <row r="65" spans="1:65" s="5" customFormat="1" ht="34.75" customHeight="1" x14ac:dyDescent="0.55000000000000004">
      <c r="A65" s="4"/>
      <c r="B65" s="334" t="s">
        <v>192</v>
      </c>
      <c r="C65" s="334"/>
      <c r="D65" s="334"/>
      <c r="E65" s="334"/>
      <c r="F65" s="334"/>
      <c r="G65" s="334"/>
      <c r="H65" s="334"/>
      <c r="I65" s="334"/>
      <c r="J65" s="334"/>
      <c r="K65" s="334"/>
      <c r="L65" s="39"/>
      <c r="M65" s="4"/>
      <c r="N65" s="4"/>
      <c r="O65" s="4"/>
      <c r="P65" s="4"/>
      <c r="Q65" s="4"/>
      <c r="R65" s="4"/>
      <c r="S65" s="4"/>
      <c r="T65" s="4"/>
      <c r="U65" s="4"/>
      <c r="V65" s="39"/>
      <c r="W65" s="4"/>
      <c r="X65" s="4"/>
      <c r="Y65" s="4"/>
      <c r="Z65" s="4"/>
      <c r="AA65" s="4"/>
      <c r="AB65" s="4"/>
      <c r="AC65" s="4"/>
      <c r="AD65" s="4"/>
      <c r="AE65" s="4"/>
      <c r="AF65" s="39"/>
      <c r="AG65" s="4"/>
      <c r="AH65" s="4"/>
      <c r="AI65" s="4"/>
      <c r="AJ65" s="4"/>
      <c r="AK65" s="4"/>
      <c r="AL65" s="4"/>
      <c r="AM65" s="4"/>
      <c r="AN65" s="4"/>
      <c r="AO65" s="4"/>
      <c r="AP65" s="39"/>
      <c r="AQ65" s="4"/>
      <c r="AR65" s="4"/>
      <c r="AS65" s="4"/>
      <c r="AT65" s="4"/>
      <c r="AU65" s="4"/>
      <c r="AV65" s="4"/>
      <c r="AW65" s="4"/>
      <c r="AX65" s="4"/>
      <c r="AY65" s="4"/>
      <c r="AZ65" s="39"/>
      <c r="BA65" s="4"/>
      <c r="BB65" s="4"/>
      <c r="BC65" s="4"/>
      <c r="BD65" s="4"/>
      <c r="BE65" s="77"/>
      <c r="BF65" s="4"/>
      <c r="BG65" s="4"/>
      <c r="BH65" s="4"/>
      <c r="BI65" s="4"/>
      <c r="BJ65" s="39"/>
      <c r="BK65" s="4"/>
      <c r="BL65" s="4"/>
      <c r="BM65" s="4"/>
    </row>
    <row r="66" spans="1:65" s="5" customFormat="1" ht="12" customHeight="1" x14ac:dyDescent="0.55000000000000004">
      <c r="A66" s="4"/>
      <c r="B66" s="304" t="s">
        <v>193</v>
      </c>
      <c r="C66" s="304"/>
      <c r="D66" s="304"/>
      <c r="E66" s="304"/>
      <c r="F66" s="304"/>
      <c r="G66" s="304"/>
      <c r="H66" s="304"/>
      <c r="I66" s="304"/>
      <c r="J66" s="304"/>
      <c r="K66" s="304"/>
      <c r="L66" s="39"/>
      <c r="M66" s="4"/>
      <c r="N66" s="4"/>
      <c r="O66" s="4"/>
      <c r="P66" s="4"/>
      <c r="Q66" s="4"/>
      <c r="R66" s="4"/>
      <c r="S66" s="4"/>
      <c r="T66" s="4"/>
      <c r="U66" s="4"/>
      <c r="V66" s="39"/>
      <c r="W66" s="4"/>
      <c r="X66" s="4"/>
      <c r="Y66" s="4"/>
      <c r="Z66" s="4"/>
      <c r="AA66" s="4"/>
      <c r="AB66" s="4"/>
      <c r="AC66" s="4"/>
      <c r="AD66" s="4"/>
      <c r="AE66" s="4"/>
      <c r="AF66" s="39"/>
      <c r="AG66" s="4"/>
      <c r="AH66" s="4"/>
      <c r="AI66" s="4"/>
      <c r="AJ66" s="4"/>
      <c r="AK66" s="4"/>
      <c r="AL66" s="4"/>
      <c r="AM66" s="4"/>
      <c r="AN66" s="4"/>
      <c r="AO66" s="4"/>
      <c r="AP66" s="39"/>
      <c r="AQ66" s="4"/>
      <c r="AR66" s="4"/>
      <c r="AS66" s="4"/>
      <c r="AT66" s="4"/>
      <c r="AU66" s="4"/>
      <c r="AV66" s="4"/>
      <c r="AW66" s="4"/>
      <c r="AX66" s="4"/>
      <c r="AY66" s="4"/>
      <c r="AZ66" s="39"/>
      <c r="BA66" s="4"/>
      <c r="BB66" s="4"/>
      <c r="BC66" s="4"/>
      <c r="BD66" s="4"/>
      <c r="BE66" s="4"/>
      <c r="BF66" s="4"/>
      <c r="BG66" s="4"/>
      <c r="BH66" s="4"/>
      <c r="BI66" s="4"/>
      <c r="BJ66" s="39"/>
      <c r="BK66" s="4"/>
      <c r="BL66" s="4"/>
      <c r="BM66" s="4"/>
    </row>
  </sheetData>
  <mergeCells count="66">
    <mergeCell ref="B65:K65"/>
    <mergeCell ref="B66:K66"/>
    <mergeCell ref="BH3:BH4"/>
    <mergeCell ref="BL3:BL4"/>
    <mergeCell ref="B5:C5"/>
    <mergeCell ref="L5:M5"/>
    <mergeCell ref="V5:W5"/>
    <mergeCell ref="AF5:AG5"/>
    <mergeCell ref="AP5:AQ5"/>
    <mergeCell ref="AZ5:BA5"/>
    <mergeCell ref="BJ5:BK5"/>
    <mergeCell ref="AJ3:AJ4"/>
    <mergeCell ref="AL3:AL4"/>
    <mergeCell ref="AN3:AN4"/>
    <mergeCell ref="AR3:AR4"/>
    <mergeCell ref="AT3:AT4"/>
    <mergeCell ref="AV3:AV4"/>
    <mergeCell ref="BJ2:BK4"/>
    <mergeCell ref="BL2:BM2"/>
    <mergeCell ref="D3:D4"/>
    <mergeCell ref="F3:F4"/>
    <mergeCell ref="H3:H4"/>
    <mergeCell ref="J3:J4"/>
    <mergeCell ref="N3:N4"/>
    <mergeCell ref="P3:P4"/>
    <mergeCell ref="R3:R4"/>
    <mergeCell ref="T3:T4"/>
    <mergeCell ref="AX2:AY2"/>
    <mergeCell ref="AZ2:BA4"/>
    <mergeCell ref="BB2:BC2"/>
    <mergeCell ref="BD2:BE2"/>
    <mergeCell ref="BF2:BG2"/>
    <mergeCell ref="BH2:BI2"/>
    <mergeCell ref="AX3:AX4"/>
    <mergeCell ref="BB3:BB4"/>
    <mergeCell ref="BD3:BD4"/>
    <mergeCell ref="BF3:BF4"/>
    <mergeCell ref="AV2:AW2"/>
    <mergeCell ref="Z2:AA2"/>
    <mergeCell ref="AB2:AC2"/>
    <mergeCell ref="AD2:AE2"/>
    <mergeCell ref="AF2:AG4"/>
    <mergeCell ref="AH2:AI2"/>
    <mergeCell ref="AJ2:AK2"/>
    <mergeCell ref="Z3:Z4"/>
    <mergeCell ref="AB3:AB4"/>
    <mergeCell ref="AD3:AD4"/>
    <mergeCell ref="AH3:AH4"/>
    <mergeCell ref="AL2:AM2"/>
    <mergeCell ref="AN2:AO2"/>
    <mergeCell ref="AP2:AQ4"/>
    <mergeCell ref="AR2:AS2"/>
    <mergeCell ref="AT2:AU2"/>
    <mergeCell ref="X2:Y2"/>
    <mergeCell ref="X3:X4"/>
    <mergeCell ref="B2:C4"/>
    <mergeCell ref="D2:E2"/>
    <mergeCell ref="F2:G2"/>
    <mergeCell ref="H2:I2"/>
    <mergeCell ref="J2:K2"/>
    <mergeCell ref="L2:M4"/>
    <mergeCell ref="N2:O2"/>
    <mergeCell ref="P2:Q2"/>
    <mergeCell ref="R2:S2"/>
    <mergeCell ref="T2:U2"/>
    <mergeCell ref="V2:W4"/>
  </mergeCells>
  <phoneticPr fontId="4"/>
  <pageMargins left="1.1023622047244095" right="0.31496062992125984" top="0.74803149606299213" bottom="0.55118110236220474" header="0.31496062992125984" footer="0.31496062992125984"/>
  <pageSetup paperSize="9" scale="81" firstPageNumber="44" fitToWidth="0" orientation="portrait" useFirstPageNumber="1" r:id="rId1"/>
  <headerFooter>
    <oddFooter>&amp;C&amp;"Century,標準"&amp;10- &amp;P -</oddFooter>
  </headerFooter>
  <colBreaks count="7" manualBreakCount="7">
    <brk id="11" max="64" man="1"/>
    <brk id="21" max="64" man="1"/>
    <brk id="31" max="64" man="1"/>
    <brk id="41" max="64" man="1"/>
    <brk id="51" max="64" man="1"/>
    <brk id="61" max="64" man="1"/>
    <brk id="70" max="6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view="pageBreakPreview" zoomScale="86" zoomScaleNormal="100" zoomScaleSheetLayoutView="86" workbookViewId="0">
      <selection activeCell="G25" sqref="G25"/>
    </sheetView>
  </sheetViews>
  <sheetFormatPr defaultColWidth="8.83203125" defaultRowHeight="12" customHeight="1" x14ac:dyDescent="0.55000000000000004"/>
  <cols>
    <col min="1" max="1" width="1.6640625" style="28" customWidth="1"/>
    <col min="2" max="2" width="15.33203125" style="28" bestFit="1" customWidth="1"/>
    <col min="3" max="4" width="9.5" style="28" bestFit="1" customWidth="1"/>
    <col min="5" max="5" width="10.4140625" style="28" bestFit="1" customWidth="1"/>
    <col min="6" max="6" width="6.9140625" style="28" bestFit="1" customWidth="1"/>
    <col min="7" max="7" width="5.9140625" style="28" bestFit="1" customWidth="1"/>
    <col min="8" max="8" width="5" style="28" bestFit="1" customWidth="1"/>
    <col min="9" max="10" width="10.4140625" style="28" bestFit="1" customWidth="1"/>
    <col min="11" max="11" width="9.5" style="28" bestFit="1" customWidth="1"/>
    <col min="12" max="12" width="6.9140625" style="28" bestFit="1" customWidth="1"/>
    <col min="13" max="13" width="5.9140625" style="28" bestFit="1" customWidth="1"/>
    <col min="14" max="14" width="5" style="28" bestFit="1" customWidth="1"/>
    <col min="15" max="18" width="8.83203125" style="28"/>
    <col min="19" max="16384" width="8.83203125" style="18"/>
  </cols>
  <sheetData>
    <row r="1" spans="1:18" customFormat="1" ht="28.75" customHeight="1" x14ac:dyDescent="0.55000000000000004">
      <c r="A1" s="4"/>
      <c r="B1" s="78" t="s">
        <v>194</v>
      </c>
      <c r="C1" s="4"/>
      <c r="D1" s="4"/>
      <c r="E1" s="4"/>
      <c r="F1" s="4"/>
      <c r="G1" s="4"/>
      <c r="H1" s="4"/>
      <c r="I1" s="4"/>
      <c r="J1" s="4"/>
      <c r="K1" s="4"/>
      <c r="L1" s="4"/>
      <c r="M1" s="4"/>
      <c r="N1" s="4"/>
      <c r="O1" s="28"/>
      <c r="P1" s="28"/>
      <c r="Q1" s="28"/>
      <c r="R1" s="28"/>
    </row>
    <row r="2" spans="1:18" customFormat="1" ht="18" x14ac:dyDescent="0.55000000000000004">
      <c r="A2" s="4"/>
      <c r="B2" s="336" t="s">
        <v>195</v>
      </c>
      <c r="C2" s="337" t="s">
        <v>4</v>
      </c>
      <c r="D2" s="338"/>
      <c r="E2" s="338"/>
      <c r="F2" s="338"/>
      <c r="G2" s="338"/>
      <c r="H2" s="339"/>
      <c r="I2" s="337" t="s">
        <v>196</v>
      </c>
      <c r="J2" s="338"/>
      <c r="K2" s="338"/>
      <c r="L2" s="338"/>
      <c r="M2" s="338"/>
      <c r="N2" s="339"/>
      <c r="O2" s="28"/>
      <c r="P2" s="28"/>
      <c r="Q2" s="28"/>
      <c r="R2" s="28"/>
    </row>
    <row r="3" spans="1:18" customFormat="1" ht="18" x14ac:dyDescent="0.55000000000000004">
      <c r="A3" s="4"/>
      <c r="B3" s="336"/>
      <c r="C3" s="336" t="s">
        <v>197</v>
      </c>
      <c r="D3" s="337" t="s">
        <v>198</v>
      </c>
      <c r="E3" s="79"/>
      <c r="F3" s="79"/>
      <c r="G3" s="79"/>
      <c r="H3" s="80"/>
      <c r="I3" s="336" t="s">
        <v>197</v>
      </c>
      <c r="J3" s="337" t="s">
        <v>198</v>
      </c>
      <c r="K3" s="79"/>
      <c r="L3" s="79"/>
      <c r="M3" s="79"/>
      <c r="N3" s="80"/>
      <c r="O3" s="28"/>
      <c r="P3" s="28"/>
      <c r="Q3" s="28"/>
      <c r="R3" s="28"/>
    </row>
    <row r="4" spans="1:18" customFormat="1" ht="18" x14ac:dyDescent="0.55000000000000004">
      <c r="A4" s="4"/>
      <c r="B4" s="336"/>
      <c r="C4" s="336"/>
      <c r="D4" s="336"/>
      <c r="E4" s="337" t="s">
        <v>199</v>
      </c>
      <c r="F4" s="79"/>
      <c r="G4" s="336" t="s">
        <v>200</v>
      </c>
      <c r="H4" s="336"/>
      <c r="I4" s="336"/>
      <c r="J4" s="336"/>
      <c r="K4" s="337" t="s">
        <v>199</v>
      </c>
      <c r="L4" s="79"/>
      <c r="M4" s="336" t="s">
        <v>200</v>
      </c>
      <c r="N4" s="336"/>
      <c r="O4" s="28"/>
      <c r="P4" s="28"/>
      <c r="Q4" s="28"/>
      <c r="R4" s="28"/>
    </row>
    <row r="5" spans="1:18" customFormat="1" ht="18" x14ac:dyDescent="0.55000000000000004">
      <c r="A5" s="4"/>
      <c r="B5" s="336"/>
      <c r="C5" s="336"/>
      <c r="D5" s="336"/>
      <c r="E5" s="336"/>
      <c r="F5" s="81" t="s">
        <v>201</v>
      </c>
      <c r="G5" s="336"/>
      <c r="H5" s="336"/>
      <c r="I5" s="336"/>
      <c r="J5" s="336"/>
      <c r="K5" s="336"/>
      <c r="L5" s="81" t="s">
        <v>201</v>
      </c>
      <c r="M5" s="336"/>
      <c r="N5" s="336"/>
      <c r="O5" s="28"/>
      <c r="P5" s="28"/>
      <c r="Q5" s="28"/>
      <c r="R5" s="28"/>
    </row>
    <row r="6" spans="1:18" ht="16.5" x14ac:dyDescent="0.55000000000000004">
      <c r="A6" s="4"/>
      <c r="B6" s="82" t="s">
        <v>202</v>
      </c>
      <c r="C6" s="83">
        <v>5768489</v>
      </c>
      <c r="D6" s="83">
        <v>5578975</v>
      </c>
      <c r="E6" s="84">
        <v>-189514</v>
      </c>
      <c r="F6" s="85">
        <v>-3.2853317393861721</v>
      </c>
      <c r="G6" s="85">
        <v>100</v>
      </c>
      <c r="H6" s="86" t="s">
        <v>203</v>
      </c>
      <c r="I6" s="83">
        <v>55837252</v>
      </c>
      <c r="J6" s="83">
        <v>56872826</v>
      </c>
      <c r="K6" s="87">
        <v>1035574</v>
      </c>
      <c r="L6" s="88">
        <v>1.8546292356937624</v>
      </c>
      <c r="M6" s="89">
        <v>100</v>
      </c>
      <c r="N6" s="86" t="s">
        <v>203</v>
      </c>
    </row>
    <row r="7" spans="1:18" ht="16.5" x14ac:dyDescent="0.55000000000000004">
      <c r="A7" s="4"/>
      <c r="B7" s="90" t="s">
        <v>204</v>
      </c>
      <c r="C7" s="91">
        <v>242432</v>
      </c>
      <c r="D7" s="91">
        <v>233168</v>
      </c>
      <c r="E7" s="92">
        <v>-9264</v>
      </c>
      <c r="F7" s="93">
        <v>-3.8212777191129885</v>
      </c>
      <c r="G7" s="93">
        <v>4.1794057152075421</v>
      </c>
      <c r="H7" s="94">
        <v>6</v>
      </c>
      <c r="I7" s="91">
        <v>2159641</v>
      </c>
      <c r="J7" s="91">
        <v>2165925</v>
      </c>
      <c r="K7" s="95">
        <v>6284</v>
      </c>
      <c r="L7" s="96">
        <v>0.29097428693009625</v>
      </c>
      <c r="M7" s="97">
        <v>3.8083653518465916</v>
      </c>
      <c r="N7" s="98">
        <v>8</v>
      </c>
    </row>
    <row r="8" spans="1:18" ht="16.5" x14ac:dyDescent="0.55000000000000004">
      <c r="A8" s="4"/>
      <c r="B8" s="90" t="s">
        <v>205</v>
      </c>
      <c r="C8" s="91">
        <v>61549</v>
      </c>
      <c r="D8" s="91">
        <v>59069</v>
      </c>
      <c r="E8" s="92">
        <v>-2480</v>
      </c>
      <c r="F8" s="93">
        <v>-4.0293099806658104</v>
      </c>
      <c r="G8" s="93">
        <v>1.0587787183129518</v>
      </c>
      <c r="H8" s="94">
        <v>31</v>
      </c>
      <c r="I8" s="91">
        <v>503372</v>
      </c>
      <c r="J8" s="91">
        <v>498988</v>
      </c>
      <c r="K8" s="95">
        <v>-4384</v>
      </c>
      <c r="L8" s="96">
        <v>-0.87092647187368388</v>
      </c>
      <c r="M8" s="97">
        <v>0.87737507540068438</v>
      </c>
      <c r="N8" s="98">
        <v>33</v>
      </c>
    </row>
    <row r="9" spans="1:18" ht="16.5" x14ac:dyDescent="0.55000000000000004">
      <c r="A9" s="4"/>
      <c r="B9" s="90" t="s">
        <v>206</v>
      </c>
      <c r="C9" s="91">
        <v>59537</v>
      </c>
      <c r="D9" s="91">
        <v>59451</v>
      </c>
      <c r="E9" s="92">
        <v>-86</v>
      </c>
      <c r="F9" s="93">
        <v>-0.14444799032534392</v>
      </c>
      <c r="G9" s="93">
        <v>1.0656258542115711</v>
      </c>
      <c r="H9" s="94">
        <v>30</v>
      </c>
      <c r="I9" s="91">
        <v>509979</v>
      </c>
      <c r="J9" s="91">
        <v>525264</v>
      </c>
      <c r="K9" s="95">
        <v>15285</v>
      </c>
      <c r="L9" s="96">
        <v>2.9971822369156378</v>
      </c>
      <c r="M9" s="97">
        <v>0.92357640184787015</v>
      </c>
      <c r="N9" s="98">
        <v>31</v>
      </c>
    </row>
    <row r="10" spans="1:18" ht="16.5" x14ac:dyDescent="0.55000000000000004">
      <c r="A10" s="4"/>
      <c r="B10" s="90" t="s">
        <v>207</v>
      </c>
      <c r="C10" s="91">
        <v>98190</v>
      </c>
      <c r="D10" s="91">
        <v>102026</v>
      </c>
      <c r="E10" s="92">
        <v>3836</v>
      </c>
      <c r="F10" s="93">
        <v>3.9067114777472245</v>
      </c>
      <c r="G10" s="93">
        <v>1.8287588669961778</v>
      </c>
      <c r="H10" s="94">
        <v>16</v>
      </c>
      <c r="I10" s="91">
        <v>955780</v>
      </c>
      <c r="J10" s="91">
        <v>1006886</v>
      </c>
      <c r="K10" s="95">
        <v>51106</v>
      </c>
      <c r="L10" s="96">
        <v>5.3470463914289894</v>
      </c>
      <c r="M10" s="97">
        <v>1.770416683707611</v>
      </c>
      <c r="N10" s="98">
        <v>15</v>
      </c>
    </row>
    <row r="11" spans="1:18" ht="16.5" x14ac:dyDescent="0.55000000000000004">
      <c r="A11" s="4"/>
      <c r="B11" s="90" t="s">
        <v>208</v>
      </c>
      <c r="C11" s="91">
        <v>52285</v>
      </c>
      <c r="D11" s="91">
        <v>49432</v>
      </c>
      <c r="E11" s="92">
        <v>-2853</v>
      </c>
      <c r="F11" s="93">
        <v>-5.456631921201109</v>
      </c>
      <c r="G11" s="93">
        <v>0.88604089460877677</v>
      </c>
      <c r="H11" s="94">
        <v>37</v>
      </c>
      <c r="I11" s="91">
        <v>418749</v>
      </c>
      <c r="J11" s="91">
        <v>413719</v>
      </c>
      <c r="K11" s="95">
        <v>-5030</v>
      </c>
      <c r="L11" s="96">
        <v>-1.2011968983806529</v>
      </c>
      <c r="M11" s="97">
        <v>0.72744582799525392</v>
      </c>
      <c r="N11" s="98">
        <v>39</v>
      </c>
    </row>
    <row r="12" spans="1:18" ht="16.5" x14ac:dyDescent="0.55000000000000004">
      <c r="A12" s="4"/>
      <c r="B12" s="90" t="s">
        <v>209</v>
      </c>
      <c r="C12" s="91">
        <v>59304</v>
      </c>
      <c r="D12" s="91">
        <v>56551</v>
      </c>
      <c r="E12" s="92">
        <v>-2753</v>
      </c>
      <c r="F12" s="93">
        <v>-4.6421826520976666</v>
      </c>
      <c r="G12" s="93">
        <v>1.0136449795885445</v>
      </c>
      <c r="H12" s="94">
        <v>33</v>
      </c>
      <c r="I12" s="91">
        <v>479223</v>
      </c>
      <c r="J12" s="91">
        <v>475435</v>
      </c>
      <c r="K12" s="95">
        <v>-3788</v>
      </c>
      <c r="L12" s="96">
        <v>-0.79044620145527245</v>
      </c>
      <c r="M12" s="97">
        <v>0.83596162427377885</v>
      </c>
      <c r="N12" s="98">
        <v>35</v>
      </c>
    </row>
    <row r="13" spans="1:18" ht="16.5" x14ac:dyDescent="0.55000000000000004">
      <c r="A13" s="4"/>
      <c r="B13" s="99" t="s">
        <v>210</v>
      </c>
      <c r="C13" s="100">
        <v>89518</v>
      </c>
      <c r="D13" s="100">
        <v>88128</v>
      </c>
      <c r="E13" s="101">
        <v>-1390</v>
      </c>
      <c r="F13" s="102">
        <v>-1.5527603387028308</v>
      </c>
      <c r="G13" s="102">
        <v>1.5796450064752037</v>
      </c>
      <c r="H13" s="103">
        <v>20</v>
      </c>
      <c r="I13" s="100">
        <v>782816</v>
      </c>
      <c r="J13" s="100">
        <v>806130</v>
      </c>
      <c r="K13" s="104">
        <v>23314</v>
      </c>
      <c r="L13" s="105">
        <v>2.9782222131382086</v>
      </c>
      <c r="M13" s="106">
        <v>1.4174256084971053</v>
      </c>
      <c r="N13" s="107">
        <v>21</v>
      </c>
    </row>
    <row r="14" spans="1:18" ht="16.5" x14ac:dyDescent="0.55000000000000004">
      <c r="A14" s="4"/>
      <c r="B14" s="90" t="s">
        <v>211</v>
      </c>
      <c r="C14" s="91">
        <v>122835</v>
      </c>
      <c r="D14" s="91">
        <v>118031</v>
      </c>
      <c r="E14" s="92">
        <v>-4804</v>
      </c>
      <c r="F14" s="93">
        <v>-3.9109374363984206</v>
      </c>
      <c r="G14" s="93">
        <v>2.1156395215967088</v>
      </c>
      <c r="H14" s="94">
        <v>13</v>
      </c>
      <c r="I14" s="91">
        <v>1216659</v>
      </c>
      <c r="J14" s="91">
        <v>1233534</v>
      </c>
      <c r="K14" s="95">
        <v>16875</v>
      </c>
      <c r="L14" s="96">
        <v>1.3869950413386167</v>
      </c>
      <c r="M14" s="97">
        <v>2.168933894721532</v>
      </c>
      <c r="N14" s="98">
        <v>12</v>
      </c>
    </row>
    <row r="15" spans="1:18" ht="16.5" x14ac:dyDescent="0.55000000000000004">
      <c r="A15" s="4"/>
      <c r="B15" s="90" t="s">
        <v>212</v>
      </c>
      <c r="C15" s="91">
        <v>92263</v>
      </c>
      <c r="D15" s="91">
        <v>88332</v>
      </c>
      <c r="E15" s="92">
        <v>-3931</v>
      </c>
      <c r="F15" s="93">
        <v>-4.2606461961999935</v>
      </c>
      <c r="G15" s="93">
        <v>1.5833015921383409</v>
      </c>
      <c r="H15" s="94">
        <v>19</v>
      </c>
      <c r="I15" s="91">
        <v>865025</v>
      </c>
      <c r="J15" s="91">
        <v>878756</v>
      </c>
      <c r="K15" s="95">
        <v>13731</v>
      </c>
      <c r="L15" s="96">
        <v>1.5873529666772639</v>
      </c>
      <c r="M15" s="97">
        <v>1.5451245556181787</v>
      </c>
      <c r="N15" s="98">
        <v>19</v>
      </c>
    </row>
    <row r="16" spans="1:18" ht="16.5" x14ac:dyDescent="0.55000000000000004">
      <c r="A16" s="4"/>
      <c r="B16" s="90" t="s">
        <v>213</v>
      </c>
      <c r="C16" s="91">
        <v>96546</v>
      </c>
      <c r="D16" s="91">
        <v>92006</v>
      </c>
      <c r="E16" s="92">
        <v>-4540</v>
      </c>
      <c r="F16" s="93">
        <v>-4.7024216435688686</v>
      </c>
      <c r="G16" s="93">
        <v>1.649155982953858</v>
      </c>
      <c r="H16" s="94">
        <v>18</v>
      </c>
      <c r="I16" s="91">
        <v>878540</v>
      </c>
      <c r="J16" s="91">
        <v>900921</v>
      </c>
      <c r="K16" s="95">
        <v>22381</v>
      </c>
      <c r="L16" s="96">
        <v>2.5475220251781363</v>
      </c>
      <c r="M16" s="97">
        <v>1.5840974738972879</v>
      </c>
      <c r="N16" s="98">
        <v>17</v>
      </c>
    </row>
    <row r="17" spans="1:14" ht="16.5" x14ac:dyDescent="0.55000000000000004">
      <c r="A17" s="4"/>
      <c r="B17" s="90" t="s">
        <v>214</v>
      </c>
      <c r="C17" s="91">
        <v>258199</v>
      </c>
      <c r="D17" s="91">
        <v>250834</v>
      </c>
      <c r="E17" s="92">
        <v>-7365</v>
      </c>
      <c r="F17" s="93">
        <v>-2.8524510164640451</v>
      </c>
      <c r="G17" s="93">
        <v>4.4960588638594006</v>
      </c>
      <c r="H17" s="94">
        <v>5</v>
      </c>
      <c r="I17" s="91">
        <v>2492294</v>
      </c>
      <c r="J17" s="91">
        <v>2575544</v>
      </c>
      <c r="K17" s="95">
        <v>83250</v>
      </c>
      <c r="L17" s="96">
        <v>3.340296128787374</v>
      </c>
      <c r="M17" s="97">
        <v>4.5286021130724192</v>
      </c>
      <c r="N17" s="98">
        <v>5</v>
      </c>
    </row>
    <row r="18" spans="1:14" ht="16.5" x14ac:dyDescent="0.55000000000000004">
      <c r="A18" s="4"/>
      <c r="B18" s="90" t="s">
        <v>215</v>
      </c>
      <c r="C18" s="91">
        <v>200702</v>
      </c>
      <c r="D18" s="91">
        <v>196579</v>
      </c>
      <c r="E18" s="92">
        <v>-4123</v>
      </c>
      <c r="F18" s="93">
        <v>-2.0542894440513799</v>
      </c>
      <c r="G18" s="93">
        <v>3.5235683974206733</v>
      </c>
      <c r="H18" s="94">
        <v>9</v>
      </c>
      <c r="I18" s="91">
        <v>2042622</v>
      </c>
      <c r="J18" s="91">
        <v>2114259</v>
      </c>
      <c r="K18" s="95">
        <v>71637</v>
      </c>
      <c r="L18" s="96">
        <v>3.5071099792325748</v>
      </c>
      <c r="M18" s="97">
        <v>3.717520560698004</v>
      </c>
      <c r="N18" s="98">
        <v>9</v>
      </c>
    </row>
    <row r="19" spans="1:14" ht="16.5" x14ac:dyDescent="0.55000000000000004">
      <c r="A19" s="4"/>
      <c r="B19" s="90" t="s">
        <v>216</v>
      </c>
      <c r="C19" s="91">
        <v>701848</v>
      </c>
      <c r="D19" s="91">
        <v>685615</v>
      </c>
      <c r="E19" s="92">
        <v>-16233</v>
      </c>
      <c r="F19" s="93">
        <v>-2.3128939599457432</v>
      </c>
      <c r="G19" s="93">
        <v>12.289264605057379</v>
      </c>
      <c r="H19" s="94">
        <v>1</v>
      </c>
      <c r="I19" s="91">
        <v>8655267</v>
      </c>
      <c r="J19" s="91">
        <v>9005511</v>
      </c>
      <c r="K19" s="95">
        <v>350244</v>
      </c>
      <c r="L19" s="96">
        <v>4.0465996022999633</v>
      </c>
      <c r="M19" s="97">
        <v>15.834470754099684</v>
      </c>
      <c r="N19" s="98">
        <v>1</v>
      </c>
    </row>
    <row r="20" spans="1:14" ht="16.5" x14ac:dyDescent="0.55000000000000004">
      <c r="A20" s="4"/>
      <c r="B20" s="90" t="s">
        <v>217</v>
      </c>
      <c r="C20" s="91">
        <v>313856</v>
      </c>
      <c r="D20" s="91">
        <v>307269</v>
      </c>
      <c r="E20" s="92">
        <v>-6587</v>
      </c>
      <c r="F20" s="93">
        <v>-2.0987331769983686</v>
      </c>
      <c r="G20" s="93">
        <v>5.5076246084630238</v>
      </c>
      <c r="H20" s="94">
        <v>4</v>
      </c>
      <c r="I20" s="91">
        <v>3370740</v>
      </c>
      <c r="J20" s="91">
        <v>3464316</v>
      </c>
      <c r="K20" s="95">
        <v>93576</v>
      </c>
      <c r="L20" s="96">
        <v>2.7761263105430856</v>
      </c>
      <c r="M20" s="97">
        <v>6.0913378913156171</v>
      </c>
      <c r="N20" s="98">
        <v>4</v>
      </c>
    </row>
    <row r="21" spans="1:14" ht="16.5" x14ac:dyDescent="0.55000000000000004">
      <c r="A21" s="4"/>
      <c r="B21" s="90" t="s">
        <v>218</v>
      </c>
      <c r="C21" s="91">
        <v>120995</v>
      </c>
      <c r="D21" s="91">
        <v>114895</v>
      </c>
      <c r="E21" s="92">
        <v>-6100</v>
      </c>
      <c r="F21" s="93">
        <v>-5.0415306417620567</v>
      </c>
      <c r="G21" s="93">
        <v>2.0594284792457396</v>
      </c>
      <c r="H21" s="94">
        <v>14</v>
      </c>
      <c r="I21" s="91">
        <v>1033472</v>
      </c>
      <c r="J21" s="91">
        <v>1025630</v>
      </c>
      <c r="K21" s="95">
        <v>-7842</v>
      </c>
      <c r="L21" s="96">
        <v>-0.75880139955412429</v>
      </c>
      <c r="M21" s="97">
        <v>1.8033744270066692</v>
      </c>
      <c r="N21" s="98">
        <v>14</v>
      </c>
    </row>
    <row r="22" spans="1:14" ht="16.5" x14ac:dyDescent="0.55000000000000004">
      <c r="A22" s="4"/>
      <c r="B22" s="90" t="s">
        <v>219</v>
      </c>
      <c r="C22" s="91">
        <v>55397</v>
      </c>
      <c r="D22" s="91">
        <v>52660</v>
      </c>
      <c r="E22" s="92">
        <v>-2737</v>
      </c>
      <c r="F22" s="93">
        <v>-4.9407007599689514</v>
      </c>
      <c r="G22" s="93">
        <v>0.94390098539606293</v>
      </c>
      <c r="H22" s="94">
        <v>36</v>
      </c>
      <c r="I22" s="91">
        <v>507159</v>
      </c>
      <c r="J22" s="91">
        <v>504554</v>
      </c>
      <c r="K22" s="95">
        <v>-2605</v>
      </c>
      <c r="L22" s="96">
        <v>-0.51364562198442698</v>
      </c>
      <c r="M22" s="97">
        <v>0.88716182311742342</v>
      </c>
      <c r="N22" s="98">
        <v>32</v>
      </c>
    </row>
    <row r="23" spans="1:14" ht="16.5" x14ac:dyDescent="0.55000000000000004">
      <c r="A23" s="4"/>
      <c r="B23" s="90" t="s">
        <v>220</v>
      </c>
      <c r="C23" s="91">
        <v>64173</v>
      </c>
      <c r="D23" s="91">
        <v>61301</v>
      </c>
      <c r="E23" s="92">
        <v>-2872</v>
      </c>
      <c r="F23" s="93">
        <v>-4.4754024278123206</v>
      </c>
      <c r="G23" s="93">
        <v>1.0987860673331571</v>
      </c>
      <c r="H23" s="94">
        <v>29</v>
      </c>
      <c r="I23" s="91">
        <v>538709</v>
      </c>
      <c r="J23" s="91">
        <v>541030</v>
      </c>
      <c r="K23" s="95">
        <v>2321</v>
      </c>
      <c r="L23" s="96">
        <v>0.43084485315819865</v>
      </c>
      <c r="M23" s="97">
        <v>0.95129790103976897</v>
      </c>
      <c r="N23" s="98">
        <v>29</v>
      </c>
    </row>
    <row r="24" spans="1:14" ht="16.5" x14ac:dyDescent="0.55000000000000004">
      <c r="A24" s="4"/>
      <c r="B24" s="90" t="s">
        <v>221</v>
      </c>
      <c r="C24" s="91">
        <v>44160</v>
      </c>
      <c r="D24" s="91">
        <v>42443</v>
      </c>
      <c r="E24" s="92">
        <v>-1717</v>
      </c>
      <c r="F24" s="93">
        <v>-3.8881340579710146</v>
      </c>
      <c r="G24" s="93">
        <v>0.76076698676728249</v>
      </c>
      <c r="H24" s="94">
        <v>42</v>
      </c>
      <c r="I24" s="91">
        <v>372509</v>
      </c>
      <c r="J24" s="91">
        <v>377238</v>
      </c>
      <c r="K24" s="95">
        <v>4729</v>
      </c>
      <c r="L24" s="96">
        <v>1.2694995288704434</v>
      </c>
      <c r="M24" s="97">
        <v>0.66330095852806747</v>
      </c>
      <c r="N24" s="98">
        <v>41</v>
      </c>
    </row>
    <row r="25" spans="1:14" ht="16.5" x14ac:dyDescent="0.55000000000000004">
      <c r="A25" s="4"/>
      <c r="B25" s="90" t="s">
        <v>222</v>
      </c>
      <c r="C25" s="91">
        <v>45636</v>
      </c>
      <c r="D25" s="91">
        <v>43173</v>
      </c>
      <c r="E25" s="92">
        <v>-2463</v>
      </c>
      <c r="F25" s="93">
        <v>-5.3970549566132</v>
      </c>
      <c r="G25" s="93">
        <v>0.77385182762066507</v>
      </c>
      <c r="H25" s="94">
        <v>41</v>
      </c>
      <c r="I25" s="91">
        <v>367195</v>
      </c>
      <c r="J25" s="91">
        <v>366320</v>
      </c>
      <c r="K25" s="95">
        <v>-875</v>
      </c>
      <c r="L25" s="96">
        <v>-0.23829300507904519</v>
      </c>
      <c r="M25" s="97">
        <v>0.64410374121377412</v>
      </c>
      <c r="N25" s="98">
        <v>42</v>
      </c>
    </row>
    <row r="26" spans="1:14" ht="16.5" x14ac:dyDescent="0.55000000000000004">
      <c r="A26" s="4"/>
      <c r="B26" s="90" t="s">
        <v>223</v>
      </c>
      <c r="C26" s="91">
        <v>112369</v>
      </c>
      <c r="D26" s="91">
        <v>107916</v>
      </c>
      <c r="E26" s="92">
        <v>-4453</v>
      </c>
      <c r="F26" s="93">
        <v>-3.9628367254313916</v>
      </c>
      <c r="G26" s="93">
        <v>1.9343338157994974</v>
      </c>
      <c r="H26" s="94">
        <v>15</v>
      </c>
      <c r="I26" s="91">
        <v>923685</v>
      </c>
      <c r="J26" s="91">
        <v>928421</v>
      </c>
      <c r="K26" s="95">
        <v>4736</v>
      </c>
      <c r="L26" s="96">
        <v>0.5127289064995102</v>
      </c>
      <c r="M26" s="97">
        <v>1.6324509705214929</v>
      </c>
      <c r="N26" s="98">
        <v>16</v>
      </c>
    </row>
    <row r="27" spans="1:14" ht="16.5" x14ac:dyDescent="0.55000000000000004">
      <c r="A27" s="4"/>
      <c r="B27" s="90" t="s">
        <v>224</v>
      </c>
      <c r="C27" s="91">
        <v>104946</v>
      </c>
      <c r="D27" s="91">
        <v>100331</v>
      </c>
      <c r="E27" s="92">
        <v>-4615</v>
      </c>
      <c r="F27" s="93">
        <v>-4.3974996664951496</v>
      </c>
      <c r="G27" s="93">
        <v>1.7983769420009947</v>
      </c>
      <c r="H27" s="94">
        <v>17</v>
      </c>
      <c r="I27" s="91">
        <v>882086</v>
      </c>
      <c r="J27" s="91">
        <v>880780</v>
      </c>
      <c r="K27" s="95">
        <v>-1306</v>
      </c>
      <c r="L27" s="96">
        <v>-0.14805812585167433</v>
      </c>
      <c r="M27" s="97">
        <v>1.5486833729697203</v>
      </c>
      <c r="N27" s="98">
        <v>18</v>
      </c>
    </row>
    <row r="28" spans="1:14" ht="16.5" x14ac:dyDescent="0.55000000000000004">
      <c r="A28" s="4"/>
      <c r="B28" s="90" t="s">
        <v>225</v>
      </c>
      <c r="C28" s="91">
        <v>184470</v>
      </c>
      <c r="D28" s="91">
        <v>174850</v>
      </c>
      <c r="E28" s="92">
        <v>-9620</v>
      </c>
      <c r="F28" s="93">
        <v>-5.214940098661029</v>
      </c>
      <c r="G28" s="93">
        <v>3.1340882509780026</v>
      </c>
      <c r="H28" s="94">
        <v>10</v>
      </c>
      <c r="I28" s="91">
        <v>1736157</v>
      </c>
      <c r="J28" s="91">
        <v>1712983</v>
      </c>
      <c r="K28" s="95">
        <v>-23174</v>
      </c>
      <c r="L28" s="96">
        <v>-1.334787118906873</v>
      </c>
      <c r="M28" s="97">
        <v>3.0119533711934765</v>
      </c>
      <c r="N28" s="98">
        <v>10</v>
      </c>
    </row>
    <row r="29" spans="1:14" ht="16.5" x14ac:dyDescent="0.55000000000000004">
      <c r="A29" s="4"/>
      <c r="B29" s="90" t="s">
        <v>226</v>
      </c>
      <c r="C29" s="91">
        <v>331581</v>
      </c>
      <c r="D29" s="91">
        <v>322820</v>
      </c>
      <c r="E29" s="92">
        <v>-8761</v>
      </c>
      <c r="F29" s="93">
        <v>-2.6421899927921082</v>
      </c>
      <c r="G29" s="93">
        <v>5.7863675675191235</v>
      </c>
      <c r="H29" s="94">
        <v>3</v>
      </c>
      <c r="I29" s="91">
        <v>3637298</v>
      </c>
      <c r="J29" s="91">
        <v>3749904</v>
      </c>
      <c r="K29" s="95">
        <v>112606</v>
      </c>
      <c r="L29" s="96">
        <v>3.0958695163277796</v>
      </c>
      <c r="M29" s="97">
        <v>6.5934898329124705</v>
      </c>
      <c r="N29" s="98">
        <v>3</v>
      </c>
    </row>
    <row r="30" spans="1:14" ht="16.5" x14ac:dyDescent="0.55000000000000004">
      <c r="A30" s="4"/>
      <c r="B30" s="90" t="s">
        <v>227</v>
      </c>
      <c r="C30" s="91">
        <v>82365</v>
      </c>
      <c r="D30" s="91">
        <v>79387</v>
      </c>
      <c r="E30" s="92">
        <v>-2978</v>
      </c>
      <c r="F30" s="93">
        <v>-3.6156134280337522</v>
      </c>
      <c r="G30" s="93">
        <v>1.4229674805855914</v>
      </c>
      <c r="H30" s="94">
        <v>22</v>
      </c>
      <c r="I30" s="91">
        <v>795969</v>
      </c>
      <c r="J30" s="91">
        <v>801130</v>
      </c>
      <c r="K30" s="95">
        <v>5161</v>
      </c>
      <c r="L30" s="96">
        <v>0.64839208562142492</v>
      </c>
      <c r="M30" s="97">
        <v>1.4086340636563408</v>
      </c>
      <c r="N30" s="98">
        <v>22</v>
      </c>
    </row>
    <row r="31" spans="1:14" ht="16.5" x14ac:dyDescent="0.55000000000000004">
      <c r="A31" s="4"/>
      <c r="B31" s="90" t="s">
        <v>228</v>
      </c>
      <c r="C31" s="91">
        <v>58057</v>
      </c>
      <c r="D31" s="91">
        <v>56655</v>
      </c>
      <c r="E31" s="92">
        <v>-1402</v>
      </c>
      <c r="F31" s="93">
        <v>-2.4148681468212274</v>
      </c>
      <c r="G31" s="93">
        <v>1.0155091212991634</v>
      </c>
      <c r="H31" s="94">
        <v>32</v>
      </c>
      <c r="I31" s="91">
        <v>590842</v>
      </c>
      <c r="J31" s="91">
        <v>602600</v>
      </c>
      <c r="K31" s="95">
        <v>11758</v>
      </c>
      <c r="L31" s="96">
        <v>1.990041330846487</v>
      </c>
      <c r="M31" s="97">
        <v>1.0595569842089436</v>
      </c>
      <c r="N31" s="98">
        <v>25</v>
      </c>
    </row>
    <row r="32" spans="1:14" ht="16.5" x14ac:dyDescent="0.55000000000000004">
      <c r="A32" s="4"/>
      <c r="B32" s="90" t="s">
        <v>229</v>
      </c>
      <c r="C32" s="91">
        <v>125948</v>
      </c>
      <c r="D32" s="91">
        <v>118716</v>
      </c>
      <c r="E32" s="92">
        <v>-7232</v>
      </c>
      <c r="F32" s="93">
        <v>-5.7420522755422869</v>
      </c>
      <c r="G32" s="93">
        <v>2.1279177626714585</v>
      </c>
      <c r="H32" s="94">
        <v>12</v>
      </c>
      <c r="I32" s="91">
        <v>1118404</v>
      </c>
      <c r="J32" s="91">
        <v>1137370</v>
      </c>
      <c r="K32" s="95">
        <v>18966</v>
      </c>
      <c r="L32" s="96">
        <v>1.6958093855172192</v>
      </c>
      <c r="M32" s="97">
        <v>1.9998478711080754</v>
      </c>
      <c r="N32" s="98">
        <v>13</v>
      </c>
    </row>
    <row r="33" spans="1:14" ht="16.5" x14ac:dyDescent="0.55000000000000004">
      <c r="A33" s="4"/>
      <c r="B33" s="90" t="s">
        <v>230</v>
      </c>
      <c r="C33" s="91">
        <v>442249</v>
      </c>
      <c r="D33" s="91">
        <v>422568</v>
      </c>
      <c r="E33" s="92">
        <v>-19681</v>
      </c>
      <c r="F33" s="93">
        <v>-4.4502079145458779</v>
      </c>
      <c r="G33" s="93">
        <v>7.574294561276937</v>
      </c>
      <c r="H33" s="94">
        <v>2</v>
      </c>
      <c r="I33" s="91">
        <v>4334776</v>
      </c>
      <c r="J33" s="91">
        <v>4393139</v>
      </c>
      <c r="K33" s="95">
        <v>58363</v>
      </c>
      <c r="L33" s="96">
        <v>1.346390217164624</v>
      </c>
      <c r="M33" s="97">
        <v>7.7244957020423071</v>
      </c>
      <c r="N33" s="98">
        <v>2</v>
      </c>
    </row>
    <row r="34" spans="1:14" ht="16.5" x14ac:dyDescent="0.55000000000000004">
      <c r="A34" s="4"/>
      <c r="B34" s="90" t="s">
        <v>231</v>
      </c>
      <c r="C34" s="91">
        <v>231113</v>
      </c>
      <c r="D34" s="91">
        <v>222343</v>
      </c>
      <c r="E34" s="92">
        <v>-8770</v>
      </c>
      <c r="F34" s="93">
        <v>-3.7946805242457153</v>
      </c>
      <c r="G34" s="93">
        <v>3.9853736573474521</v>
      </c>
      <c r="H34" s="94">
        <v>8</v>
      </c>
      <c r="I34" s="91">
        <v>2173594</v>
      </c>
      <c r="J34" s="91">
        <v>2203102</v>
      </c>
      <c r="K34" s="95">
        <v>29508</v>
      </c>
      <c r="L34" s="96">
        <v>1.3575672365676388</v>
      </c>
      <c r="M34" s="97">
        <v>3.8737340043556125</v>
      </c>
      <c r="N34" s="98">
        <v>7</v>
      </c>
    </row>
    <row r="35" spans="1:14" ht="16.5" x14ac:dyDescent="0.55000000000000004">
      <c r="A35" s="4"/>
      <c r="B35" s="90" t="s">
        <v>232</v>
      </c>
      <c r="C35" s="91">
        <v>49409</v>
      </c>
      <c r="D35" s="91">
        <v>48235</v>
      </c>
      <c r="E35" s="92">
        <v>-1174</v>
      </c>
      <c r="F35" s="93">
        <v>-2.3760853285838612</v>
      </c>
      <c r="G35" s="93">
        <v>0.86458534049713431</v>
      </c>
      <c r="H35" s="94">
        <v>38</v>
      </c>
      <c r="I35" s="91">
        <v>427579</v>
      </c>
      <c r="J35" s="91">
        <v>434135</v>
      </c>
      <c r="K35" s="95">
        <v>6556</v>
      </c>
      <c r="L35" s="96">
        <v>1.5332839077690907</v>
      </c>
      <c r="M35" s="97">
        <v>0.7633434638890636</v>
      </c>
      <c r="N35" s="98">
        <v>37</v>
      </c>
    </row>
    <row r="36" spans="1:14" ht="16.5" x14ac:dyDescent="0.55000000000000004">
      <c r="A36" s="4"/>
      <c r="B36" s="90" t="s">
        <v>233</v>
      </c>
      <c r="C36" s="91">
        <v>51133</v>
      </c>
      <c r="D36" s="91">
        <v>48218</v>
      </c>
      <c r="E36" s="92">
        <v>-2915</v>
      </c>
      <c r="F36" s="93">
        <v>-5.7008194316781724</v>
      </c>
      <c r="G36" s="93">
        <v>0.86428062502520631</v>
      </c>
      <c r="H36" s="94">
        <v>39</v>
      </c>
      <c r="I36" s="91">
        <v>376733</v>
      </c>
      <c r="J36" s="91">
        <v>377605</v>
      </c>
      <c r="K36" s="95">
        <v>872</v>
      </c>
      <c r="L36" s="96">
        <v>0.23146366259393256</v>
      </c>
      <c r="M36" s="97">
        <v>0.66394625791937967</v>
      </c>
      <c r="N36" s="98">
        <v>40</v>
      </c>
    </row>
    <row r="37" spans="1:14" ht="16.5" x14ac:dyDescent="0.55000000000000004">
      <c r="A37" s="4"/>
      <c r="B37" s="90" t="s">
        <v>234</v>
      </c>
      <c r="C37" s="91">
        <v>27492</v>
      </c>
      <c r="D37" s="91">
        <v>26446</v>
      </c>
      <c r="E37" s="92">
        <v>-1046</v>
      </c>
      <c r="F37" s="93">
        <v>-3.8047431980212423</v>
      </c>
      <c r="G37" s="93">
        <v>0.47402972768295254</v>
      </c>
      <c r="H37" s="94">
        <v>47</v>
      </c>
      <c r="I37" s="91">
        <v>226944</v>
      </c>
      <c r="J37" s="91">
        <v>230700</v>
      </c>
      <c r="K37" s="95">
        <v>3756</v>
      </c>
      <c r="L37" s="96">
        <v>1.6550338409475465</v>
      </c>
      <c r="M37" s="97">
        <v>0.40564187895287634</v>
      </c>
      <c r="N37" s="98">
        <v>47</v>
      </c>
    </row>
    <row r="38" spans="1:14" ht="16.5" x14ac:dyDescent="0.55000000000000004">
      <c r="A38" s="4"/>
      <c r="B38" s="90" t="s">
        <v>235</v>
      </c>
      <c r="C38" s="91">
        <v>37225</v>
      </c>
      <c r="D38" s="91">
        <v>35476</v>
      </c>
      <c r="E38" s="92">
        <v>-1749</v>
      </c>
      <c r="F38" s="93">
        <v>-4.6984553391537949</v>
      </c>
      <c r="G38" s="93">
        <v>0.63588741659534231</v>
      </c>
      <c r="H38" s="94">
        <v>46</v>
      </c>
      <c r="I38" s="91">
        <v>292056</v>
      </c>
      <c r="J38" s="91">
        <v>290557</v>
      </c>
      <c r="K38" s="95">
        <v>-1499</v>
      </c>
      <c r="L38" s="96">
        <v>-0.51325773139397923</v>
      </c>
      <c r="M38" s="97">
        <v>0.51088897885960516</v>
      </c>
      <c r="N38" s="98">
        <v>45</v>
      </c>
    </row>
    <row r="39" spans="1:14" ht="16.5" x14ac:dyDescent="0.55000000000000004">
      <c r="A39" s="4"/>
      <c r="B39" s="90" t="s">
        <v>236</v>
      </c>
      <c r="C39" s="91">
        <v>85833</v>
      </c>
      <c r="D39" s="91">
        <v>83415</v>
      </c>
      <c r="E39" s="92">
        <v>-2418</v>
      </c>
      <c r="F39" s="93">
        <v>-2.8170983188284224</v>
      </c>
      <c r="G39" s="93">
        <v>1.495167122993023</v>
      </c>
      <c r="H39" s="94">
        <v>21</v>
      </c>
      <c r="I39" s="91">
        <v>805627</v>
      </c>
      <c r="J39" s="91">
        <v>820656</v>
      </c>
      <c r="K39" s="95">
        <v>15029</v>
      </c>
      <c r="L39" s="96">
        <v>1.8655035146538039</v>
      </c>
      <c r="M39" s="97">
        <v>1.4429668045684947</v>
      </c>
      <c r="N39" s="98">
        <v>20</v>
      </c>
    </row>
    <row r="40" spans="1:14" ht="16.5" x14ac:dyDescent="0.55000000000000004">
      <c r="A40" s="4"/>
      <c r="B40" s="90" t="s">
        <v>237</v>
      </c>
      <c r="C40" s="91">
        <v>135296</v>
      </c>
      <c r="D40" s="91">
        <v>131074</v>
      </c>
      <c r="E40" s="92">
        <v>-4222</v>
      </c>
      <c r="F40" s="93">
        <v>-3.1205652790917693</v>
      </c>
      <c r="G40" s="93">
        <v>2.3494279863236529</v>
      </c>
      <c r="H40" s="94">
        <v>11</v>
      </c>
      <c r="I40" s="91">
        <v>1287533</v>
      </c>
      <c r="J40" s="91">
        <v>1302074</v>
      </c>
      <c r="K40" s="95">
        <v>14541</v>
      </c>
      <c r="L40" s="96">
        <v>1.1293691113159818</v>
      </c>
      <c r="M40" s="97">
        <v>2.2894483913987322</v>
      </c>
      <c r="N40" s="98">
        <v>11</v>
      </c>
    </row>
    <row r="41" spans="1:14" ht="16.5" x14ac:dyDescent="0.55000000000000004">
      <c r="A41" s="4"/>
      <c r="B41" s="90" t="s">
        <v>238</v>
      </c>
      <c r="C41" s="91">
        <v>65985</v>
      </c>
      <c r="D41" s="91">
        <v>62774</v>
      </c>
      <c r="E41" s="92">
        <v>-3211</v>
      </c>
      <c r="F41" s="93">
        <v>-4.8662574827612337</v>
      </c>
      <c r="G41" s="93">
        <v>1.1251887667537497</v>
      </c>
      <c r="H41" s="94">
        <v>28</v>
      </c>
      <c r="I41" s="91">
        <v>584608</v>
      </c>
      <c r="J41" s="91">
        <v>577791</v>
      </c>
      <c r="K41" s="95">
        <v>-6817</v>
      </c>
      <c r="L41" s="96">
        <v>-1.1660805189118177</v>
      </c>
      <c r="M41" s="97">
        <v>1.0159350970180381</v>
      </c>
      <c r="N41" s="98">
        <v>26</v>
      </c>
    </row>
    <row r="42" spans="1:14" ht="16.5" x14ac:dyDescent="0.55000000000000004">
      <c r="A42" s="4"/>
      <c r="B42" s="90" t="s">
        <v>239</v>
      </c>
      <c r="C42" s="91">
        <v>39217</v>
      </c>
      <c r="D42" s="91">
        <v>37021</v>
      </c>
      <c r="E42" s="92">
        <v>-2196</v>
      </c>
      <c r="F42" s="93">
        <v>-5.5996124129841656</v>
      </c>
      <c r="G42" s="93">
        <v>0.66358067566174794</v>
      </c>
      <c r="H42" s="94">
        <v>44</v>
      </c>
      <c r="I42" s="91">
        <v>306064</v>
      </c>
      <c r="J42" s="91">
        <v>301688</v>
      </c>
      <c r="K42" s="95">
        <v>-4376</v>
      </c>
      <c r="L42" s="96">
        <v>-1.4297663233833446</v>
      </c>
      <c r="M42" s="97">
        <v>0.53046071598411515</v>
      </c>
      <c r="N42" s="98">
        <v>44</v>
      </c>
    </row>
    <row r="43" spans="1:14" ht="16.5" x14ac:dyDescent="0.55000000000000004">
      <c r="A43" s="4"/>
      <c r="B43" s="90" t="s">
        <v>240</v>
      </c>
      <c r="C43" s="91">
        <v>50047</v>
      </c>
      <c r="D43" s="91">
        <v>47893</v>
      </c>
      <c r="E43" s="92">
        <v>-2154</v>
      </c>
      <c r="F43" s="93">
        <v>-4.3039542829740052</v>
      </c>
      <c r="G43" s="93">
        <v>0.8584551821795221</v>
      </c>
      <c r="H43" s="94">
        <v>40</v>
      </c>
      <c r="I43" s="91">
        <v>426402</v>
      </c>
      <c r="J43" s="91">
        <v>429167</v>
      </c>
      <c r="K43" s="95">
        <v>2765</v>
      </c>
      <c r="L43" s="96">
        <v>0.64844911609232603</v>
      </c>
      <c r="M43" s="97">
        <v>0.75460818493527992</v>
      </c>
      <c r="N43" s="98">
        <v>38</v>
      </c>
    </row>
    <row r="44" spans="1:14" ht="16.5" x14ac:dyDescent="0.55000000000000004">
      <c r="A44" s="4"/>
      <c r="B44" s="90" t="s">
        <v>241</v>
      </c>
      <c r="C44" s="91">
        <v>68510</v>
      </c>
      <c r="D44" s="91">
        <v>65223</v>
      </c>
      <c r="E44" s="92">
        <v>-3287</v>
      </c>
      <c r="F44" s="93">
        <v>-4.7978397314260697</v>
      </c>
      <c r="G44" s="93">
        <v>1.1690857191509192</v>
      </c>
      <c r="H44" s="94">
        <v>26</v>
      </c>
      <c r="I44" s="91">
        <v>576727</v>
      </c>
      <c r="J44" s="91">
        <v>566761</v>
      </c>
      <c r="K44" s="95">
        <v>-9966</v>
      </c>
      <c r="L44" s="96">
        <v>-1.7280272988779786</v>
      </c>
      <c r="M44" s="97">
        <v>0.99654094909931157</v>
      </c>
      <c r="N44" s="98">
        <v>27</v>
      </c>
    </row>
    <row r="45" spans="1:14" ht="16.5" x14ac:dyDescent="0.55000000000000004">
      <c r="A45" s="4"/>
      <c r="B45" s="90" t="s">
        <v>242</v>
      </c>
      <c r="C45" s="91">
        <v>38378</v>
      </c>
      <c r="D45" s="91">
        <v>36239</v>
      </c>
      <c r="E45" s="92">
        <v>-2139</v>
      </c>
      <c r="F45" s="93">
        <v>-5.5735056542810986</v>
      </c>
      <c r="G45" s="93">
        <v>0.64956376395305593</v>
      </c>
      <c r="H45" s="94">
        <v>45</v>
      </c>
      <c r="I45" s="91">
        <v>281772</v>
      </c>
      <c r="J45" s="91">
        <v>279196</v>
      </c>
      <c r="K45" s="95">
        <v>-2576</v>
      </c>
      <c r="L45" s="96">
        <v>-0.91421432931590074</v>
      </c>
      <c r="M45" s="97">
        <v>0.49091283067241986</v>
      </c>
      <c r="N45" s="98">
        <v>46</v>
      </c>
    </row>
    <row r="46" spans="1:14" ht="16.5" x14ac:dyDescent="0.55000000000000004">
      <c r="A46" s="4"/>
      <c r="B46" s="90" t="s">
        <v>243</v>
      </c>
      <c r="C46" s="91">
        <v>224833</v>
      </c>
      <c r="D46" s="91">
        <v>223008</v>
      </c>
      <c r="E46" s="92">
        <v>-1825</v>
      </c>
      <c r="F46" s="93">
        <v>-0.81171358297047136</v>
      </c>
      <c r="G46" s="93">
        <v>3.9972934096316979</v>
      </c>
      <c r="H46" s="94">
        <v>7</v>
      </c>
      <c r="I46" s="91">
        <v>2174722</v>
      </c>
      <c r="J46" s="91">
        <v>2236269</v>
      </c>
      <c r="K46" s="95">
        <v>61547</v>
      </c>
      <c r="L46" s="96">
        <v>2.8301088598910571</v>
      </c>
      <c r="M46" s="97">
        <v>3.9320518379023404</v>
      </c>
      <c r="N46" s="98">
        <v>6</v>
      </c>
    </row>
    <row r="47" spans="1:14" ht="16.5" x14ac:dyDescent="0.55000000000000004">
      <c r="A47" s="4"/>
      <c r="B47" s="90" t="s">
        <v>244</v>
      </c>
      <c r="C47" s="91">
        <v>39101</v>
      </c>
      <c r="D47" s="91">
        <v>38131</v>
      </c>
      <c r="E47" s="92">
        <v>-970</v>
      </c>
      <c r="F47" s="93">
        <v>-2.4807549679036343</v>
      </c>
      <c r="G47" s="93">
        <v>0.68347680353469953</v>
      </c>
      <c r="H47" s="94">
        <v>43</v>
      </c>
      <c r="I47" s="91">
        <v>349694</v>
      </c>
      <c r="J47" s="91">
        <v>354733</v>
      </c>
      <c r="K47" s="95">
        <v>5039</v>
      </c>
      <c r="L47" s="96">
        <v>1.4409741087922585</v>
      </c>
      <c r="M47" s="97">
        <v>0.62373021519978622</v>
      </c>
      <c r="N47" s="98">
        <v>43</v>
      </c>
    </row>
    <row r="48" spans="1:14" ht="16.5" x14ac:dyDescent="0.55000000000000004">
      <c r="A48" s="4"/>
      <c r="B48" s="90" t="s">
        <v>245</v>
      </c>
      <c r="C48" s="91">
        <v>65467</v>
      </c>
      <c r="D48" s="91">
        <v>63159</v>
      </c>
      <c r="E48" s="92">
        <v>-2308</v>
      </c>
      <c r="F48" s="93">
        <v>-3.525440298165488</v>
      </c>
      <c r="G48" s="93">
        <v>1.1320896759709445</v>
      </c>
      <c r="H48" s="94">
        <v>27</v>
      </c>
      <c r="I48" s="91">
        <v>551755</v>
      </c>
      <c r="J48" s="91">
        <v>536782</v>
      </c>
      <c r="K48" s="95">
        <v>-14973</v>
      </c>
      <c r="L48" s="96">
        <v>-2.7137044521572076</v>
      </c>
      <c r="M48" s="97">
        <v>0.94382860454305539</v>
      </c>
      <c r="N48" s="98">
        <v>30</v>
      </c>
    </row>
    <row r="49" spans="1:14" ht="16.5" x14ac:dyDescent="0.55000000000000004">
      <c r="A49" s="4"/>
      <c r="B49" s="90" t="s">
        <v>246</v>
      </c>
      <c r="C49" s="91">
        <v>79219</v>
      </c>
      <c r="D49" s="91">
        <v>74104</v>
      </c>
      <c r="E49" s="92">
        <v>-5115</v>
      </c>
      <c r="F49" s="93">
        <v>-6.4567843572880239</v>
      </c>
      <c r="G49" s="93">
        <v>1.328272666574057</v>
      </c>
      <c r="H49" s="94">
        <v>24</v>
      </c>
      <c r="I49" s="91">
        <v>701614</v>
      </c>
      <c r="J49" s="91">
        <v>690992</v>
      </c>
      <c r="K49" s="95">
        <v>-10622</v>
      </c>
      <c r="L49" s="96">
        <v>-1.513937863269547</v>
      </c>
      <c r="M49" s="97">
        <v>1.2149774305219156</v>
      </c>
      <c r="N49" s="98">
        <v>23</v>
      </c>
    </row>
    <row r="50" spans="1:14" ht="16.5" x14ac:dyDescent="0.55000000000000004">
      <c r="A50" s="4"/>
      <c r="B50" s="90" t="s">
        <v>247</v>
      </c>
      <c r="C50" s="91">
        <v>56303</v>
      </c>
      <c r="D50" s="91">
        <v>54443</v>
      </c>
      <c r="E50" s="92">
        <v>-1860</v>
      </c>
      <c r="F50" s="93">
        <v>-3.3035539846899811</v>
      </c>
      <c r="G50" s="93">
        <v>0.97586026106946167</v>
      </c>
      <c r="H50" s="94">
        <v>34</v>
      </c>
      <c r="I50" s="91">
        <v>485108</v>
      </c>
      <c r="J50" s="91">
        <v>483206</v>
      </c>
      <c r="K50" s="95">
        <v>-1902</v>
      </c>
      <c r="L50" s="96">
        <v>-0.3920776404429529</v>
      </c>
      <c r="M50" s="97">
        <v>0.84962544326529521</v>
      </c>
      <c r="N50" s="98">
        <v>34</v>
      </c>
    </row>
    <row r="51" spans="1:14" ht="16.5" x14ac:dyDescent="0.55000000000000004">
      <c r="A51" s="4"/>
      <c r="B51" s="90" t="s">
        <v>248</v>
      </c>
      <c r="C51" s="91">
        <v>54955</v>
      </c>
      <c r="D51" s="91">
        <v>52663</v>
      </c>
      <c r="E51" s="92">
        <v>-2292</v>
      </c>
      <c r="F51" s="93">
        <v>-4.1706851059958145</v>
      </c>
      <c r="G51" s="93">
        <v>0.94395475871463852</v>
      </c>
      <c r="H51" s="94">
        <v>35</v>
      </c>
      <c r="I51" s="91">
        <v>450481</v>
      </c>
      <c r="J51" s="91">
        <v>448050</v>
      </c>
      <c r="K51" s="95">
        <v>-2431</v>
      </c>
      <c r="L51" s="96">
        <v>-0.53964540124888727</v>
      </c>
      <c r="M51" s="97">
        <v>0.78781033318091143</v>
      </c>
      <c r="N51" s="98">
        <v>36</v>
      </c>
    </row>
    <row r="52" spans="1:14" ht="16.5" x14ac:dyDescent="0.55000000000000004">
      <c r="A52" s="4"/>
      <c r="B52" s="90" t="s">
        <v>249</v>
      </c>
      <c r="C52" s="91">
        <v>80279</v>
      </c>
      <c r="D52" s="91">
        <v>77256</v>
      </c>
      <c r="E52" s="92">
        <v>-3023</v>
      </c>
      <c r="F52" s="93">
        <v>-3.765617409285118</v>
      </c>
      <c r="G52" s="93">
        <v>1.3847704999574293</v>
      </c>
      <c r="H52" s="94">
        <v>23</v>
      </c>
      <c r="I52" s="91">
        <v>674469</v>
      </c>
      <c r="J52" s="91">
        <v>669456</v>
      </c>
      <c r="K52" s="95">
        <v>-5013</v>
      </c>
      <c r="L52" s="96">
        <v>-0.74325135773475137</v>
      </c>
      <c r="M52" s="97">
        <v>1.1771104885837747</v>
      </c>
      <c r="N52" s="98">
        <v>24</v>
      </c>
    </row>
    <row r="53" spans="1:14" ht="16.5" x14ac:dyDescent="0.55000000000000004">
      <c r="A53" s="4"/>
      <c r="B53" s="108" t="s">
        <v>250</v>
      </c>
      <c r="C53" s="109">
        <v>67284</v>
      </c>
      <c r="D53" s="109">
        <v>67648</v>
      </c>
      <c r="E53" s="110">
        <v>364</v>
      </c>
      <c r="F53" s="111">
        <v>0.5409904286308781</v>
      </c>
      <c r="G53" s="111">
        <v>1.2125524849994846</v>
      </c>
      <c r="H53" s="112">
        <v>25</v>
      </c>
      <c r="I53" s="109">
        <v>514802</v>
      </c>
      <c r="J53" s="109">
        <v>553619</v>
      </c>
      <c r="K53" s="113">
        <v>38817</v>
      </c>
      <c r="L53" s="114">
        <v>7.5401804965792669</v>
      </c>
      <c r="M53" s="115">
        <v>0.97343325263984593</v>
      </c>
      <c r="N53" s="116">
        <v>28</v>
      </c>
    </row>
    <row r="54" spans="1:14" ht="16.5" x14ac:dyDescent="0.55000000000000004">
      <c r="A54" s="4"/>
      <c r="B54" s="117" t="s">
        <v>251</v>
      </c>
      <c r="C54" s="4"/>
      <c r="D54" s="4"/>
      <c r="E54" s="4"/>
      <c r="F54" s="4"/>
      <c r="G54" s="4"/>
      <c r="H54" s="4"/>
      <c r="I54" s="4"/>
      <c r="J54" s="4"/>
      <c r="K54" s="4"/>
      <c r="L54" s="4"/>
      <c r="M54" s="4"/>
      <c r="N54" s="4"/>
    </row>
    <row r="55" spans="1:14" ht="16.5" x14ac:dyDescent="0.55000000000000004">
      <c r="A55" s="4"/>
      <c r="B55" s="117" t="s">
        <v>252</v>
      </c>
      <c r="C55" s="4"/>
      <c r="D55" s="4"/>
      <c r="E55" s="4"/>
      <c r="F55" s="4"/>
      <c r="G55" s="4"/>
      <c r="H55" s="4"/>
      <c r="I55" s="4"/>
      <c r="J55" s="4"/>
      <c r="K55" s="4"/>
      <c r="L55" s="4"/>
      <c r="M55" s="4"/>
      <c r="N55" s="4"/>
    </row>
  </sheetData>
  <mergeCells count="11">
    <mergeCell ref="M4:N5"/>
    <mergeCell ref="B2:B5"/>
    <mergeCell ref="C2:H2"/>
    <mergeCell ref="I2:N2"/>
    <mergeCell ref="C3:C5"/>
    <mergeCell ref="D3:D5"/>
    <mergeCell ref="I3:I5"/>
    <mergeCell ref="J3:J5"/>
    <mergeCell ref="E4:E5"/>
    <mergeCell ref="G4:H5"/>
    <mergeCell ref="K4:K5"/>
  </mergeCells>
  <phoneticPr fontId="4"/>
  <pageMargins left="0.9055118110236221" right="0.9055118110236221" top="0.74803149606299213" bottom="0.74803149606299213" header="0.31496062992125984" footer="0.31496062992125984"/>
  <pageSetup paperSize="9" scale="67" firstPageNumber="51" orientation="portrait" useFirstPageNumber="1" r:id="rId1"/>
  <headerFooter>
    <oddFooter>&amp;C&amp;"Century,標準"&amp;12-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56"/>
  <sheetViews>
    <sheetView showGridLines="0" view="pageBreakPreview" zoomScale="83" zoomScaleNormal="81" zoomScaleSheetLayoutView="83" workbookViewId="0">
      <selection activeCell="BG23" sqref="BG23"/>
    </sheetView>
  </sheetViews>
  <sheetFormatPr defaultColWidth="8.08203125" defaultRowHeight="13" x14ac:dyDescent="0.55000000000000004"/>
  <cols>
    <col min="1" max="1" width="1.5" style="120" customWidth="1"/>
    <col min="2" max="2" width="3.4140625" style="171" customWidth="1"/>
    <col min="3" max="3" width="8.83203125" style="119" customWidth="1"/>
    <col min="4" max="5" width="8.4140625" style="119" customWidth="1"/>
    <col min="6" max="6" width="5.1640625" style="119" bestFit="1" customWidth="1"/>
    <col min="7" max="7" width="4.4140625" style="119" bestFit="1" customWidth="1"/>
    <col min="8" max="9" width="8.4140625" style="119" customWidth="1"/>
    <col min="10" max="10" width="5.1640625" style="119" bestFit="1" customWidth="1"/>
    <col min="11" max="11" width="4.4140625" style="119" bestFit="1" customWidth="1"/>
    <col min="12" max="13" width="8.4140625" style="119" customWidth="1"/>
    <col min="14" max="14" width="5.1640625" style="119" bestFit="1" customWidth="1"/>
    <col min="15" max="15" width="4.4140625" style="119" bestFit="1" customWidth="1"/>
    <col min="16" max="16" width="3.4140625" style="171" customWidth="1"/>
    <col min="17" max="17" width="8.83203125" style="119" customWidth="1"/>
    <col min="18" max="19" width="8.4140625" style="119" customWidth="1"/>
    <col min="20" max="20" width="5.1640625" style="119" bestFit="1" customWidth="1"/>
    <col min="21" max="21" width="4.4140625" style="119" bestFit="1" customWidth="1"/>
    <col min="22" max="23" width="8.4140625" style="119" customWidth="1"/>
    <col min="24" max="24" width="5.1640625" style="119" bestFit="1" customWidth="1"/>
    <col min="25" max="25" width="4.4140625" style="119" bestFit="1" customWidth="1"/>
    <col min="26" max="27" width="8.4140625" style="119" customWidth="1"/>
    <col min="28" max="28" width="5.1640625" style="119" bestFit="1" customWidth="1"/>
    <col min="29" max="29" width="4.4140625" style="119" bestFit="1" customWidth="1"/>
    <col min="30" max="30" width="3.4140625" style="171" customWidth="1"/>
    <col min="31" max="31" width="8.83203125" style="119" customWidth="1"/>
    <col min="32" max="33" width="8.4140625" style="119" customWidth="1"/>
    <col min="34" max="34" width="5.1640625" style="119" bestFit="1" customWidth="1"/>
    <col min="35" max="35" width="4.4140625" style="119" bestFit="1" customWidth="1"/>
    <col min="36" max="37" width="8.4140625" style="119" customWidth="1"/>
    <col min="38" max="38" width="5.1640625" style="119" bestFit="1" customWidth="1"/>
    <col min="39" max="39" width="4.4140625" style="119" bestFit="1" customWidth="1"/>
    <col min="40" max="41" width="8.4140625" style="119" customWidth="1"/>
    <col min="42" max="42" width="5.1640625" style="119" bestFit="1" customWidth="1"/>
    <col min="43" max="43" width="4.4140625" style="119" bestFit="1" customWidth="1"/>
    <col min="44" max="44" width="3.4140625" style="171" customWidth="1"/>
    <col min="45" max="45" width="8.83203125" style="119" customWidth="1"/>
    <col min="46" max="47" width="8.4140625" style="119" customWidth="1"/>
    <col min="48" max="48" width="5.1640625" style="119" bestFit="1" customWidth="1"/>
    <col min="49" max="49" width="4.4140625" style="119" bestFit="1" customWidth="1"/>
    <col min="50" max="50" width="7.58203125" style="119" bestFit="1" customWidth="1"/>
    <col min="51" max="51" width="10" style="119" bestFit="1" customWidth="1"/>
    <col min="52" max="52" width="5.1640625" style="119" bestFit="1" customWidth="1"/>
    <col min="53" max="53" width="4.4140625" style="119" bestFit="1" customWidth="1"/>
    <col min="54" max="55" width="8.4140625" style="119" customWidth="1"/>
    <col min="56" max="56" width="5.1640625" style="119" bestFit="1" customWidth="1"/>
    <col min="57" max="57" width="4.4140625" style="119" bestFit="1" customWidth="1"/>
    <col min="58" max="58" width="3.4140625" style="171" customWidth="1"/>
    <col min="59" max="59" width="8.83203125" style="119" customWidth="1"/>
    <col min="60" max="61" width="8.4140625" style="119" customWidth="1"/>
    <col min="62" max="62" width="5.1640625" style="119" bestFit="1" customWidth="1"/>
    <col min="63" max="63" width="4.4140625" style="119" bestFit="1" customWidth="1"/>
    <col min="64" max="16384" width="8.08203125" style="120"/>
  </cols>
  <sheetData>
    <row r="1" spans="2:63" ht="26.25" customHeight="1" x14ac:dyDescent="0.55000000000000004">
      <c r="B1" s="118" t="s">
        <v>253</v>
      </c>
      <c r="P1" s="118"/>
      <c r="AD1" s="118" t="s">
        <v>254</v>
      </c>
      <c r="AR1" s="118"/>
      <c r="BF1" s="118" t="s">
        <v>254</v>
      </c>
    </row>
    <row r="2" spans="2:63" s="121" customFormat="1" ht="45.65" customHeight="1" x14ac:dyDescent="0.55000000000000004">
      <c r="B2" s="357" t="s">
        <v>255</v>
      </c>
      <c r="C2" s="358"/>
      <c r="D2" s="363" t="s">
        <v>256</v>
      </c>
      <c r="E2" s="363"/>
      <c r="F2" s="363"/>
      <c r="G2" s="363"/>
      <c r="H2" s="364" t="s">
        <v>257</v>
      </c>
      <c r="I2" s="364"/>
      <c r="J2" s="364"/>
      <c r="K2" s="364"/>
      <c r="L2" s="363" t="s">
        <v>258</v>
      </c>
      <c r="M2" s="363"/>
      <c r="N2" s="363"/>
      <c r="O2" s="363"/>
      <c r="P2" s="365" t="s">
        <v>255</v>
      </c>
      <c r="Q2" s="366"/>
      <c r="R2" s="340" t="s">
        <v>259</v>
      </c>
      <c r="S2" s="341"/>
      <c r="T2" s="341"/>
      <c r="U2" s="341"/>
      <c r="V2" s="363" t="s">
        <v>260</v>
      </c>
      <c r="W2" s="363"/>
      <c r="X2" s="363"/>
      <c r="Y2" s="363"/>
      <c r="Z2" s="363" t="s">
        <v>261</v>
      </c>
      <c r="AA2" s="363"/>
      <c r="AB2" s="363"/>
      <c r="AC2" s="363"/>
      <c r="AD2" s="365" t="s">
        <v>255</v>
      </c>
      <c r="AE2" s="366"/>
      <c r="AF2" s="341" t="s">
        <v>262</v>
      </c>
      <c r="AG2" s="341"/>
      <c r="AH2" s="341"/>
      <c r="AI2" s="341"/>
      <c r="AJ2" s="364" t="s">
        <v>263</v>
      </c>
      <c r="AK2" s="364"/>
      <c r="AL2" s="364"/>
      <c r="AM2" s="364"/>
      <c r="AN2" s="364" t="s">
        <v>264</v>
      </c>
      <c r="AO2" s="364"/>
      <c r="AP2" s="364"/>
      <c r="AQ2" s="364"/>
      <c r="AR2" s="365" t="s">
        <v>255</v>
      </c>
      <c r="AS2" s="366"/>
      <c r="AT2" s="340" t="s">
        <v>265</v>
      </c>
      <c r="AU2" s="341"/>
      <c r="AV2" s="341"/>
      <c r="AW2" s="341"/>
      <c r="AX2" s="363" t="s">
        <v>266</v>
      </c>
      <c r="AY2" s="363"/>
      <c r="AZ2" s="363"/>
      <c r="BA2" s="363"/>
      <c r="BB2" s="371" t="s">
        <v>267</v>
      </c>
      <c r="BC2" s="363"/>
      <c r="BD2" s="363"/>
      <c r="BE2" s="363"/>
      <c r="BF2" s="365" t="s">
        <v>255</v>
      </c>
      <c r="BG2" s="366"/>
      <c r="BH2" s="340" t="s">
        <v>268</v>
      </c>
      <c r="BI2" s="341"/>
      <c r="BJ2" s="341"/>
      <c r="BK2" s="341"/>
    </row>
    <row r="3" spans="2:63" s="122" customFormat="1" ht="15.75" customHeight="1" x14ac:dyDescent="0.55000000000000004">
      <c r="B3" s="359"/>
      <c r="C3" s="360"/>
      <c r="D3" s="342" t="s">
        <v>269</v>
      </c>
      <c r="E3" s="345" t="s">
        <v>270</v>
      </c>
      <c r="F3" s="346"/>
      <c r="G3" s="347"/>
      <c r="H3" s="342" t="s">
        <v>269</v>
      </c>
      <c r="I3" s="346" t="s">
        <v>270</v>
      </c>
      <c r="J3" s="346"/>
      <c r="K3" s="347"/>
      <c r="L3" s="342" t="s">
        <v>269</v>
      </c>
      <c r="M3" s="345" t="s">
        <v>270</v>
      </c>
      <c r="N3" s="346"/>
      <c r="O3" s="347"/>
      <c r="P3" s="367"/>
      <c r="Q3" s="368"/>
      <c r="R3" s="342" t="s">
        <v>269</v>
      </c>
      <c r="S3" s="345" t="s">
        <v>270</v>
      </c>
      <c r="T3" s="346"/>
      <c r="U3" s="347"/>
      <c r="V3" s="342" t="s">
        <v>269</v>
      </c>
      <c r="W3" s="346" t="s">
        <v>270</v>
      </c>
      <c r="X3" s="346"/>
      <c r="Y3" s="347"/>
      <c r="Z3" s="342" t="s">
        <v>269</v>
      </c>
      <c r="AA3" s="345" t="s">
        <v>270</v>
      </c>
      <c r="AB3" s="346"/>
      <c r="AC3" s="347"/>
      <c r="AD3" s="367"/>
      <c r="AE3" s="368"/>
      <c r="AF3" s="342" t="s">
        <v>269</v>
      </c>
      <c r="AG3" s="345" t="s">
        <v>270</v>
      </c>
      <c r="AH3" s="346"/>
      <c r="AI3" s="347"/>
      <c r="AJ3" s="342" t="s">
        <v>269</v>
      </c>
      <c r="AK3" s="346" t="s">
        <v>270</v>
      </c>
      <c r="AL3" s="346"/>
      <c r="AM3" s="347"/>
      <c r="AN3" s="342" t="s">
        <v>269</v>
      </c>
      <c r="AO3" s="345" t="s">
        <v>270</v>
      </c>
      <c r="AP3" s="346"/>
      <c r="AQ3" s="347"/>
      <c r="AR3" s="367"/>
      <c r="AS3" s="368"/>
      <c r="AT3" s="342" t="s">
        <v>269</v>
      </c>
      <c r="AU3" s="345" t="s">
        <v>270</v>
      </c>
      <c r="AV3" s="346"/>
      <c r="AW3" s="347"/>
      <c r="AX3" s="342" t="s">
        <v>269</v>
      </c>
      <c r="AY3" s="346" t="s">
        <v>270</v>
      </c>
      <c r="AZ3" s="346"/>
      <c r="BA3" s="347"/>
      <c r="BB3" s="342" t="s">
        <v>269</v>
      </c>
      <c r="BC3" s="345" t="s">
        <v>270</v>
      </c>
      <c r="BD3" s="346"/>
      <c r="BE3" s="347"/>
      <c r="BF3" s="367"/>
      <c r="BG3" s="368"/>
      <c r="BH3" s="342" t="s">
        <v>269</v>
      </c>
      <c r="BI3" s="345" t="s">
        <v>270</v>
      </c>
      <c r="BJ3" s="346"/>
      <c r="BK3" s="347"/>
    </row>
    <row r="4" spans="2:63" s="122" customFormat="1" ht="18" customHeight="1" x14ac:dyDescent="0.55000000000000004">
      <c r="B4" s="359"/>
      <c r="C4" s="360"/>
      <c r="D4" s="343"/>
      <c r="E4" s="348"/>
      <c r="F4" s="349"/>
      <c r="G4" s="350"/>
      <c r="H4" s="343"/>
      <c r="I4" s="349"/>
      <c r="J4" s="349"/>
      <c r="K4" s="350"/>
      <c r="L4" s="343"/>
      <c r="M4" s="348"/>
      <c r="N4" s="349"/>
      <c r="O4" s="350"/>
      <c r="P4" s="367"/>
      <c r="Q4" s="368"/>
      <c r="R4" s="343"/>
      <c r="S4" s="348"/>
      <c r="T4" s="349"/>
      <c r="U4" s="350"/>
      <c r="V4" s="343"/>
      <c r="W4" s="349"/>
      <c r="X4" s="349"/>
      <c r="Y4" s="350"/>
      <c r="Z4" s="343"/>
      <c r="AA4" s="348"/>
      <c r="AB4" s="349"/>
      <c r="AC4" s="350"/>
      <c r="AD4" s="367"/>
      <c r="AE4" s="368"/>
      <c r="AF4" s="343"/>
      <c r="AG4" s="348"/>
      <c r="AH4" s="349"/>
      <c r="AI4" s="350"/>
      <c r="AJ4" s="343"/>
      <c r="AK4" s="349"/>
      <c r="AL4" s="349"/>
      <c r="AM4" s="350"/>
      <c r="AN4" s="343"/>
      <c r="AO4" s="348"/>
      <c r="AP4" s="349"/>
      <c r="AQ4" s="350"/>
      <c r="AR4" s="367"/>
      <c r="AS4" s="368"/>
      <c r="AT4" s="343"/>
      <c r="AU4" s="348"/>
      <c r="AV4" s="349"/>
      <c r="AW4" s="350"/>
      <c r="AX4" s="343"/>
      <c r="AY4" s="349"/>
      <c r="AZ4" s="349"/>
      <c r="BA4" s="350"/>
      <c r="BB4" s="343"/>
      <c r="BC4" s="348"/>
      <c r="BD4" s="349"/>
      <c r="BE4" s="350"/>
      <c r="BF4" s="367"/>
      <c r="BG4" s="368"/>
      <c r="BH4" s="343"/>
      <c r="BI4" s="348"/>
      <c r="BJ4" s="349"/>
      <c r="BK4" s="350"/>
    </row>
    <row r="5" spans="2:63" s="122" customFormat="1" ht="10.75" customHeight="1" x14ac:dyDescent="0.55000000000000004">
      <c r="B5" s="359"/>
      <c r="C5" s="360"/>
      <c r="D5" s="343"/>
      <c r="E5" s="354" t="s">
        <v>271</v>
      </c>
      <c r="F5" s="355"/>
      <c r="G5" s="356"/>
      <c r="H5" s="343"/>
      <c r="I5" s="355" t="s">
        <v>271</v>
      </c>
      <c r="J5" s="355"/>
      <c r="K5" s="356"/>
      <c r="L5" s="343"/>
      <c r="M5" s="354" t="s">
        <v>271</v>
      </c>
      <c r="N5" s="355"/>
      <c r="O5" s="356"/>
      <c r="P5" s="367"/>
      <c r="Q5" s="368"/>
      <c r="R5" s="343"/>
      <c r="S5" s="354" t="s">
        <v>271</v>
      </c>
      <c r="T5" s="355"/>
      <c r="U5" s="356"/>
      <c r="V5" s="343"/>
      <c r="W5" s="355" t="s">
        <v>271</v>
      </c>
      <c r="X5" s="355"/>
      <c r="Y5" s="356"/>
      <c r="Z5" s="343"/>
      <c r="AA5" s="354" t="s">
        <v>271</v>
      </c>
      <c r="AB5" s="355"/>
      <c r="AC5" s="356"/>
      <c r="AD5" s="367"/>
      <c r="AE5" s="368"/>
      <c r="AF5" s="343"/>
      <c r="AG5" s="354" t="s">
        <v>271</v>
      </c>
      <c r="AH5" s="355"/>
      <c r="AI5" s="356"/>
      <c r="AJ5" s="343"/>
      <c r="AK5" s="355" t="s">
        <v>271</v>
      </c>
      <c r="AL5" s="355"/>
      <c r="AM5" s="356"/>
      <c r="AN5" s="343"/>
      <c r="AO5" s="354" t="s">
        <v>271</v>
      </c>
      <c r="AP5" s="355"/>
      <c r="AQ5" s="356"/>
      <c r="AR5" s="367"/>
      <c r="AS5" s="368"/>
      <c r="AT5" s="343"/>
      <c r="AU5" s="354" t="s">
        <v>271</v>
      </c>
      <c r="AV5" s="355"/>
      <c r="AW5" s="356"/>
      <c r="AX5" s="343"/>
      <c r="AY5" s="355" t="s">
        <v>271</v>
      </c>
      <c r="AZ5" s="355"/>
      <c r="BA5" s="356"/>
      <c r="BB5" s="343"/>
      <c r="BC5" s="354" t="s">
        <v>271</v>
      </c>
      <c r="BD5" s="355"/>
      <c r="BE5" s="356"/>
      <c r="BF5" s="367"/>
      <c r="BG5" s="368"/>
      <c r="BH5" s="343"/>
      <c r="BI5" s="354" t="s">
        <v>271</v>
      </c>
      <c r="BJ5" s="355"/>
      <c r="BK5" s="356"/>
    </row>
    <row r="6" spans="2:63" s="122" customFormat="1" ht="18" customHeight="1" x14ac:dyDescent="0.55000000000000004">
      <c r="B6" s="361"/>
      <c r="C6" s="362"/>
      <c r="D6" s="344"/>
      <c r="E6" s="123"/>
      <c r="F6" s="352" t="s">
        <v>272</v>
      </c>
      <c r="G6" s="353"/>
      <c r="H6" s="351"/>
      <c r="I6" s="124"/>
      <c r="J6" s="352" t="s">
        <v>272</v>
      </c>
      <c r="K6" s="353"/>
      <c r="L6" s="351"/>
      <c r="M6" s="123"/>
      <c r="N6" s="352" t="s">
        <v>272</v>
      </c>
      <c r="O6" s="353"/>
      <c r="P6" s="369"/>
      <c r="Q6" s="370"/>
      <c r="R6" s="344"/>
      <c r="S6" s="123"/>
      <c r="T6" s="352" t="s">
        <v>272</v>
      </c>
      <c r="U6" s="353"/>
      <c r="V6" s="344"/>
      <c r="W6" s="124"/>
      <c r="X6" s="352" t="s">
        <v>272</v>
      </c>
      <c r="Y6" s="353"/>
      <c r="Z6" s="344"/>
      <c r="AA6" s="123"/>
      <c r="AB6" s="352" t="s">
        <v>272</v>
      </c>
      <c r="AC6" s="353"/>
      <c r="AD6" s="369"/>
      <c r="AE6" s="370"/>
      <c r="AF6" s="344"/>
      <c r="AG6" s="123"/>
      <c r="AH6" s="352" t="s">
        <v>272</v>
      </c>
      <c r="AI6" s="353"/>
      <c r="AJ6" s="344"/>
      <c r="AK6" s="124"/>
      <c r="AL6" s="352" t="s">
        <v>272</v>
      </c>
      <c r="AM6" s="353"/>
      <c r="AN6" s="344"/>
      <c r="AO6" s="123"/>
      <c r="AP6" s="352" t="s">
        <v>272</v>
      </c>
      <c r="AQ6" s="353"/>
      <c r="AR6" s="369"/>
      <c r="AS6" s="370"/>
      <c r="AT6" s="344"/>
      <c r="AU6" s="123"/>
      <c r="AV6" s="352" t="s">
        <v>272</v>
      </c>
      <c r="AW6" s="353"/>
      <c r="AX6" s="344"/>
      <c r="AY6" s="125"/>
      <c r="AZ6" s="352" t="s">
        <v>272</v>
      </c>
      <c r="BA6" s="353"/>
      <c r="BB6" s="344"/>
      <c r="BC6" s="123"/>
      <c r="BD6" s="352" t="s">
        <v>272</v>
      </c>
      <c r="BE6" s="353"/>
      <c r="BF6" s="369"/>
      <c r="BG6" s="370"/>
      <c r="BH6" s="344"/>
      <c r="BI6" s="123"/>
      <c r="BJ6" s="352" t="s">
        <v>272</v>
      </c>
      <c r="BK6" s="353"/>
    </row>
    <row r="7" spans="2:63" x14ac:dyDescent="0.55000000000000004">
      <c r="B7" s="372" t="s">
        <v>273</v>
      </c>
      <c r="C7" s="373"/>
      <c r="D7" s="126">
        <v>30525</v>
      </c>
      <c r="E7" s="127">
        <v>4652648</v>
      </c>
      <c r="F7" s="128">
        <v>100</v>
      </c>
      <c r="G7" s="129" t="s">
        <v>274</v>
      </c>
      <c r="H7" s="130">
        <v>1706</v>
      </c>
      <c r="I7" s="131">
        <v>590905</v>
      </c>
      <c r="J7" s="132">
        <v>100</v>
      </c>
      <c r="K7" s="133" t="s">
        <v>274</v>
      </c>
      <c r="L7" s="126">
        <v>430916</v>
      </c>
      <c r="M7" s="127">
        <v>339631282</v>
      </c>
      <c r="N7" s="132">
        <v>100</v>
      </c>
      <c r="O7" s="133" t="s">
        <v>274</v>
      </c>
      <c r="P7" s="372" t="s">
        <v>273</v>
      </c>
      <c r="Q7" s="373"/>
      <c r="R7" s="126">
        <v>34396</v>
      </c>
      <c r="S7" s="127">
        <v>27032011</v>
      </c>
      <c r="T7" s="132">
        <v>100</v>
      </c>
      <c r="U7" s="129" t="s">
        <v>274</v>
      </c>
      <c r="V7" s="130">
        <v>1274938</v>
      </c>
      <c r="W7" s="131">
        <v>596683310</v>
      </c>
      <c r="X7" s="132">
        <v>100</v>
      </c>
      <c r="Y7" s="133" t="s">
        <v>274</v>
      </c>
      <c r="Z7" s="126">
        <v>323883</v>
      </c>
      <c r="AA7" s="127">
        <v>44678560</v>
      </c>
      <c r="AB7" s="132">
        <v>100</v>
      </c>
      <c r="AC7" s="133" t="s">
        <v>274</v>
      </c>
      <c r="AD7" s="372" t="s">
        <v>273</v>
      </c>
      <c r="AE7" s="373"/>
      <c r="AF7" s="126">
        <v>201804</v>
      </c>
      <c r="AG7" s="127">
        <v>38178217</v>
      </c>
      <c r="AH7" s="132">
        <v>100</v>
      </c>
      <c r="AI7" s="129" t="s">
        <v>274</v>
      </c>
      <c r="AJ7" s="130">
        <v>611807</v>
      </c>
      <c r="AK7" s="131">
        <v>23886206</v>
      </c>
      <c r="AL7" s="132">
        <v>100</v>
      </c>
      <c r="AM7" s="133" t="s">
        <v>274</v>
      </c>
      <c r="AN7" s="126">
        <v>434011</v>
      </c>
      <c r="AO7" s="127">
        <v>46105710</v>
      </c>
      <c r="AP7" s="132">
        <v>100</v>
      </c>
      <c r="AQ7" s="133" t="s">
        <v>274</v>
      </c>
      <c r="AR7" s="372" t="s">
        <v>273</v>
      </c>
      <c r="AS7" s="373"/>
      <c r="AT7" s="126">
        <v>134412</v>
      </c>
      <c r="AU7" s="127">
        <v>3519596</v>
      </c>
      <c r="AV7" s="132">
        <v>100</v>
      </c>
      <c r="AW7" s="129" t="s">
        <v>274</v>
      </c>
      <c r="AX7" s="130">
        <v>392586</v>
      </c>
      <c r="AY7" s="131">
        <v>112818768</v>
      </c>
      <c r="AZ7" s="132">
        <v>100</v>
      </c>
      <c r="BA7" s="133" t="s">
        <v>274</v>
      </c>
      <c r="BB7" s="126">
        <v>10045</v>
      </c>
      <c r="BC7" s="127">
        <v>2973426</v>
      </c>
      <c r="BD7" s="132">
        <v>100</v>
      </c>
      <c r="BE7" s="133" t="s">
        <v>274</v>
      </c>
      <c r="BF7" s="372" t="s">
        <v>273</v>
      </c>
      <c r="BG7" s="373"/>
      <c r="BH7" s="126">
        <v>186643</v>
      </c>
      <c r="BI7" s="127">
        <v>36978481</v>
      </c>
      <c r="BJ7" s="132">
        <v>100</v>
      </c>
      <c r="BK7" s="133" t="s">
        <v>274</v>
      </c>
    </row>
    <row r="8" spans="2:63" x14ac:dyDescent="0.55000000000000004">
      <c r="B8" s="134" t="s">
        <v>275</v>
      </c>
      <c r="C8" s="135" t="s">
        <v>276</v>
      </c>
      <c r="D8" s="136">
        <v>4028</v>
      </c>
      <c r="E8" s="137">
        <v>679310</v>
      </c>
      <c r="F8" s="138">
        <v>14.600502767456296</v>
      </c>
      <c r="G8" s="139">
        <v>1</v>
      </c>
      <c r="H8" s="140">
        <v>163</v>
      </c>
      <c r="I8" s="141">
        <v>55038</v>
      </c>
      <c r="J8" s="142">
        <v>9.314187559760029</v>
      </c>
      <c r="K8" s="143">
        <v>2</v>
      </c>
      <c r="L8" s="136">
        <v>10315</v>
      </c>
      <c r="M8" s="137">
        <v>6894628</v>
      </c>
      <c r="N8" s="142">
        <v>2.0300332641326015</v>
      </c>
      <c r="O8" s="143">
        <v>17</v>
      </c>
      <c r="P8" s="134" t="s">
        <v>275</v>
      </c>
      <c r="Q8" s="135" t="s">
        <v>276</v>
      </c>
      <c r="R8" s="136">
        <v>1159</v>
      </c>
      <c r="S8" s="137">
        <v>320052</v>
      </c>
      <c r="T8" s="142">
        <v>1.1839740668942462</v>
      </c>
      <c r="U8" s="139">
        <v>7</v>
      </c>
      <c r="V8" s="140">
        <v>53377</v>
      </c>
      <c r="W8" s="141">
        <v>19510421</v>
      </c>
      <c r="X8" s="142">
        <v>3.2698117532397548</v>
      </c>
      <c r="Y8" s="143">
        <v>6</v>
      </c>
      <c r="Z8" s="136">
        <v>14588</v>
      </c>
      <c r="AA8" s="137">
        <v>1196408</v>
      </c>
      <c r="AB8" s="142">
        <v>2.6778123556354547</v>
      </c>
      <c r="AC8" s="143">
        <v>8</v>
      </c>
      <c r="AD8" s="134" t="s">
        <v>275</v>
      </c>
      <c r="AE8" s="135" t="s">
        <v>276</v>
      </c>
      <c r="AF8" s="136">
        <v>7711</v>
      </c>
      <c r="AG8" s="137">
        <v>697185</v>
      </c>
      <c r="AH8" s="142">
        <v>1.8261329490583598</v>
      </c>
      <c r="AI8" s="139">
        <v>10</v>
      </c>
      <c r="AJ8" s="140">
        <v>28832</v>
      </c>
      <c r="AK8" s="141">
        <v>1020675</v>
      </c>
      <c r="AL8" s="142">
        <v>4.273072919156772</v>
      </c>
      <c r="AM8" s="143">
        <v>5</v>
      </c>
      <c r="AN8" s="136">
        <v>19058</v>
      </c>
      <c r="AO8" s="137">
        <v>1718833</v>
      </c>
      <c r="AP8" s="142">
        <v>3.7280263117084629</v>
      </c>
      <c r="AQ8" s="143">
        <v>8</v>
      </c>
      <c r="AR8" s="134" t="s">
        <v>275</v>
      </c>
      <c r="AS8" s="135" t="s">
        <v>276</v>
      </c>
      <c r="AT8" s="136">
        <v>4379</v>
      </c>
      <c r="AU8" s="137">
        <v>88898</v>
      </c>
      <c r="AV8" s="142">
        <v>2.5258012567351482</v>
      </c>
      <c r="AW8" s="139">
        <v>10</v>
      </c>
      <c r="AX8" s="140">
        <v>17087</v>
      </c>
      <c r="AY8" s="141">
        <v>5096559</v>
      </c>
      <c r="AZ8" s="142">
        <v>4.5174744329773215</v>
      </c>
      <c r="BA8" s="143">
        <v>5</v>
      </c>
      <c r="BB8" s="136">
        <v>458</v>
      </c>
      <c r="BC8" s="137">
        <v>342050</v>
      </c>
      <c r="BD8" s="142">
        <v>11.503565247630174</v>
      </c>
      <c r="BE8" s="143">
        <v>1</v>
      </c>
      <c r="BF8" s="134" t="s">
        <v>275</v>
      </c>
      <c r="BG8" s="135" t="s">
        <v>276</v>
      </c>
      <c r="BH8" s="136">
        <v>8711</v>
      </c>
      <c r="BI8" s="137">
        <v>1228078</v>
      </c>
      <c r="BJ8" s="142">
        <v>3.3210612409958102</v>
      </c>
      <c r="BK8" s="143">
        <v>8</v>
      </c>
    </row>
    <row r="9" spans="2:63" x14ac:dyDescent="0.55000000000000004">
      <c r="B9" s="134" t="s">
        <v>277</v>
      </c>
      <c r="C9" s="135" t="s">
        <v>278</v>
      </c>
      <c r="D9" s="136">
        <v>648</v>
      </c>
      <c r="E9" s="137">
        <v>143429</v>
      </c>
      <c r="F9" s="138">
        <v>3.0827391197442831</v>
      </c>
      <c r="G9" s="139">
        <v>7</v>
      </c>
      <c r="H9" s="140">
        <v>26</v>
      </c>
      <c r="I9" s="141">
        <v>11174</v>
      </c>
      <c r="J9" s="142">
        <v>1.8909977069072017</v>
      </c>
      <c r="K9" s="143">
        <v>15</v>
      </c>
      <c r="L9" s="136">
        <v>2896</v>
      </c>
      <c r="M9" s="137">
        <v>2079363</v>
      </c>
      <c r="N9" s="142">
        <v>0.61224130703013391</v>
      </c>
      <c r="O9" s="143">
        <v>37</v>
      </c>
      <c r="P9" s="134" t="s">
        <v>277</v>
      </c>
      <c r="Q9" s="135" t="s">
        <v>278</v>
      </c>
      <c r="R9" s="136">
        <v>157</v>
      </c>
      <c r="S9" s="137">
        <v>29399</v>
      </c>
      <c r="T9" s="142">
        <v>0.10875624458720441</v>
      </c>
      <c r="U9" s="139">
        <v>34</v>
      </c>
      <c r="V9" s="140">
        <v>15241</v>
      </c>
      <c r="W9" s="141">
        <v>3488804</v>
      </c>
      <c r="X9" s="142">
        <v>0.58469944466856294</v>
      </c>
      <c r="Y9" s="143">
        <v>29</v>
      </c>
      <c r="Z9" s="136">
        <v>3044</v>
      </c>
      <c r="AA9" s="137">
        <v>148541</v>
      </c>
      <c r="AB9" s="142">
        <v>0.33246595234940424</v>
      </c>
      <c r="AC9" s="143">
        <v>33</v>
      </c>
      <c r="AD9" s="134" t="s">
        <v>277</v>
      </c>
      <c r="AE9" s="135" t="s">
        <v>278</v>
      </c>
      <c r="AF9" s="136">
        <v>1637</v>
      </c>
      <c r="AG9" s="137">
        <v>109989</v>
      </c>
      <c r="AH9" s="142">
        <v>0.28809360059952516</v>
      </c>
      <c r="AI9" s="139">
        <v>36</v>
      </c>
      <c r="AJ9" s="140">
        <v>7321</v>
      </c>
      <c r="AK9" s="141">
        <v>174603</v>
      </c>
      <c r="AL9" s="142">
        <v>0.73097837304090907</v>
      </c>
      <c r="AM9" s="143">
        <v>37</v>
      </c>
      <c r="AN9" s="136">
        <v>6225</v>
      </c>
      <c r="AO9" s="137">
        <v>366949</v>
      </c>
      <c r="AP9" s="142">
        <v>0.79588623621672894</v>
      </c>
      <c r="AQ9" s="143">
        <v>30</v>
      </c>
      <c r="AR9" s="134" t="s">
        <v>277</v>
      </c>
      <c r="AS9" s="135" t="s">
        <v>278</v>
      </c>
      <c r="AT9" s="136">
        <v>1284</v>
      </c>
      <c r="AU9" s="137">
        <v>18660</v>
      </c>
      <c r="AV9" s="142">
        <v>0.53017448593531757</v>
      </c>
      <c r="AW9" s="139">
        <v>38</v>
      </c>
      <c r="AX9" s="140">
        <v>4635</v>
      </c>
      <c r="AY9" s="141">
        <v>1178897</v>
      </c>
      <c r="AZ9" s="142">
        <v>1.0449475924076745</v>
      </c>
      <c r="BA9" s="143">
        <v>31</v>
      </c>
      <c r="BB9" s="136">
        <v>149</v>
      </c>
      <c r="BC9" s="137">
        <v>42128</v>
      </c>
      <c r="BD9" s="142">
        <v>1.4168168301481188</v>
      </c>
      <c r="BE9" s="143">
        <v>29</v>
      </c>
      <c r="BF9" s="134" t="s">
        <v>277</v>
      </c>
      <c r="BG9" s="135" t="s">
        <v>278</v>
      </c>
      <c r="BH9" s="136">
        <v>2430</v>
      </c>
      <c r="BI9" s="137">
        <v>217612</v>
      </c>
      <c r="BJ9" s="142">
        <v>0.58848279895542488</v>
      </c>
      <c r="BK9" s="143">
        <v>32</v>
      </c>
    </row>
    <row r="10" spans="2:63" x14ac:dyDescent="0.55000000000000004">
      <c r="B10" s="134" t="s">
        <v>279</v>
      </c>
      <c r="C10" s="135" t="s">
        <v>280</v>
      </c>
      <c r="D10" s="136">
        <v>817</v>
      </c>
      <c r="E10" s="137">
        <v>140032</v>
      </c>
      <c r="F10" s="138">
        <v>3.0097269339954367</v>
      </c>
      <c r="G10" s="139">
        <v>8</v>
      </c>
      <c r="H10" s="140">
        <v>60</v>
      </c>
      <c r="I10" s="141">
        <v>16218</v>
      </c>
      <c r="J10" s="142">
        <v>2.7446036164865757</v>
      </c>
      <c r="K10" s="143">
        <v>7</v>
      </c>
      <c r="L10" s="136">
        <v>3765</v>
      </c>
      <c r="M10" s="137">
        <v>2440902</v>
      </c>
      <c r="N10" s="142">
        <v>0.71869174877713415</v>
      </c>
      <c r="O10" s="143">
        <v>34</v>
      </c>
      <c r="P10" s="134" t="s">
        <v>279</v>
      </c>
      <c r="Q10" s="135" t="s">
        <v>280</v>
      </c>
      <c r="R10" s="136">
        <v>183</v>
      </c>
      <c r="S10" s="137">
        <v>34199</v>
      </c>
      <c r="T10" s="142">
        <v>0.12651297012271856</v>
      </c>
      <c r="U10" s="139">
        <v>32</v>
      </c>
      <c r="V10" s="140">
        <v>14880</v>
      </c>
      <c r="W10" s="141">
        <v>3637678</v>
      </c>
      <c r="X10" s="142">
        <v>0.60964969843047889</v>
      </c>
      <c r="Y10" s="143">
        <v>28</v>
      </c>
      <c r="Z10" s="136">
        <v>3762</v>
      </c>
      <c r="AA10" s="137">
        <v>290355</v>
      </c>
      <c r="AB10" s="142">
        <v>0.64987546599532309</v>
      </c>
      <c r="AC10" s="143">
        <v>20</v>
      </c>
      <c r="AD10" s="134" t="s">
        <v>279</v>
      </c>
      <c r="AE10" s="135" t="s">
        <v>280</v>
      </c>
      <c r="AF10" s="136">
        <v>1852</v>
      </c>
      <c r="AG10" s="137">
        <v>146995</v>
      </c>
      <c r="AH10" s="142">
        <v>0.38502321886849772</v>
      </c>
      <c r="AI10" s="139">
        <v>29</v>
      </c>
      <c r="AJ10" s="140">
        <v>6635</v>
      </c>
      <c r="AK10" s="141">
        <v>196341</v>
      </c>
      <c r="AL10" s="142">
        <v>0.82198487277552568</v>
      </c>
      <c r="AM10" s="143">
        <v>31</v>
      </c>
      <c r="AN10" s="136">
        <v>5819</v>
      </c>
      <c r="AO10" s="137">
        <v>330010</v>
      </c>
      <c r="AP10" s="142">
        <v>0.7157681770869595</v>
      </c>
      <c r="AQ10" s="143">
        <v>32</v>
      </c>
      <c r="AR10" s="134" t="s">
        <v>279</v>
      </c>
      <c r="AS10" s="135" t="s">
        <v>280</v>
      </c>
      <c r="AT10" s="136">
        <v>1142</v>
      </c>
      <c r="AU10" s="137">
        <v>17881</v>
      </c>
      <c r="AV10" s="142">
        <v>0.50804126382687109</v>
      </c>
      <c r="AW10" s="139">
        <v>39</v>
      </c>
      <c r="AX10" s="140">
        <v>4484</v>
      </c>
      <c r="AY10" s="141">
        <v>1133117</v>
      </c>
      <c r="AZ10" s="142">
        <v>1.0043692375722451</v>
      </c>
      <c r="BA10" s="143">
        <v>33</v>
      </c>
      <c r="BB10" s="136">
        <v>151</v>
      </c>
      <c r="BC10" s="137">
        <v>58003</v>
      </c>
      <c r="BD10" s="142">
        <v>1.9507127468448853</v>
      </c>
      <c r="BE10" s="143">
        <v>18</v>
      </c>
      <c r="BF10" s="134" t="s">
        <v>279</v>
      </c>
      <c r="BG10" s="135" t="s">
        <v>280</v>
      </c>
      <c r="BH10" s="136">
        <v>2134</v>
      </c>
      <c r="BI10" s="137">
        <v>209137</v>
      </c>
      <c r="BJ10" s="142">
        <v>0.56556406413773463</v>
      </c>
      <c r="BK10" s="143">
        <v>33</v>
      </c>
    </row>
    <row r="11" spans="2:63" x14ac:dyDescent="0.55000000000000004">
      <c r="B11" s="134" t="s">
        <v>281</v>
      </c>
      <c r="C11" s="135" t="s">
        <v>282</v>
      </c>
      <c r="D11" s="136">
        <v>596</v>
      </c>
      <c r="E11" s="137">
        <v>113758</v>
      </c>
      <c r="F11" s="138">
        <v>2.445016257408684</v>
      </c>
      <c r="G11" s="139">
        <v>12</v>
      </c>
      <c r="H11" s="140">
        <v>36</v>
      </c>
      <c r="I11" s="141">
        <v>11168</v>
      </c>
      <c r="J11" s="142">
        <v>1.8899823152621824</v>
      </c>
      <c r="K11" s="143">
        <v>16</v>
      </c>
      <c r="L11" s="136">
        <v>5116</v>
      </c>
      <c r="M11" s="137">
        <v>4213819</v>
      </c>
      <c r="N11" s="142">
        <v>1.2407040291418152</v>
      </c>
      <c r="O11" s="143">
        <v>26</v>
      </c>
      <c r="P11" s="134" t="s">
        <v>281</v>
      </c>
      <c r="Q11" s="135" t="s">
        <v>282</v>
      </c>
      <c r="R11" s="136">
        <v>587</v>
      </c>
      <c r="S11" s="137">
        <v>218017</v>
      </c>
      <c r="T11" s="142">
        <v>0.80651417314087348</v>
      </c>
      <c r="U11" s="139">
        <v>10</v>
      </c>
      <c r="V11" s="140">
        <v>25613</v>
      </c>
      <c r="W11" s="141">
        <v>12506722</v>
      </c>
      <c r="X11" s="142">
        <v>2.0960401925771981</v>
      </c>
      <c r="Y11" s="143">
        <v>11</v>
      </c>
      <c r="Z11" s="136">
        <v>6089</v>
      </c>
      <c r="AA11" s="137">
        <v>857798</v>
      </c>
      <c r="AB11" s="142">
        <v>1.9199320658499288</v>
      </c>
      <c r="AC11" s="143">
        <v>10</v>
      </c>
      <c r="AD11" s="134" t="s">
        <v>281</v>
      </c>
      <c r="AE11" s="135" t="s">
        <v>282</v>
      </c>
      <c r="AF11" s="136">
        <v>3788</v>
      </c>
      <c r="AG11" s="137">
        <v>468210</v>
      </c>
      <c r="AH11" s="142">
        <v>1.2263799537835935</v>
      </c>
      <c r="AI11" s="139">
        <v>12</v>
      </c>
      <c r="AJ11" s="140">
        <v>10309</v>
      </c>
      <c r="AK11" s="141">
        <v>414476</v>
      </c>
      <c r="AL11" s="142">
        <v>1.7352106902201212</v>
      </c>
      <c r="AM11" s="143">
        <v>14</v>
      </c>
      <c r="AN11" s="136">
        <v>8231</v>
      </c>
      <c r="AO11" s="137">
        <v>650200</v>
      </c>
      <c r="AP11" s="142">
        <v>1.4102374738400081</v>
      </c>
      <c r="AQ11" s="143">
        <v>16</v>
      </c>
      <c r="AR11" s="134" t="s">
        <v>281</v>
      </c>
      <c r="AS11" s="135" t="s">
        <v>282</v>
      </c>
      <c r="AT11" s="136">
        <v>2394</v>
      </c>
      <c r="AU11" s="137">
        <v>49381</v>
      </c>
      <c r="AV11" s="142">
        <v>1.4030303478012818</v>
      </c>
      <c r="AW11" s="139">
        <v>16</v>
      </c>
      <c r="AX11" s="140">
        <v>7036</v>
      </c>
      <c r="AY11" s="141">
        <v>1855031</v>
      </c>
      <c r="AZ11" s="142">
        <v>1.6442574519161561</v>
      </c>
      <c r="BA11" s="143">
        <v>16</v>
      </c>
      <c r="BB11" s="136">
        <v>175</v>
      </c>
      <c r="BC11" s="137">
        <v>110506</v>
      </c>
      <c r="BD11" s="142">
        <v>3.7164536800310484</v>
      </c>
      <c r="BE11" s="143">
        <v>6</v>
      </c>
      <c r="BF11" s="134" t="s">
        <v>281</v>
      </c>
      <c r="BG11" s="135" t="s">
        <v>282</v>
      </c>
      <c r="BH11" s="136">
        <v>3872</v>
      </c>
      <c r="BI11" s="137">
        <v>669347</v>
      </c>
      <c r="BJ11" s="142">
        <v>1.8100986895594764</v>
      </c>
      <c r="BK11" s="143">
        <v>12</v>
      </c>
    </row>
    <row r="12" spans="2:63" x14ac:dyDescent="0.55000000000000004">
      <c r="B12" s="134" t="s">
        <v>283</v>
      </c>
      <c r="C12" s="135" t="s">
        <v>284</v>
      </c>
      <c r="D12" s="136">
        <v>711</v>
      </c>
      <c r="E12" s="137">
        <v>66955</v>
      </c>
      <c r="F12" s="138">
        <v>1.4390729752175535</v>
      </c>
      <c r="G12" s="139">
        <v>28</v>
      </c>
      <c r="H12" s="140">
        <v>38</v>
      </c>
      <c r="I12" s="141">
        <v>11275</v>
      </c>
      <c r="J12" s="142">
        <v>1.9080901329316895</v>
      </c>
      <c r="K12" s="143">
        <v>14</v>
      </c>
      <c r="L12" s="136">
        <v>3370</v>
      </c>
      <c r="M12" s="137">
        <v>1290094</v>
      </c>
      <c r="N12" s="142">
        <v>0.37985134714416557</v>
      </c>
      <c r="O12" s="143">
        <v>43</v>
      </c>
      <c r="P12" s="134" t="s">
        <v>283</v>
      </c>
      <c r="Q12" s="135" t="s">
        <v>284</v>
      </c>
      <c r="R12" s="136">
        <v>131</v>
      </c>
      <c r="S12" s="137">
        <v>24397</v>
      </c>
      <c r="T12" s="142">
        <v>9.0252256852070681E-2</v>
      </c>
      <c r="U12" s="139">
        <v>40</v>
      </c>
      <c r="V12" s="140">
        <v>12616</v>
      </c>
      <c r="W12" s="141">
        <v>2481175</v>
      </c>
      <c r="X12" s="142">
        <v>0.41582778643498508</v>
      </c>
      <c r="Y12" s="143">
        <v>38</v>
      </c>
      <c r="Z12" s="136">
        <v>1637</v>
      </c>
      <c r="AA12" s="137">
        <v>105967</v>
      </c>
      <c r="AB12" s="142">
        <v>0.23717639959748033</v>
      </c>
      <c r="AC12" s="143">
        <v>40</v>
      </c>
      <c r="AD12" s="134" t="s">
        <v>283</v>
      </c>
      <c r="AE12" s="135" t="s">
        <v>284</v>
      </c>
      <c r="AF12" s="136">
        <v>1540</v>
      </c>
      <c r="AG12" s="137">
        <v>78847</v>
      </c>
      <c r="AH12" s="142">
        <v>0.20652352622962983</v>
      </c>
      <c r="AI12" s="139">
        <v>41</v>
      </c>
      <c r="AJ12" s="140">
        <v>5354</v>
      </c>
      <c r="AK12" s="141">
        <v>137465</v>
      </c>
      <c r="AL12" s="142">
        <v>0.57549951633172713</v>
      </c>
      <c r="AM12" s="143">
        <v>42</v>
      </c>
      <c r="AN12" s="136">
        <v>5692</v>
      </c>
      <c r="AO12" s="137">
        <v>269455</v>
      </c>
      <c r="AP12" s="142">
        <v>0.58442869657576035</v>
      </c>
      <c r="AQ12" s="143">
        <v>39</v>
      </c>
      <c r="AR12" s="134" t="s">
        <v>283</v>
      </c>
      <c r="AS12" s="135" t="s">
        <v>284</v>
      </c>
      <c r="AT12" s="136">
        <v>971</v>
      </c>
      <c r="AU12" s="137">
        <v>11978</v>
      </c>
      <c r="AV12" s="142">
        <v>0.34032315072525371</v>
      </c>
      <c r="AW12" s="139">
        <v>45</v>
      </c>
      <c r="AX12" s="140">
        <v>3461</v>
      </c>
      <c r="AY12" s="141">
        <v>1056252</v>
      </c>
      <c r="AZ12" s="142">
        <v>0.93623784298016799</v>
      </c>
      <c r="BA12" s="143">
        <v>35</v>
      </c>
      <c r="BB12" s="136">
        <v>142</v>
      </c>
      <c r="BC12" s="137">
        <v>26423</v>
      </c>
      <c r="BD12" s="142">
        <v>0.88863822405534898</v>
      </c>
      <c r="BE12" s="143">
        <v>41</v>
      </c>
      <c r="BF12" s="134" t="s">
        <v>283</v>
      </c>
      <c r="BG12" s="135" t="s">
        <v>284</v>
      </c>
      <c r="BH12" s="136">
        <v>1823</v>
      </c>
      <c r="BI12" s="137">
        <v>169999</v>
      </c>
      <c r="BJ12" s="142">
        <v>0.45972412982566807</v>
      </c>
      <c r="BK12" s="143">
        <v>36</v>
      </c>
    </row>
    <row r="13" spans="2:63" x14ac:dyDescent="0.55000000000000004">
      <c r="B13" s="134" t="s">
        <v>285</v>
      </c>
      <c r="C13" s="135" t="s">
        <v>286</v>
      </c>
      <c r="D13" s="136">
        <v>476</v>
      </c>
      <c r="E13" s="137">
        <v>63848</v>
      </c>
      <c r="F13" s="138">
        <v>1.3722937991440574</v>
      </c>
      <c r="G13" s="139">
        <v>29</v>
      </c>
      <c r="H13" s="140">
        <v>23</v>
      </c>
      <c r="I13" s="141">
        <v>4581</v>
      </c>
      <c r="J13" s="142">
        <v>0.77525152097206829</v>
      </c>
      <c r="K13" s="143">
        <v>34</v>
      </c>
      <c r="L13" s="136">
        <v>4973</v>
      </c>
      <c r="M13" s="137">
        <v>2658736</v>
      </c>
      <c r="N13" s="142">
        <v>0.78283012811523056</v>
      </c>
      <c r="O13" s="143">
        <v>32</v>
      </c>
      <c r="P13" s="134" t="s">
        <v>285</v>
      </c>
      <c r="Q13" s="135" t="s">
        <v>286</v>
      </c>
      <c r="R13" s="136">
        <v>163</v>
      </c>
      <c r="S13" s="137">
        <v>20113</v>
      </c>
      <c r="T13" s="142">
        <v>7.4404379311624289E-2</v>
      </c>
      <c r="U13" s="139">
        <v>41</v>
      </c>
      <c r="V13" s="140">
        <v>14036</v>
      </c>
      <c r="W13" s="141">
        <v>2694491</v>
      </c>
      <c r="X13" s="142">
        <v>0.45157807413785378</v>
      </c>
      <c r="Y13" s="143">
        <v>36</v>
      </c>
      <c r="Z13" s="136">
        <v>2438</v>
      </c>
      <c r="AA13" s="137">
        <v>114533</v>
      </c>
      <c r="AB13" s="142">
        <v>0.25634890650011999</v>
      </c>
      <c r="AC13" s="143">
        <v>37</v>
      </c>
      <c r="AD13" s="134" t="s">
        <v>285</v>
      </c>
      <c r="AE13" s="135" t="s">
        <v>286</v>
      </c>
      <c r="AF13" s="136">
        <v>1693</v>
      </c>
      <c r="AG13" s="137">
        <v>84048</v>
      </c>
      <c r="AH13" s="142">
        <v>0.22014647776767574</v>
      </c>
      <c r="AI13" s="139">
        <v>39</v>
      </c>
      <c r="AJ13" s="140">
        <v>6324</v>
      </c>
      <c r="AK13" s="141">
        <v>181028</v>
      </c>
      <c r="AL13" s="142">
        <v>0.75787674275270001</v>
      </c>
      <c r="AM13" s="143">
        <v>35</v>
      </c>
      <c r="AN13" s="136">
        <v>5827</v>
      </c>
      <c r="AO13" s="137">
        <v>244440</v>
      </c>
      <c r="AP13" s="142">
        <v>0.53017294387181113</v>
      </c>
      <c r="AQ13" s="143">
        <v>41</v>
      </c>
      <c r="AR13" s="134" t="s">
        <v>285</v>
      </c>
      <c r="AS13" s="135" t="s">
        <v>286</v>
      </c>
      <c r="AT13" s="136">
        <v>1049</v>
      </c>
      <c r="AU13" s="137">
        <v>22472</v>
      </c>
      <c r="AV13" s="142">
        <v>0.63848237127215746</v>
      </c>
      <c r="AW13" s="139">
        <v>30</v>
      </c>
      <c r="AX13" s="140">
        <v>3692</v>
      </c>
      <c r="AY13" s="141">
        <v>1011455</v>
      </c>
      <c r="AZ13" s="142">
        <v>0.8965307970744727</v>
      </c>
      <c r="BA13" s="143">
        <v>37</v>
      </c>
      <c r="BB13" s="136">
        <v>166</v>
      </c>
      <c r="BC13" s="137">
        <v>42660</v>
      </c>
      <c r="BD13" s="142">
        <v>1.4347086492147443</v>
      </c>
      <c r="BE13" s="143">
        <v>28</v>
      </c>
      <c r="BF13" s="134" t="s">
        <v>285</v>
      </c>
      <c r="BG13" s="135" t="s">
        <v>286</v>
      </c>
      <c r="BH13" s="136">
        <v>1818</v>
      </c>
      <c r="BI13" s="137">
        <v>188554</v>
      </c>
      <c r="BJ13" s="142">
        <v>0.50990196163006263</v>
      </c>
      <c r="BK13" s="143">
        <v>34</v>
      </c>
    </row>
    <row r="14" spans="2:63" x14ac:dyDescent="0.55000000000000004">
      <c r="B14" s="144" t="s">
        <v>287</v>
      </c>
      <c r="C14" s="145" t="s">
        <v>288</v>
      </c>
      <c r="D14" s="146">
        <v>598</v>
      </c>
      <c r="E14" s="147">
        <v>85517</v>
      </c>
      <c r="F14" s="148">
        <v>1.8380285807136065</v>
      </c>
      <c r="G14" s="149">
        <v>19</v>
      </c>
      <c r="H14" s="150">
        <v>54</v>
      </c>
      <c r="I14" s="151">
        <v>12679</v>
      </c>
      <c r="J14" s="152">
        <v>2.1456917778661544</v>
      </c>
      <c r="K14" s="153">
        <v>10</v>
      </c>
      <c r="L14" s="146">
        <v>6904</v>
      </c>
      <c r="M14" s="147">
        <v>5080227</v>
      </c>
      <c r="N14" s="152">
        <v>1.4958065611871405</v>
      </c>
      <c r="O14" s="153">
        <v>22</v>
      </c>
      <c r="P14" s="144" t="s">
        <v>287</v>
      </c>
      <c r="Q14" s="145" t="s">
        <v>288</v>
      </c>
      <c r="R14" s="146">
        <v>266</v>
      </c>
      <c r="S14" s="147">
        <v>46220</v>
      </c>
      <c r="T14" s="152">
        <v>0.17098246963572189</v>
      </c>
      <c r="U14" s="149">
        <v>26</v>
      </c>
      <c r="V14" s="150">
        <v>21244</v>
      </c>
      <c r="W14" s="151">
        <v>5102434</v>
      </c>
      <c r="X14" s="152">
        <v>0.85513268336598858</v>
      </c>
      <c r="Y14" s="153">
        <v>20</v>
      </c>
      <c r="Z14" s="146">
        <v>4485</v>
      </c>
      <c r="AA14" s="147">
        <v>345733</v>
      </c>
      <c r="AB14" s="152">
        <v>0.77382305965098241</v>
      </c>
      <c r="AC14" s="153">
        <v>15</v>
      </c>
      <c r="AD14" s="144" t="s">
        <v>287</v>
      </c>
      <c r="AE14" s="145" t="s">
        <v>288</v>
      </c>
      <c r="AF14" s="146">
        <v>2931</v>
      </c>
      <c r="AG14" s="147">
        <v>231945</v>
      </c>
      <c r="AH14" s="152">
        <v>0.60753230042146811</v>
      </c>
      <c r="AI14" s="149">
        <v>20</v>
      </c>
      <c r="AJ14" s="150">
        <v>9663</v>
      </c>
      <c r="AK14" s="151">
        <v>348106</v>
      </c>
      <c r="AL14" s="152">
        <v>1.457351577726492</v>
      </c>
      <c r="AM14" s="153">
        <v>18</v>
      </c>
      <c r="AN14" s="146">
        <v>7870</v>
      </c>
      <c r="AO14" s="147">
        <v>655891</v>
      </c>
      <c r="AP14" s="152">
        <v>1.4225808473614221</v>
      </c>
      <c r="AQ14" s="153">
        <v>14</v>
      </c>
      <c r="AR14" s="144" t="s">
        <v>287</v>
      </c>
      <c r="AS14" s="145" t="s">
        <v>288</v>
      </c>
      <c r="AT14" s="146">
        <v>1907</v>
      </c>
      <c r="AU14" s="147">
        <v>40923</v>
      </c>
      <c r="AV14" s="152">
        <v>1.1627186756661845</v>
      </c>
      <c r="AW14" s="149">
        <v>19</v>
      </c>
      <c r="AX14" s="150">
        <v>5780</v>
      </c>
      <c r="AY14" s="151">
        <v>1700809</v>
      </c>
      <c r="AZ14" s="152">
        <v>1.5075585650784629</v>
      </c>
      <c r="BA14" s="153">
        <v>20</v>
      </c>
      <c r="BB14" s="146">
        <v>159</v>
      </c>
      <c r="BC14" s="147">
        <v>44684</v>
      </c>
      <c r="BD14" s="152">
        <v>1.5027782766411539</v>
      </c>
      <c r="BE14" s="153">
        <v>25</v>
      </c>
      <c r="BF14" s="144" t="s">
        <v>287</v>
      </c>
      <c r="BG14" s="145" t="s">
        <v>288</v>
      </c>
      <c r="BH14" s="146">
        <v>3459</v>
      </c>
      <c r="BI14" s="147">
        <v>433596</v>
      </c>
      <c r="BJ14" s="152">
        <v>1.1725630374054574</v>
      </c>
      <c r="BK14" s="153">
        <v>15</v>
      </c>
    </row>
    <row r="15" spans="2:63" x14ac:dyDescent="0.55000000000000004">
      <c r="B15" s="134" t="s">
        <v>289</v>
      </c>
      <c r="C15" s="135" t="s">
        <v>290</v>
      </c>
      <c r="D15" s="136">
        <v>782</v>
      </c>
      <c r="E15" s="137">
        <v>171236</v>
      </c>
      <c r="F15" s="138">
        <v>3.6803987750631468</v>
      </c>
      <c r="G15" s="139">
        <v>4</v>
      </c>
      <c r="H15" s="140">
        <v>60</v>
      </c>
      <c r="I15" s="141">
        <v>10438</v>
      </c>
      <c r="J15" s="142">
        <v>1.7664429984515277</v>
      </c>
      <c r="K15" s="143">
        <v>18</v>
      </c>
      <c r="L15" s="136">
        <v>10396</v>
      </c>
      <c r="M15" s="137">
        <v>12512178</v>
      </c>
      <c r="N15" s="142">
        <v>3.6840475725083532</v>
      </c>
      <c r="O15" s="143">
        <v>9</v>
      </c>
      <c r="P15" s="134" t="s">
        <v>289</v>
      </c>
      <c r="Q15" s="135" t="s">
        <v>290</v>
      </c>
      <c r="R15" s="136">
        <v>483</v>
      </c>
      <c r="S15" s="137">
        <v>156775</v>
      </c>
      <c r="T15" s="142">
        <v>0.57996055121463208</v>
      </c>
      <c r="U15" s="139">
        <v>13</v>
      </c>
      <c r="V15" s="140">
        <v>27981</v>
      </c>
      <c r="W15" s="141">
        <v>7394865</v>
      </c>
      <c r="X15" s="142">
        <v>1.2393282795189964</v>
      </c>
      <c r="Y15" s="143">
        <v>15</v>
      </c>
      <c r="Z15" s="136">
        <v>5425</v>
      </c>
      <c r="AA15" s="137">
        <v>400764</v>
      </c>
      <c r="AB15" s="142">
        <v>0.89699399443491468</v>
      </c>
      <c r="AC15" s="143">
        <v>14</v>
      </c>
      <c r="AD15" s="134" t="s">
        <v>289</v>
      </c>
      <c r="AE15" s="135" t="s">
        <v>290</v>
      </c>
      <c r="AF15" s="136">
        <v>3882</v>
      </c>
      <c r="AG15" s="137">
        <v>776616</v>
      </c>
      <c r="AH15" s="142">
        <v>2.0341861433707078</v>
      </c>
      <c r="AI15" s="139">
        <v>9</v>
      </c>
      <c r="AJ15" s="140">
        <v>11853</v>
      </c>
      <c r="AK15" s="141">
        <v>374810</v>
      </c>
      <c r="AL15" s="142">
        <v>1.5691483193270628</v>
      </c>
      <c r="AM15" s="143">
        <v>16</v>
      </c>
      <c r="AN15" s="136">
        <v>10731</v>
      </c>
      <c r="AO15" s="137">
        <v>714898</v>
      </c>
      <c r="AP15" s="142">
        <v>1.5505628261662165</v>
      </c>
      <c r="AQ15" s="143">
        <v>13</v>
      </c>
      <c r="AR15" s="134" t="s">
        <v>289</v>
      </c>
      <c r="AS15" s="135" t="s">
        <v>290</v>
      </c>
      <c r="AT15" s="136">
        <v>2682</v>
      </c>
      <c r="AU15" s="137">
        <v>52662</v>
      </c>
      <c r="AV15" s="142">
        <v>1.4962512742939815</v>
      </c>
      <c r="AW15" s="139">
        <v>13</v>
      </c>
      <c r="AX15" s="140">
        <v>7097</v>
      </c>
      <c r="AY15" s="141">
        <v>2164937</v>
      </c>
      <c r="AZ15" s="142">
        <v>1.9189511092693374</v>
      </c>
      <c r="BA15" s="143">
        <v>13</v>
      </c>
      <c r="BB15" s="136">
        <v>187</v>
      </c>
      <c r="BC15" s="137">
        <v>38216</v>
      </c>
      <c r="BD15" s="142">
        <v>1.2852514237784967</v>
      </c>
      <c r="BE15" s="143">
        <v>32</v>
      </c>
      <c r="BF15" s="134" t="s">
        <v>289</v>
      </c>
      <c r="BG15" s="135" t="s">
        <v>290</v>
      </c>
      <c r="BH15" s="136">
        <v>4842</v>
      </c>
      <c r="BI15" s="137">
        <v>637505</v>
      </c>
      <c r="BJ15" s="142">
        <v>1.723989149256834</v>
      </c>
      <c r="BK15" s="143">
        <v>13</v>
      </c>
    </row>
    <row r="16" spans="2:63" x14ac:dyDescent="0.55000000000000004">
      <c r="B16" s="134" t="s">
        <v>291</v>
      </c>
      <c r="C16" s="135" t="s">
        <v>292</v>
      </c>
      <c r="D16" s="136">
        <v>573</v>
      </c>
      <c r="E16" s="137">
        <v>100813</v>
      </c>
      <c r="F16" s="138">
        <v>2.1667876013831266</v>
      </c>
      <c r="G16" s="139">
        <v>17</v>
      </c>
      <c r="H16" s="140">
        <v>44</v>
      </c>
      <c r="I16" s="141">
        <v>11909</v>
      </c>
      <c r="J16" s="142">
        <v>2.0153831834220393</v>
      </c>
      <c r="K16" s="143">
        <v>11</v>
      </c>
      <c r="L16" s="136">
        <v>8626</v>
      </c>
      <c r="M16" s="137">
        <v>9039344</v>
      </c>
      <c r="N16" s="142">
        <v>2.6615169093876343</v>
      </c>
      <c r="O16" s="143">
        <v>14</v>
      </c>
      <c r="P16" s="134" t="s">
        <v>291</v>
      </c>
      <c r="Q16" s="135" t="s">
        <v>292</v>
      </c>
      <c r="R16" s="136">
        <v>264</v>
      </c>
      <c r="S16" s="137">
        <v>88628</v>
      </c>
      <c r="T16" s="142">
        <v>0.32786313974198961</v>
      </c>
      <c r="U16" s="139">
        <v>18</v>
      </c>
      <c r="V16" s="140">
        <v>21001</v>
      </c>
      <c r="W16" s="141">
        <v>6150432</v>
      </c>
      <c r="X16" s="142">
        <v>1.0307699070718099</v>
      </c>
      <c r="Y16" s="143">
        <v>17</v>
      </c>
      <c r="Z16" s="136">
        <v>4583</v>
      </c>
      <c r="AA16" s="137">
        <v>253147</v>
      </c>
      <c r="AB16" s="142">
        <v>0.56659614813010983</v>
      </c>
      <c r="AC16" s="143">
        <v>22</v>
      </c>
      <c r="AD16" s="134" t="s">
        <v>291</v>
      </c>
      <c r="AE16" s="135" t="s">
        <v>292</v>
      </c>
      <c r="AF16" s="136">
        <v>2931</v>
      </c>
      <c r="AG16" s="137">
        <v>845964</v>
      </c>
      <c r="AH16" s="142">
        <v>2.2158289896042032</v>
      </c>
      <c r="AI16" s="139">
        <v>6</v>
      </c>
      <c r="AJ16" s="140">
        <v>9726</v>
      </c>
      <c r="AK16" s="141">
        <v>358211</v>
      </c>
      <c r="AL16" s="142">
        <v>1.4996563288451921</v>
      </c>
      <c r="AM16" s="143">
        <v>17</v>
      </c>
      <c r="AN16" s="136">
        <v>7694</v>
      </c>
      <c r="AO16" s="137">
        <v>613626</v>
      </c>
      <c r="AP16" s="142">
        <v>1.3309110737043199</v>
      </c>
      <c r="AQ16" s="143">
        <v>17</v>
      </c>
      <c r="AR16" s="134" t="s">
        <v>291</v>
      </c>
      <c r="AS16" s="135" t="s">
        <v>292</v>
      </c>
      <c r="AT16" s="136">
        <v>2172</v>
      </c>
      <c r="AU16" s="137">
        <v>45149</v>
      </c>
      <c r="AV16" s="142">
        <v>1.2827892746781164</v>
      </c>
      <c r="AW16" s="139">
        <v>17</v>
      </c>
      <c r="AX16" s="140">
        <v>5590</v>
      </c>
      <c r="AY16" s="141">
        <v>1633290</v>
      </c>
      <c r="AZ16" s="142">
        <v>1.4477112531489442</v>
      </c>
      <c r="BA16" s="143">
        <v>23</v>
      </c>
      <c r="BB16" s="136">
        <v>136</v>
      </c>
      <c r="BC16" s="137">
        <v>52934</v>
      </c>
      <c r="BD16" s="142">
        <v>1.7802359971292374</v>
      </c>
      <c r="BE16" s="143">
        <v>21</v>
      </c>
      <c r="BF16" s="134" t="s">
        <v>291</v>
      </c>
      <c r="BG16" s="135" t="s">
        <v>292</v>
      </c>
      <c r="BH16" s="136">
        <v>3197</v>
      </c>
      <c r="BI16" s="137">
        <v>397414</v>
      </c>
      <c r="BJ16" s="142">
        <v>1.0747169414557618</v>
      </c>
      <c r="BK16" s="143">
        <v>18</v>
      </c>
    </row>
    <row r="17" spans="2:63" x14ac:dyDescent="0.55000000000000004">
      <c r="B17" s="134">
        <v>10</v>
      </c>
      <c r="C17" s="135" t="s">
        <v>293</v>
      </c>
      <c r="D17" s="136">
        <v>605</v>
      </c>
      <c r="E17" s="137">
        <v>112465</v>
      </c>
      <c r="F17" s="138">
        <v>2.4172256315113461</v>
      </c>
      <c r="G17" s="139">
        <v>13</v>
      </c>
      <c r="H17" s="140">
        <v>29</v>
      </c>
      <c r="I17" s="141">
        <v>4045</v>
      </c>
      <c r="J17" s="142">
        <v>0.68454320068369701</v>
      </c>
      <c r="K17" s="143">
        <v>37</v>
      </c>
      <c r="L17" s="136">
        <v>10453</v>
      </c>
      <c r="M17" s="137">
        <v>9446900</v>
      </c>
      <c r="N17" s="142">
        <v>2.7815164564258246</v>
      </c>
      <c r="O17" s="143">
        <v>13</v>
      </c>
      <c r="P17" s="134">
        <v>10</v>
      </c>
      <c r="Q17" s="135" t="s">
        <v>293</v>
      </c>
      <c r="R17" s="136">
        <v>340</v>
      </c>
      <c r="S17" s="137">
        <v>85837</v>
      </c>
      <c r="T17" s="142">
        <v>0.31753834370665207</v>
      </c>
      <c r="U17" s="139">
        <v>19</v>
      </c>
      <c r="V17" s="140">
        <v>21011</v>
      </c>
      <c r="W17" s="141">
        <v>7481153</v>
      </c>
      <c r="X17" s="142">
        <v>1.2537895521160127</v>
      </c>
      <c r="Y17" s="143">
        <v>14</v>
      </c>
      <c r="Z17" s="136">
        <v>5327</v>
      </c>
      <c r="AA17" s="137">
        <v>246670</v>
      </c>
      <c r="AB17" s="142">
        <v>0.55209926192786885</v>
      </c>
      <c r="AC17" s="143">
        <v>24</v>
      </c>
      <c r="AD17" s="134">
        <v>10</v>
      </c>
      <c r="AE17" s="135" t="s">
        <v>293</v>
      </c>
      <c r="AF17" s="136">
        <v>3057</v>
      </c>
      <c r="AG17" s="137">
        <v>214134</v>
      </c>
      <c r="AH17" s="142">
        <v>0.56088004319321672</v>
      </c>
      <c r="AI17" s="139">
        <v>22</v>
      </c>
      <c r="AJ17" s="140">
        <v>9599</v>
      </c>
      <c r="AK17" s="141">
        <v>322548</v>
      </c>
      <c r="AL17" s="142">
        <v>1.3503525842488338</v>
      </c>
      <c r="AM17" s="143">
        <v>21</v>
      </c>
      <c r="AN17" s="136">
        <v>7704</v>
      </c>
      <c r="AO17" s="137">
        <v>567397</v>
      </c>
      <c r="AP17" s="142">
        <v>1.2306436664786207</v>
      </c>
      <c r="AQ17" s="143">
        <v>21</v>
      </c>
      <c r="AR17" s="134">
        <v>10</v>
      </c>
      <c r="AS17" s="135" t="s">
        <v>293</v>
      </c>
      <c r="AT17" s="136">
        <v>2009</v>
      </c>
      <c r="AU17" s="137">
        <v>36754</v>
      </c>
      <c r="AV17" s="142">
        <v>1.044267580710968</v>
      </c>
      <c r="AW17" s="139">
        <v>22</v>
      </c>
      <c r="AX17" s="140">
        <v>6249</v>
      </c>
      <c r="AY17" s="141">
        <v>1637788</v>
      </c>
      <c r="AZ17" s="142">
        <v>1.4516981784449197</v>
      </c>
      <c r="BA17" s="143">
        <v>22</v>
      </c>
      <c r="BB17" s="136">
        <v>178</v>
      </c>
      <c r="BC17" s="137">
        <v>36256</v>
      </c>
      <c r="BD17" s="142">
        <v>1.2193341956382975</v>
      </c>
      <c r="BE17" s="143">
        <v>34</v>
      </c>
      <c r="BF17" s="134">
        <v>10</v>
      </c>
      <c r="BG17" s="135" t="s">
        <v>293</v>
      </c>
      <c r="BH17" s="136">
        <v>3530</v>
      </c>
      <c r="BI17" s="137">
        <v>420853</v>
      </c>
      <c r="BJ17" s="142">
        <v>1.1381024547763332</v>
      </c>
      <c r="BK17" s="143">
        <v>17</v>
      </c>
    </row>
    <row r="18" spans="2:63" x14ac:dyDescent="0.55000000000000004">
      <c r="B18" s="134">
        <v>11</v>
      </c>
      <c r="C18" s="135" t="s">
        <v>294</v>
      </c>
      <c r="D18" s="136">
        <v>523</v>
      </c>
      <c r="E18" s="137">
        <v>67113</v>
      </c>
      <c r="F18" s="138">
        <v>1.442468890833779</v>
      </c>
      <c r="G18" s="139">
        <v>26</v>
      </c>
      <c r="H18" s="140">
        <v>29</v>
      </c>
      <c r="I18" s="141">
        <v>14632</v>
      </c>
      <c r="J18" s="142">
        <v>2.4762017583198652</v>
      </c>
      <c r="K18" s="143">
        <v>9</v>
      </c>
      <c r="L18" s="136">
        <v>25160</v>
      </c>
      <c r="M18" s="137">
        <v>14808381</v>
      </c>
      <c r="N18" s="142">
        <v>4.3601345885447618</v>
      </c>
      <c r="O18" s="143">
        <v>7</v>
      </c>
      <c r="P18" s="134">
        <v>11</v>
      </c>
      <c r="Q18" s="135" t="s">
        <v>294</v>
      </c>
      <c r="R18" s="136">
        <v>983</v>
      </c>
      <c r="S18" s="137">
        <v>218926</v>
      </c>
      <c r="T18" s="142">
        <v>0.80987685303916157</v>
      </c>
      <c r="U18" s="139">
        <v>9</v>
      </c>
      <c r="V18" s="140">
        <v>53273</v>
      </c>
      <c r="W18" s="141">
        <v>18856791</v>
      </c>
      <c r="X18" s="142">
        <v>3.1602678814663006</v>
      </c>
      <c r="Y18" s="143">
        <v>7</v>
      </c>
      <c r="Z18" s="136">
        <v>15259</v>
      </c>
      <c r="AA18" s="137">
        <v>1575922</v>
      </c>
      <c r="AB18" s="142">
        <v>3.5272443874645911</v>
      </c>
      <c r="AC18" s="143">
        <v>6</v>
      </c>
      <c r="AD18" s="134">
        <v>11</v>
      </c>
      <c r="AE18" s="135" t="s">
        <v>294</v>
      </c>
      <c r="AF18" s="136">
        <v>7839</v>
      </c>
      <c r="AG18" s="137">
        <v>626417</v>
      </c>
      <c r="AH18" s="142">
        <v>1.6407707044045563</v>
      </c>
      <c r="AI18" s="139">
        <v>11</v>
      </c>
      <c r="AJ18" s="140">
        <v>24689</v>
      </c>
      <c r="AK18" s="141">
        <v>881774</v>
      </c>
      <c r="AL18" s="142">
        <v>3.6915615648630009</v>
      </c>
      <c r="AM18" s="143">
        <v>9</v>
      </c>
      <c r="AN18" s="136">
        <v>20752</v>
      </c>
      <c r="AO18" s="137">
        <v>1860233</v>
      </c>
      <c r="AP18" s="142">
        <v>4.0347128370867731</v>
      </c>
      <c r="AQ18" s="143">
        <v>7</v>
      </c>
      <c r="AR18" s="134">
        <v>11</v>
      </c>
      <c r="AS18" s="135" t="s">
        <v>294</v>
      </c>
      <c r="AT18" s="136">
        <v>7408</v>
      </c>
      <c r="AU18" s="137">
        <v>159372</v>
      </c>
      <c r="AV18" s="142">
        <v>4.5281333425768189</v>
      </c>
      <c r="AW18" s="139">
        <v>5</v>
      </c>
      <c r="AX18" s="140">
        <v>18200</v>
      </c>
      <c r="AY18" s="141">
        <v>3785125</v>
      </c>
      <c r="AZ18" s="142">
        <v>3.3550490464494347</v>
      </c>
      <c r="BA18" s="143">
        <v>8</v>
      </c>
      <c r="BB18" s="136">
        <v>295</v>
      </c>
      <c r="BC18" s="137">
        <v>77992</v>
      </c>
      <c r="BD18" s="142">
        <v>2.6229675801583761</v>
      </c>
      <c r="BE18" s="143">
        <v>13</v>
      </c>
      <c r="BF18" s="134">
        <v>11</v>
      </c>
      <c r="BG18" s="135" t="s">
        <v>294</v>
      </c>
      <c r="BH18" s="136">
        <v>8602</v>
      </c>
      <c r="BI18" s="137">
        <v>1433748</v>
      </c>
      <c r="BJ18" s="142">
        <v>3.8772495819933765</v>
      </c>
      <c r="BK18" s="143">
        <v>6</v>
      </c>
    </row>
    <row r="19" spans="2:63" x14ac:dyDescent="0.55000000000000004">
      <c r="B19" s="134">
        <v>12</v>
      </c>
      <c r="C19" s="135" t="s">
        <v>295</v>
      </c>
      <c r="D19" s="136">
        <v>913</v>
      </c>
      <c r="E19" s="137">
        <v>165772</v>
      </c>
      <c r="F19" s="138">
        <v>3.5629602755248193</v>
      </c>
      <c r="G19" s="139">
        <v>5</v>
      </c>
      <c r="H19" s="140">
        <v>56</v>
      </c>
      <c r="I19" s="141">
        <v>42379</v>
      </c>
      <c r="J19" s="142">
        <v>7.1718804207106048</v>
      </c>
      <c r="K19" s="143">
        <v>3</v>
      </c>
      <c r="L19" s="136">
        <v>10375</v>
      </c>
      <c r="M19" s="137">
        <v>13286332</v>
      </c>
      <c r="N19" s="142">
        <v>3.9119871178415186</v>
      </c>
      <c r="O19" s="143">
        <v>8</v>
      </c>
      <c r="P19" s="134">
        <v>12</v>
      </c>
      <c r="Q19" s="135" t="s">
        <v>295</v>
      </c>
      <c r="R19" s="136">
        <v>850</v>
      </c>
      <c r="S19" s="137">
        <v>408031</v>
      </c>
      <c r="T19" s="142">
        <v>1.5094363493711216</v>
      </c>
      <c r="U19" s="139">
        <v>6</v>
      </c>
      <c r="V19" s="140">
        <v>44100</v>
      </c>
      <c r="W19" s="141">
        <v>13918980</v>
      </c>
      <c r="X19" s="142">
        <v>2.3327248754452339</v>
      </c>
      <c r="Y19" s="143">
        <v>9</v>
      </c>
      <c r="Z19" s="136">
        <v>11174</v>
      </c>
      <c r="AA19" s="137">
        <v>1206024</v>
      </c>
      <c r="AB19" s="142">
        <v>2.6993349830433213</v>
      </c>
      <c r="AC19" s="143">
        <v>7</v>
      </c>
      <c r="AD19" s="134">
        <v>12</v>
      </c>
      <c r="AE19" s="135" t="s">
        <v>295</v>
      </c>
      <c r="AF19" s="136">
        <v>6156</v>
      </c>
      <c r="AG19" s="137">
        <v>793599</v>
      </c>
      <c r="AH19" s="142">
        <v>2.0786696246186667</v>
      </c>
      <c r="AI19" s="139">
        <v>8</v>
      </c>
      <c r="AJ19" s="140">
        <v>22372</v>
      </c>
      <c r="AK19" s="141">
        <v>1017480</v>
      </c>
      <c r="AL19" s="142">
        <v>4.2596969983428927</v>
      </c>
      <c r="AM19" s="143">
        <v>6</v>
      </c>
      <c r="AN19" s="136">
        <v>17850</v>
      </c>
      <c r="AO19" s="137">
        <v>2238822</v>
      </c>
      <c r="AP19" s="142">
        <v>4.8558454039640644</v>
      </c>
      <c r="AQ19" s="143">
        <v>5</v>
      </c>
      <c r="AR19" s="134">
        <v>12</v>
      </c>
      <c r="AS19" s="135" t="s">
        <v>295</v>
      </c>
      <c r="AT19" s="136">
        <v>5520</v>
      </c>
      <c r="AU19" s="137">
        <v>136659</v>
      </c>
      <c r="AV19" s="142">
        <v>3.8828035945034602</v>
      </c>
      <c r="AW19" s="139">
        <v>7</v>
      </c>
      <c r="AX19" s="140">
        <v>15225</v>
      </c>
      <c r="AY19" s="141">
        <v>2977899</v>
      </c>
      <c r="AZ19" s="142">
        <v>2.6395422080836761</v>
      </c>
      <c r="BA19" s="143">
        <v>9</v>
      </c>
      <c r="BB19" s="136">
        <v>264</v>
      </c>
      <c r="BC19" s="137">
        <v>79458</v>
      </c>
      <c r="BD19" s="142">
        <v>2.6722709763081371</v>
      </c>
      <c r="BE19" s="143">
        <v>12</v>
      </c>
      <c r="BF19" s="134">
        <v>12</v>
      </c>
      <c r="BG19" s="135" t="s">
        <v>295</v>
      </c>
      <c r="BH19" s="136">
        <v>7462</v>
      </c>
      <c r="BI19" s="137">
        <v>1276870</v>
      </c>
      <c r="BJ19" s="142">
        <v>3.4530082509338338</v>
      </c>
      <c r="BK19" s="143">
        <v>7</v>
      </c>
    </row>
    <row r="20" spans="2:63" x14ac:dyDescent="0.55000000000000004">
      <c r="B20" s="134">
        <v>13</v>
      </c>
      <c r="C20" s="135" t="s">
        <v>296</v>
      </c>
      <c r="D20" s="136">
        <v>402</v>
      </c>
      <c r="E20" s="137">
        <v>51681</v>
      </c>
      <c r="F20" s="138">
        <v>1.1107868035578878</v>
      </c>
      <c r="G20" s="139">
        <v>32</v>
      </c>
      <c r="H20" s="140">
        <v>64</v>
      </c>
      <c r="I20" s="141">
        <v>6234</v>
      </c>
      <c r="J20" s="142">
        <v>1.0549919191748252</v>
      </c>
      <c r="K20" s="143">
        <v>25</v>
      </c>
      <c r="L20" s="136">
        <v>39554</v>
      </c>
      <c r="M20" s="137">
        <v>15302924</v>
      </c>
      <c r="N20" s="142">
        <v>4.5057463228608023</v>
      </c>
      <c r="O20" s="143">
        <v>6</v>
      </c>
      <c r="P20" s="134">
        <v>13</v>
      </c>
      <c r="Q20" s="135" t="s">
        <v>296</v>
      </c>
      <c r="R20" s="136">
        <v>10747</v>
      </c>
      <c r="S20" s="137">
        <v>17314279</v>
      </c>
      <c r="T20" s="142">
        <v>64.051020843399328</v>
      </c>
      <c r="U20" s="139">
        <v>1</v>
      </c>
      <c r="V20" s="140">
        <v>136332</v>
      </c>
      <c r="W20" s="141">
        <v>203144439</v>
      </c>
      <c r="X20" s="142">
        <v>34.045604359203544</v>
      </c>
      <c r="Y20" s="143">
        <v>1</v>
      </c>
      <c r="Z20" s="136">
        <v>48710</v>
      </c>
      <c r="AA20" s="137">
        <v>17958222</v>
      </c>
      <c r="AB20" s="142">
        <v>40.194272152012061</v>
      </c>
      <c r="AC20" s="143">
        <v>1</v>
      </c>
      <c r="AD20" s="134">
        <v>13</v>
      </c>
      <c r="AE20" s="135" t="s">
        <v>296</v>
      </c>
      <c r="AF20" s="136">
        <v>33998</v>
      </c>
      <c r="AG20" s="137">
        <v>18765709</v>
      </c>
      <c r="AH20" s="142">
        <v>49.152921415895349</v>
      </c>
      <c r="AI20" s="139">
        <v>1</v>
      </c>
      <c r="AJ20" s="140">
        <v>74233</v>
      </c>
      <c r="AK20" s="141">
        <v>4484564</v>
      </c>
      <c r="AL20" s="142">
        <v>18.77470201839505</v>
      </c>
      <c r="AM20" s="143">
        <v>1</v>
      </c>
      <c r="AN20" s="136">
        <v>40096</v>
      </c>
      <c r="AO20" s="137">
        <v>10769432</v>
      </c>
      <c r="AP20" s="142">
        <v>23.358130695742457</v>
      </c>
      <c r="AQ20" s="143">
        <v>1</v>
      </c>
      <c r="AR20" s="134">
        <v>13</v>
      </c>
      <c r="AS20" s="135" t="s">
        <v>296</v>
      </c>
      <c r="AT20" s="136">
        <v>13559</v>
      </c>
      <c r="AU20" s="137">
        <v>925881</v>
      </c>
      <c r="AV20" s="142">
        <v>26.306456763787661</v>
      </c>
      <c r="AW20" s="139">
        <v>1</v>
      </c>
      <c r="AX20" s="140">
        <v>43025</v>
      </c>
      <c r="AY20" s="141">
        <v>20597871</v>
      </c>
      <c r="AZ20" s="142">
        <v>18.257486201232052</v>
      </c>
      <c r="BA20" s="143">
        <v>1</v>
      </c>
      <c r="BB20" s="136">
        <v>249</v>
      </c>
      <c r="BC20" s="137">
        <v>93926</v>
      </c>
      <c r="BD20" s="142">
        <v>3.1588477399471184</v>
      </c>
      <c r="BE20" s="143">
        <v>9</v>
      </c>
      <c r="BF20" s="134">
        <v>13</v>
      </c>
      <c r="BG20" s="135" t="s">
        <v>296</v>
      </c>
      <c r="BH20" s="136">
        <v>22050</v>
      </c>
      <c r="BI20" s="137">
        <v>11285328</v>
      </c>
      <c r="BJ20" s="142">
        <v>30.518635960195333</v>
      </c>
      <c r="BK20" s="143">
        <v>1</v>
      </c>
    </row>
    <row r="21" spans="2:63" x14ac:dyDescent="0.55000000000000004">
      <c r="B21" s="134">
        <v>14</v>
      </c>
      <c r="C21" s="135" t="s">
        <v>297</v>
      </c>
      <c r="D21" s="136">
        <v>611</v>
      </c>
      <c r="E21" s="137">
        <v>67028</v>
      </c>
      <c r="F21" s="138">
        <v>1.4406419742047969</v>
      </c>
      <c r="G21" s="139">
        <v>27</v>
      </c>
      <c r="H21" s="140">
        <v>20</v>
      </c>
      <c r="I21" s="141">
        <v>6811</v>
      </c>
      <c r="J21" s="142">
        <v>1.1526387490374934</v>
      </c>
      <c r="K21" s="143">
        <v>24</v>
      </c>
      <c r="L21" s="136">
        <v>16918</v>
      </c>
      <c r="M21" s="137">
        <v>19867024</v>
      </c>
      <c r="N21" s="142">
        <v>5.8495860225266298</v>
      </c>
      <c r="O21" s="143">
        <v>2</v>
      </c>
      <c r="P21" s="134">
        <v>14</v>
      </c>
      <c r="Q21" s="135" t="s">
        <v>297</v>
      </c>
      <c r="R21" s="136">
        <v>2460</v>
      </c>
      <c r="S21" s="137">
        <v>2355164</v>
      </c>
      <c r="T21" s="142">
        <v>8.712500153984104</v>
      </c>
      <c r="U21" s="139">
        <v>2</v>
      </c>
      <c r="V21" s="140">
        <v>61147</v>
      </c>
      <c r="W21" s="141">
        <v>23247474</v>
      </c>
      <c r="X21" s="142">
        <v>3.8961160150432232</v>
      </c>
      <c r="Y21" s="143">
        <v>5</v>
      </c>
      <c r="Z21" s="136">
        <v>24568</v>
      </c>
      <c r="AA21" s="137">
        <v>2823436</v>
      </c>
      <c r="AB21" s="142">
        <v>6.31944270361444</v>
      </c>
      <c r="AC21" s="143">
        <v>3</v>
      </c>
      <c r="AD21" s="134">
        <v>14</v>
      </c>
      <c r="AE21" s="135" t="s">
        <v>297</v>
      </c>
      <c r="AF21" s="136">
        <v>11459</v>
      </c>
      <c r="AG21" s="137">
        <v>3177545</v>
      </c>
      <c r="AH21" s="142">
        <v>8.3229266573659011</v>
      </c>
      <c r="AI21" s="139">
        <v>2</v>
      </c>
      <c r="AJ21" s="140">
        <v>32991</v>
      </c>
      <c r="AK21" s="141">
        <v>1465180</v>
      </c>
      <c r="AL21" s="142">
        <v>6.1340005189606082</v>
      </c>
      <c r="AM21" s="143">
        <v>3</v>
      </c>
      <c r="AN21" s="136">
        <v>22489</v>
      </c>
      <c r="AO21" s="137">
        <v>2653798</v>
      </c>
      <c r="AP21" s="142">
        <v>5.7558987813006244</v>
      </c>
      <c r="AQ21" s="143">
        <v>4</v>
      </c>
      <c r="AR21" s="134">
        <v>14</v>
      </c>
      <c r="AS21" s="135" t="s">
        <v>297</v>
      </c>
      <c r="AT21" s="136">
        <v>8981</v>
      </c>
      <c r="AU21" s="137">
        <v>254603</v>
      </c>
      <c r="AV21" s="142">
        <v>7.233870023718632</v>
      </c>
      <c r="AW21" s="139">
        <v>3</v>
      </c>
      <c r="AX21" s="140">
        <v>25260</v>
      </c>
      <c r="AY21" s="141">
        <v>6576966</v>
      </c>
      <c r="AZ21" s="142">
        <v>5.8296736585529816</v>
      </c>
      <c r="BA21" s="143">
        <v>2</v>
      </c>
      <c r="BB21" s="136">
        <v>317</v>
      </c>
      <c r="BC21" s="137">
        <v>101090</v>
      </c>
      <c r="BD21" s="142">
        <v>3.3997819350473155</v>
      </c>
      <c r="BE21" s="143">
        <v>8</v>
      </c>
      <c r="BF21" s="134">
        <v>14</v>
      </c>
      <c r="BG21" s="135" t="s">
        <v>297</v>
      </c>
      <c r="BH21" s="136">
        <v>9780</v>
      </c>
      <c r="BI21" s="137">
        <v>2371355</v>
      </c>
      <c r="BJ21" s="142">
        <v>6.4127972157644875</v>
      </c>
      <c r="BK21" s="143">
        <v>4</v>
      </c>
    </row>
    <row r="22" spans="2:63" x14ac:dyDescent="0.55000000000000004">
      <c r="B22" s="134">
        <v>15</v>
      </c>
      <c r="C22" s="135" t="s">
        <v>298</v>
      </c>
      <c r="D22" s="136">
        <v>1152</v>
      </c>
      <c r="E22" s="137">
        <v>133878</v>
      </c>
      <c r="F22" s="138">
        <v>2.8774581700571371</v>
      </c>
      <c r="G22" s="139">
        <v>9</v>
      </c>
      <c r="H22" s="140">
        <v>90</v>
      </c>
      <c r="I22" s="141">
        <v>113310</v>
      </c>
      <c r="J22" s="142">
        <v>19.175671216185343</v>
      </c>
      <c r="K22" s="143">
        <v>1</v>
      </c>
      <c r="L22" s="136">
        <v>11232</v>
      </c>
      <c r="M22" s="137">
        <v>4983945</v>
      </c>
      <c r="N22" s="142">
        <v>1.4674575824261089</v>
      </c>
      <c r="O22" s="143">
        <v>23</v>
      </c>
      <c r="P22" s="134">
        <v>15</v>
      </c>
      <c r="Q22" s="135" t="s">
        <v>298</v>
      </c>
      <c r="R22" s="136">
        <v>454</v>
      </c>
      <c r="S22" s="137">
        <v>126195</v>
      </c>
      <c r="T22" s="142">
        <v>0.46683541228212727</v>
      </c>
      <c r="U22" s="139">
        <v>16</v>
      </c>
      <c r="V22" s="140">
        <v>28071</v>
      </c>
      <c r="W22" s="141">
        <v>7307178</v>
      </c>
      <c r="X22" s="142">
        <v>1.2246325441883066</v>
      </c>
      <c r="Y22" s="143">
        <v>16</v>
      </c>
      <c r="Z22" s="136">
        <v>4743</v>
      </c>
      <c r="AA22" s="137">
        <v>325565</v>
      </c>
      <c r="AB22" s="142">
        <v>0.7286828402705906</v>
      </c>
      <c r="AC22" s="143">
        <v>17</v>
      </c>
      <c r="AD22" s="134">
        <v>15</v>
      </c>
      <c r="AE22" s="135" t="s">
        <v>298</v>
      </c>
      <c r="AF22" s="136">
        <v>3521</v>
      </c>
      <c r="AG22" s="137">
        <v>221124</v>
      </c>
      <c r="AH22" s="142">
        <v>0.57918891288191898</v>
      </c>
      <c r="AI22" s="139">
        <v>21</v>
      </c>
      <c r="AJ22" s="140">
        <v>12412</v>
      </c>
      <c r="AK22" s="141">
        <v>390290</v>
      </c>
      <c r="AL22" s="142">
        <v>1.6339555976365605</v>
      </c>
      <c r="AM22" s="143">
        <v>15</v>
      </c>
      <c r="AN22" s="136">
        <v>10260</v>
      </c>
      <c r="AO22" s="137">
        <v>651688</v>
      </c>
      <c r="AP22" s="142">
        <v>1.4134648398213583</v>
      </c>
      <c r="AQ22" s="143">
        <v>15</v>
      </c>
      <c r="AR22" s="134">
        <v>15</v>
      </c>
      <c r="AS22" s="135" t="s">
        <v>298</v>
      </c>
      <c r="AT22" s="136">
        <v>2749</v>
      </c>
      <c r="AU22" s="137">
        <v>52169</v>
      </c>
      <c r="AV22" s="142">
        <v>1.4822439848209852</v>
      </c>
      <c r="AW22" s="139">
        <v>14</v>
      </c>
      <c r="AX22" s="140">
        <v>7252</v>
      </c>
      <c r="AY22" s="141">
        <v>1558728</v>
      </c>
      <c r="AZ22" s="142">
        <v>1.3816211855814629</v>
      </c>
      <c r="BA22" s="143">
        <v>24</v>
      </c>
      <c r="BB22" s="136">
        <v>239</v>
      </c>
      <c r="BC22" s="137">
        <v>49137</v>
      </c>
      <c r="BD22" s="142">
        <v>1.6525381832270252</v>
      </c>
      <c r="BE22" s="143">
        <v>23</v>
      </c>
      <c r="BF22" s="134">
        <v>15</v>
      </c>
      <c r="BG22" s="135" t="s">
        <v>298</v>
      </c>
      <c r="BH22" s="136">
        <v>3728</v>
      </c>
      <c r="BI22" s="137">
        <v>425801</v>
      </c>
      <c r="BJ22" s="142">
        <v>1.1514832099241719</v>
      </c>
      <c r="BK22" s="143">
        <v>16</v>
      </c>
    </row>
    <row r="23" spans="2:63" x14ac:dyDescent="0.55000000000000004">
      <c r="B23" s="134">
        <v>16</v>
      </c>
      <c r="C23" s="135" t="s">
        <v>299</v>
      </c>
      <c r="D23" s="136">
        <v>452</v>
      </c>
      <c r="E23" s="137">
        <v>38355</v>
      </c>
      <c r="F23" s="138">
        <v>0.82436926240712816</v>
      </c>
      <c r="G23" s="139">
        <v>37</v>
      </c>
      <c r="H23" s="140">
        <v>37</v>
      </c>
      <c r="I23" s="141">
        <v>5477</v>
      </c>
      <c r="J23" s="142">
        <v>0.92688333996158423</v>
      </c>
      <c r="K23" s="143">
        <v>29</v>
      </c>
      <c r="L23" s="136">
        <v>5047</v>
      </c>
      <c r="M23" s="137">
        <v>3924799</v>
      </c>
      <c r="N23" s="142">
        <v>1.1556058608288031</v>
      </c>
      <c r="O23" s="143">
        <v>27</v>
      </c>
      <c r="P23" s="134">
        <v>16</v>
      </c>
      <c r="Q23" s="135" t="s">
        <v>299</v>
      </c>
      <c r="R23" s="136">
        <v>205</v>
      </c>
      <c r="S23" s="137">
        <v>82010</v>
      </c>
      <c r="T23" s="142">
        <v>0.30338105440989943</v>
      </c>
      <c r="U23" s="139">
        <v>21</v>
      </c>
      <c r="V23" s="140">
        <v>13228</v>
      </c>
      <c r="W23" s="141">
        <v>3456155</v>
      </c>
      <c r="X23" s="142">
        <v>0.57922769785533301</v>
      </c>
      <c r="Y23" s="143">
        <v>30</v>
      </c>
      <c r="Z23" s="136">
        <v>1817</v>
      </c>
      <c r="AA23" s="137">
        <v>178275</v>
      </c>
      <c r="AB23" s="142">
        <v>0.39901688863741352</v>
      </c>
      <c r="AC23" s="143">
        <v>31</v>
      </c>
      <c r="AD23" s="134">
        <v>16</v>
      </c>
      <c r="AE23" s="135" t="s">
        <v>299</v>
      </c>
      <c r="AF23" s="136">
        <v>1726</v>
      </c>
      <c r="AG23" s="137">
        <v>110023</v>
      </c>
      <c r="AH23" s="142">
        <v>0.28818265661803955</v>
      </c>
      <c r="AI23" s="139">
        <v>35</v>
      </c>
      <c r="AJ23" s="140">
        <v>5217</v>
      </c>
      <c r="AK23" s="141">
        <v>188166</v>
      </c>
      <c r="AL23" s="142">
        <v>0.78776009886207965</v>
      </c>
      <c r="AM23" s="143">
        <v>34</v>
      </c>
      <c r="AN23" s="136">
        <v>4451</v>
      </c>
      <c r="AO23" s="137">
        <v>385706</v>
      </c>
      <c r="AP23" s="142">
        <v>0.83656883279749961</v>
      </c>
      <c r="AQ23" s="143">
        <v>28</v>
      </c>
      <c r="AR23" s="134">
        <v>16</v>
      </c>
      <c r="AS23" s="135" t="s">
        <v>299</v>
      </c>
      <c r="AT23" s="136">
        <v>1335</v>
      </c>
      <c r="AU23" s="137">
        <v>19325</v>
      </c>
      <c r="AV23" s="142">
        <v>0.54906869993033292</v>
      </c>
      <c r="AW23" s="139">
        <v>37</v>
      </c>
      <c r="AX23" s="140">
        <v>3394</v>
      </c>
      <c r="AY23" s="141">
        <v>957768</v>
      </c>
      <c r="AZ23" s="142">
        <v>0.84894385657535276</v>
      </c>
      <c r="BA23" s="143">
        <v>38</v>
      </c>
      <c r="BB23" s="136">
        <v>150</v>
      </c>
      <c r="BC23" s="137">
        <v>41523</v>
      </c>
      <c r="BD23" s="142">
        <v>1.3964699306456594</v>
      </c>
      <c r="BE23" s="143">
        <v>30</v>
      </c>
      <c r="BF23" s="134">
        <v>16</v>
      </c>
      <c r="BG23" s="135" t="s">
        <v>299</v>
      </c>
      <c r="BH23" s="136">
        <v>1768</v>
      </c>
      <c r="BI23" s="137">
        <v>222657</v>
      </c>
      <c r="BJ23" s="142">
        <v>0.60212586882625063</v>
      </c>
      <c r="BK23" s="143">
        <v>29</v>
      </c>
    </row>
    <row r="24" spans="2:63" x14ac:dyDescent="0.55000000000000004">
      <c r="B24" s="134">
        <v>17</v>
      </c>
      <c r="C24" s="135" t="s">
        <v>300</v>
      </c>
      <c r="D24" s="136">
        <v>388</v>
      </c>
      <c r="E24" s="137">
        <v>33645</v>
      </c>
      <c r="F24" s="138">
        <v>0.72313658802471192</v>
      </c>
      <c r="G24" s="139">
        <v>39</v>
      </c>
      <c r="H24" s="140">
        <v>19</v>
      </c>
      <c r="I24" s="141">
        <v>3343</v>
      </c>
      <c r="J24" s="142">
        <v>0.56574237821646456</v>
      </c>
      <c r="K24" s="143">
        <v>38</v>
      </c>
      <c r="L24" s="136">
        <v>6941</v>
      </c>
      <c r="M24" s="137">
        <v>2935386</v>
      </c>
      <c r="N24" s="142">
        <v>0.864286111312915</v>
      </c>
      <c r="O24" s="143">
        <v>28</v>
      </c>
      <c r="P24" s="134">
        <v>17</v>
      </c>
      <c r="Q24" s="135" t="s">
        <v>300</v>
      </c>
      <c r="R24" s="136">
        <v>302</v>
      </c>
      <c r="S24" s="137">
        <v>133299</v>
      </c>
      <c r="T24" s="142">
        <v>0.49311536607468825</v>
      </c>
      <c r="U24" s="139">
        <v>15</v>
      </c>
      <c r="V24" s="140">
        <v>14351</v>
      </c>
      <c r="W24" s="141">
        <v>4319513</v>
      </c>
      <c r="X24" s="142">
        <v>0.72392053332277717</v>
      </c>
      <c r="Y24" s="143">
        <v>24</v>
      </c>
      <c r="Z24" s="136">
        <v>2728</v>
      </c>
      <c r="AA24" s="137">
        <v>233328</v>
      </c>
      <c r="AB24" s="142">
        <v>0.52223706404145531</v>
      </c>
      <c r="AC24" s="143">
        <v>27</v>
      </c>
      <c r="AD24" s="134">
        <v>17</v>
      </c>
      <c r="AE24" s="135" t="s">
        <v>300</v>
      </c>
      <c r="AF24" s="136">
        <v>2121</v>
      </c>
      <c r="AG24" s="137">
        <v>124730</v>
      </c>
      <c r="AH24" s="142">
        <v>0.32670462321485572</v>
      </c>
      <c r="AI24" s="139">
        <v>31</v>
      </c>
      <c r="AJ24" s="140">
        <v>6713</v>
      </c>
      <c r="AK24" s="141">
        <v>267655</v>
      </c>
      <c r="AL24" s="142">
        <v>1.1205421237680024</v>
      </c>
      <c r="AM24" s="143">
        <v>23</v>
      </c>
      <c r="AN24" s="136">
        <v>4748</v>
      </c>
      <c r="AO24" s="137">
        <v>429448</v>
      </c>
      <c r="AP24" s="142">
        <v>0.93144211421969203</v>
      </c>
      <c r="AQ24" s="143">
        <v>27</v>
      </c>
      <c r="AR24" s="134">
        <v>17</v>
      </c>
      <c r="AS24" s="135" t="s">
        <v>300</v>
      </c>
      <c r="AT24" s="136">
        <v>1546</v>
      </c>
      <c r="AU24" s="137">
        <v>24010</v>
      </c>
      <c r="AV24" s="142">
        <v>0.68218056845160635</v>
      </c>
      <c r="AW24" s="139">
        <v>29</v>
      </c>
      <c r="AX24" s="140">
        <v>3472</v>
      </c>
      <c r="AY24" s="141">
        <v>1015926</v>
      </c>
      <c r="AZ24" s="142">
        <v>0.90049379018214415</v>
      </c>
      <c r="BA24" s="143">
        <v>36</v>
      </c>
      <c r="BB24" s="136">
        <v>128</v>
      </c>
      <c r="BC24" s="137">
        <v>36011</v>
      </c>
      <c r="BD24" s="142">
        <v>1.2110945421207724</v>
      </c>
      <c r="BE24" s="143">
        <v>35</v>
      </c>
      <c r="BF24" s="134">
        <v>17</v>
      </c>
      <c r="BG24" s="135" t="s">
        <v>300</v>
      </c>
      <c r="BH24" s="136">
        <v>1946</v>
      </c>
      <c r="BI24" s="137">
        <v>266901</v>
      </c>
      <c r="BJ24" s="142">
        <v>0.72177383381432036</v>
      </c>
      <c r="BK24" s="143">
        <v>24</v>
      </c>
    </row>
    <row r="25" spans="2:63" x14ac:dyDescent="0.55000000000000004">
      <c r="B25" s="134">
        <v>18</v>
      </c>
      <c r="C25" s="135" t="s">
        <v>301</v>
      </c>
      <c r="D25" s="136">
        <v>319</v>
      </c>
      <c r="E25" s="137">
        <v>20224</v>
      </c>
      <c r="F25" s="138">
        <v>0.43467719887685463</v>
      </c>
      <c r="G25" s="139">
        <v>45</v>
      </c>
      <c r="H25" s="140">
        <v>11</v>
      </c>
      <c r="I25" s="141">
        <v>2255</v>
      </c>
      <c r="J25" s="142">
        <v>0.38161802658633792</v>
      </c>
      <c r="K25" s="143">
        <v>42</v>
      </c>
      <c r="L25" s="136">
        <v>5123</v>
      </c>
      <c r="M25" s="137">
        <v>2151941</v>
      </c>
      <c r="N25" s="142">
        <v>0.63361095224438135</v>
      </c>
      <c r="O25" s="143">
        <v>36</v>
      </c>
      <c r="P25" s="134">
        <v>18</v>
      </c>
      <c r="Q25" s="135" t="s">
        <v>301</v>
      </c>
      <c r="R25" s="136">
        <v>178</v>
      </c>
      <c r="S25" s="137">
        <v>39160</v>
      </c>
      <c r="T25" s="142">
        <v>0.14486528582723646</v>
      </c>
      <c r="U25" s="139">
        <v>29</v>
      </c>
      <c r="V25" s="140">
        <v>10080</v>
      </c>
      <c r="W25" s="141">
        <v>2161694</v>
      </c>
      <c r="X25" s="142">
        <v>0.3622849782743211</v>
      </c>
      <c r="Y25" s="143">
        <v>41</v>
      </c>
      <c r="Z25" s="136">
        <v>1225</v>
      </c>
      <c r="AA25" s="137">
        <v>91685</v>
      </c>
      <c r="AB25" s="142">
        <v>0.20521028430638766</v>
      </c>
      <c r="AC25" s="143">
        <v>43</v>
      </c>
      <c r="AD25" s="134">
        <v>18</v>
      </c>
      <c r="AE25" s="135" t="s">
        <v>301</v>
      </c>
      <c r="AF25" s="136">
        <v>1449</v>
      </c>
      <c r="AG25" s="137">
        <v>118493</v>
      </c>
      <c r="AH25" s="142">
        <v>0.31036808240678182</v>
      </c>
      <c r="AI25" s="139">
        <v>32</v>
      </c>
      <c r="AJ25" s="140">
        <v>4888</v>
      </c>
      <c r="AK25" s="141">
        <v>140704</v>
      </c>
      <c r="AL25" s="142">
        <v>0.58905964387981924</v>
      </c>
      <c r="AM25" s="143">
        <v>41</v>
      </c>
      <c r="AN25" s="136">
        <v>3389</v>
      </c>
      <c r="AO25" s="137">
        <v>228189</v>
      </c>
      <c r="AP25" s="142">
        <v>0.49492568274081455</v>
      </c>
      <c r="AQ25" s="143">
        <v>42</v>
      </c>
      <c r="AR25" s="134">
        <v>18</v>
      </c>
      <c r="AS25" s="135" t="s">
        <v>301</v>
      </c>
      <c r="AT25" s="136">
        <v>842</v>
      </c>
      <c r="AU25" s="137">
        <v>14287</v>
      </c>
      <c r="AV25" s="142">
        <v>0.40592727119817157</v>
      </c>
      <c r="AW25" s="139">
        <v>43</v>
      </c>
      <c r="AX25" s="140">
        <v>2354</v>
      </c>
      <c r="AY25" s="141">
        <v>1257479</v>
      </c>
      <c r="AZ25" s="142">
        <v>1.1146008969004164</v>
      </c>
      <c r="BA25" s="143">
        <v>28</v>
      </c>
      <c r="BB25" s="136">
        <v>128</v>
      </c>
      <c r="BC25" s="137">
        <v>21881</v>
      </c>
      <c r="BD25" s="142">
        <v>0.73588513721209137</v>
      </c>
      <c r="BE25" s="143">
        <v>45</v>
      </c>
      <c r="BF25" s="134">
        <v>18</v>
      </c>
      <c r="BG25" s="135" t="s">
        <v>301</v>
      </c>
      <c r="BH25" s="136">
        <v>1250</v>
      </c>
      <c r="BI25" s="137">
        <v>167525</v>
      </c>
      <c r="BJ25" s="142">
        <v>0.4530337522517488</v>
      </c>
      <c r="BK25" s="143">
        <v>37</v>
      </c>
    </row>
    <row r="26" spans="2:63" x14ac:dyDescent="0.55000000000000004">
      <c r="B26" s="134">
        <v>19</v>
      </c>
      <c r="C26" s="135" t="s">
        <v>302</v>
      </c>
      <c r="D26" s="136">
        <v>275</v>
      </c>
      <c r="E26" s="137">
        <v>21030</v>
      </c>
      <c r="F26" s="138">
        <v>0.45200066714696663</v>
      </c>
      <c r="G26" s="139">
        <v>44</v>
      </c>
      <c r="H26" s="140">
        <v>30</v>
      </c>
      <c r="I26" s="141">
        <v>6019</v>
      </c>
      <c r="J26" s="142">
        <v>1.0186070518949746</v>
      </c>
      <c r="K26" s="143">
        <v>27</v>
      </c>
      <c r="L26" s="136">
        <v>4384</v>
      </c>
      <c r="M26" s="137">
        <v>2521849</v>
      </c>
      <c r="N26" s="142">
        <v>0.74252553685558331</v>
      </c>
      <c r="O26" s="143">
        <v>33</v>
      </c>
      <c r="P26" s="134">
        <v>19</v>
      </c>
      <c r="Q26" s="135" t="s">
        <v>302</v>
      </c>
      <c r="R26" s="136">
        <v>156</v>
      </c>
      <c r="S26" s="137">
        <v>26806</v>
      </c>
      <c r="T26" s="142">
        <v>9.9163913480206853E-2</v>
      </c>
      <c r="U26" s="139">
        <v>36</v>
      </c>
      <c r="V26" s="140">
        <v>9612</v>
      </c>
      <c r="W26" s="141">
        <v>2029472</v>
      </c>
      <c r="X26" s="142">
        <v>0.34012548465617382</v>
      </c>
      <c r="Y26" s="143">
        <v>42</v>
      </c>
      <c r="Z26" s="136">
        <v>2475</v>
      </c>
      <c r="AA26" s="137">
        <v>112807</v>
      </c>
      <c r="AB26" s="142">
        <v>0.25248575603152829</v>
      </c>
      <c r="AC26" s="143">
        <v>38</v>
      </c>
      <c r="AD26" s="134">
        <v>19</v>
      </c>
      <c r="AE26" s="135" t="s">
        <v>302</v>
      </c>
      <c r="AF26" s="136">
        <v>1340</v>
      </c>
      <c r="AG26" s="137">
        <v>148003</v>
      </c>
      <c r="AH26" s="142">
        <v>0.38766346788798439</v>
      </c>
      <c r="AI26" s="139">
        <v>28</v>
      </c>
      <c r="AJ26" s="140">
        <v>5760</v>
      </c>
      <c r="AK26" s="141">
        <v>203529</v>
      </c>
      <c r="AL26" s="142">
        <v>0.85207755471923829</v>
      </c>
      <c r="AM26" s="143">
        <v>30</v>
      </c>
      <c r="AN26" s="136">
        <v>3499</v>
      </c>
      <c r="AO26" s="137">
        <v>291811</v>
      </c>
      <c r="AP26" s="142">
        <v>0.63291726773104673</v>
      </c>
      <c r="AQ26" s="143">
        <v>37</v>
      </c>
      <c r="AR26" s="134">
        <v>19</v>
      </c>
      <c r="AS26" s="135" t="s">
        <v>302</v>
      </c>
      <c r="AT26" s="136">
        <v>1041</v>
      </c>
      <c r="AU26" s="137">
        <v>16385</v>
      </c>
      <c r="AV26" s="142">
        <v>0.46553638542605458</v>
      </c>
      <c r="AW26" s="139">
        <v>40</v>
      </c>
      <c r="AX26" s="140">
        <v>2636</v>
      </c>
      <c r="AY26" s="141">
        <v>719865</v>
      </c>
      <c r="AZ26" s="142">
        <v>0.6380720271648419</v>
      </c>
      <c r="BA26" s="143">
        <v>46</v>
      </c>
      <c r="BB26" s="136">
        <v>149</v>
      </c>
      <c r="BC26" s="137">
        <v>25911</v>
      </c>
      <c r="BD26" s="142">
        <v>0.87141902976566421</v>
      </c>
      <c r="BE26" s="143">
        <v>42</v>
      </c>
      <c r="BF26" s="134">
        <v>19</v>
      </c>
      <c r="BG26" s="135" t="s">
        <v>302</v>
      </c>
      <c r="BH26" s="136">
        <v>1558</v>
      </c>
      <c r="BI26" s="137">
        <v>127386</v>
      </c>
      <c r="BJ26" s="142">
        <v>0.34448683816947484</v>
      </c>
      <c r="BK26" s="143">
        <v>40</v>
      </c>
    </row>
    <row r="27" spans="2:63" x14ac:dyDescent="0.55000000000000004">
      <c r="B27" s="134">
        <v>20</v>
      </c>
      <c r="C27" s="135" t="s">
        <v>303</v>
      </c>
      <c r="D27" s="136">
        <v>1038</v>
      </c>
      <c r="E27" s="137">
        <v>106477</v>
      </c>
      <c r="F27" s="138">
        <v>2.2885247282837642</v>
      </c>
      <c r="G27" s="139">
        <v>15</v>
      </c>
      <c r="H27" s="140">
        <v>61</v>
      </c>
      <c r="I27" s="141">
        <v>4983</v>
      </c>
      <c r="J27" s="142">
        <v>0.84328276118834666</v>
      </c>
      <c r="K27" s="143">
        <v>32</v>
      </c>
      <c r="L27" s="136">
        <v>10555</v>
      </c>
      <c r="M27" s="137">
        <v>6148701</v>
      </c>
      <c r="N27" s="142">
        <v>1.8104047906870959</v>
      </c>
      <c r="O27" s="143">
        <v>19</v>
      </c>
      <c r="P27" s="134">
        <v>20</v>
      </c>
      <c r="Q27" s="135" t="s">
        <v>303</v>
      </c>
      <c r="R27" s="136">
        <v>482</v>
      </c>
      <c r="S27" s="137">
        <v>107828</v>
      </c>
      <c r="T27" s="142">
        <v>0.39889004188404631</v>
      </c>
      <c r="U27" s="139">
        <v>17</v>
      </c>
      <c r="V27" s="140">
        <v>23803</v>
      </c>
      <c r="W27" s="141">
        <v>6063259</v>
      </c>
      <c r="X27" s="142">
        <v>1.0161603145896605</v>
      </c>
      <c r="Y27" s="143">
        <v>18</v>
      </c>
      <c r="Z27" s="136">
        <v>6737</v>
      </c>
      <c r="AA27" s="137">
        <v>335255</v>
      </c>
      <c r="AB27" s="142">
        <v>0.75037109521882528</v>
      </c>
      <c r="AC27" s="143">
        <v>16</v>
      </c>
      <c r="AD27" s="134">
        <v>20</v>
      </c>
      <c r="AE27" s="135" t="s">
        <v>303</v>
      </c>
      <c r="AF27" s="136">
        <v>3890</v>
      </c>
      <c r="AG27" s="137">
        <v>206862</v>
      </c>
      <c r="AH27" s="142">
        <v>0.54183253240977702</v>
      </c>
      <c r="AI27" s="139">
        <v>23</v>
      </c>
      <c r="AJ27" s="140">
        <v>14390</v>
      </c>
      <c r="AK27" s="141">
        <v>525646</v>
      </c>
      <c r="AL27" s="142">
        <v>2.2006257502761217</v>
      </c>
      <c r="AM27" s="143">
        <v>12</v>
      </c>
      <c r="AN27" s="136">
        <v>8168</v>
      </c>
      <c r="AO27" s="137">
        <v>609870</v>
      </c>
      <c r="AP27" s="142">
        <v>1.3227645773159116</v>
      </c>
      <c r="AQ27" s="143">
        <v>18</v>
      </c>
      <c r="AR27" s="134">
        <v>20</v>
      </c>
      <c r="AS27" s="135" t="s">
        <v>303</v>
      </c>
      <c r="AT27" s="136">
        <v>2381</v>
      </c>
      <c r="AU27" s="137">
        <v>42039</v>
      </c>
      <c r="AV27" s="142">
        <v>1.1944268603555634</v>
      </c>
      <c r="AW27" s="139">
        <v>18</v>
      </c>
      <c r="AX27" s="140">
        <v>6831</v>
      </c>
      <c r="AY27" s="141">
        <v>1797044</v>
      </c>
      <c r="AZ27" s="142">
        <v>1.59285908883529</v>
      </c>
      <c r="BA27" s="143">
        <v>17</v>
      </c>
      <c r="BB27" s="136">
        <v>284</v>
      </c>
      <c r="BC27" s="137">
        <v>111579</v>
      </c>
      <c r="BD27" s="142">
        <v>3.7525399993139223</v>
      </c>
      <c r="BE27" s="143">
        <v>5</v>
      </c>
      <c r="BF27" s="134">
        <v>20</v>
      </c>
      <c r="BG27" s="135" t="s">
        <v>303</v>
      </c>
      <c r="BH27" s="136">
        <v>3374</v>
      </c>
      <c r="BI27" s="137">
        <v>342405</v>
      </c>
      <c r="BJ27" s="142">
        <v>0.92595745076710978</v>
      </c>
      <c r="BK27" s="143">
        <v>22</v>
      </c>
    </row>
    <row r="28" spans="2:63" x14ac:dyDescent="0.55000000000000004">
      <c r="B28" s="134">
        <v>21</v>
      </c>
      <c r="C28" s="135" t="s">
        <v>304</v>
      </c>
      <c r="D28" s="136">
        <v>627</v>
      </c>
      <c r="E28" s="137">
        <v>73287</v>
      </c>
      <c r="F28" s="138">
        <v>1.5751675175083093</v>
      </c>
      <c r="G28" s="139">
        <v>23</v>
      </c>
      <c r="H28" s="140">
        <v>59</v>
      </c>
      <c r="I28" s="141">
        <v>9200</v>
      </c>
      <c r="J28" s="142">
        <v>1.556933855695924</v>
      </c>
      <c r="K28" s="143">
        <v>19</v>
      </c>
      <c r="L28" s="136">
        <v>13245</v>
      </c>
      <c r="M28" s="137">
        <v>5680465</v>
      </c>
      <c r="N28" s="142">
        <v>1.6725388093079128</v>
      </c>
      <c r="O28" s="143">
        <v>21</v>
      </c>
      <c r="P28" s="134">
        <v>21</v>
      </c>
      <c r="Q28" s="135" t="s">
        <v>304</v>
      </c>
      <c r="R28" s="136">
        <v>294</v>
      </c>
      <c r="S28" s="137">
        <v>64169</v>
      </c>
      <c r="T28" s="142">
        <v>0.23738152518508518</v>
      </c>
      <c r="U28" s="139">
        <v>23</v>
      </c>
      <c r="V28" s="140">
        <v>23078</v>
      </c>
      <c r="W28" s="141">
        <v>4984409</v>
      </c>
      <c r="X28" s="142">
        <v>0.83535250885432011</v>
      </c>
      <c r="Y28" s="143">
        <v>21</v>
      </c>
      <c r="Z28" s="136">
        <v>4339</v>
      </c>
      <c r="AA28" s="137">
        <v>247737</v>
      </c>
      <c r="AB28" s="142">
        <v>0.55448743200318007</v>
      </c>
      <c r="AC28" s="143">
        <v>23</v>
      </c>
      <c r="AD28" s="134">
        <v>21</v>
      </c>
      <c r="AE28" s="135" t="s">
        <v>304</v>
      </c>
      <c r="AF28" s="136">
        <v>3331</v>
      </c>
      <c r="AG28" s="137">
        <v>378948</v>
      </c>
      <c r="AH28" s="142">
        <v>0.99257647364726331</v>
      </c>
      <c r="AI28" s="139">
        <v>16</v>
      </c>
      <c r="AJ28" s="140">
        <v>11384</v>
      </c>
      <c r="AK28" s="141">
        <v>338484</v>
      </c>
      <c r="AL28" s="142">
        <v>1.4170689141674488</v>
      </c>
      <c r="AM28" s="143">
        <v>19</v>
      </c>
      <c r="AN28" s="136">
        <v>7929</v>
      </c>
      <c r="AO28" s="137">
        <v>608592</v>
      </c>
      <c r="AP28" s="142">
        <v>1.319992686372252</v>
      </c>
      <c r="AQ28" s="143">
        <v>19</v>
      </c>
      <c r="AR28" s="134">
        <v>21</v>
      </c>
      <c r="AS28" s="135" t="s">
        <v>304</v>
      </c>
      <c r="AT28" s="136">
        <v>2638</v>
      </c>
      <c r="AU28" s="137">
        <v>40184</v>
      </c>
      <c r="AV28" s="142">
        <v>1.1417219476326261</v>
      </c>
      <c r="AW28" s="139">
        <v>20</v>
      </c>
      <c r="AX28" s="140">
        <v>6371</v>
      </c>
      <c r="AY28" s="141">
        <v>1670320</v>
      </c>
      <c r="AZ28" s="142">
        <v>1.4805338062191922</v>
      </c>
      <c r="BA28" s="143">
        <v>21</v>
      </c>
      <c r="BB28" s="136">
        <v>316</v>
      </c>
      <c r="BC28" s="137">
        <v>83160</v>
      </c>
      <c r="BD28" s="142">
        <v>2.796773822519881</v>
      </c>
      <c r="BE28" s="143">
        <v>11</v>
      </c>
      <c r="BF28" s="134">
        <v>21</v>
      </c>
      <c r="BG28" s="135" t="s">
        <v>304</v>
      </c>
      <c r="BH28" s="136">
        <v>3041</v>
      </c>
      <c r="BI28" s="137">
        <v>360522</v>
      </c>
      <c r="BJ28" s="142">
        <v>0.97495080990482008</v>
      </c>
      <c r="BK28" s="143">
        <v>21</v>
      </c>
    </row>
    <row r="29" spans="2:63" x14ac:dyDescent="0.55000000000000004">
      <c r="B29" s="134">
        <v>22</v>
      </c>
      <c r="C29" s="135" t="s">
        <v>305</v>
      </c>
      <c r="D29" s="136">
        <v>664</v>
      </c>
      <c r="E29" s="137">
        <v>101657</v>
      </c>
      <c r="F29" s="138">
        <v>2.1849278088520774</v>
      </c>
      <c r="G29" s="139">
        <v>16</v>
      </c>
      <c r="H29" s="140">
        <v>53</v>
      </c>
      <c r="I29" s="141">
        <v>11907</v>
      </c>
      <c r="J29" s="142">
        <v>2.015044719540366</v>
      </c>
      <c r="K29" s="143">
        <v>12</v>
      </c>
      <c r="L29" s="136">
        <v>18789</v>
      </c>
      <c r="M29" s="137">
        <v>17421776</v>
      </c>
      <c r="N29" s="142">
        <v>5.1296146507493967</v>
      </c>
      <c r="O29" s="143">
        <v>4</v>
      </c>
      <c r="P29" s="134">
        <v>22</v>
      </c>
      <c r="Q29" s="135" t="s">
        <v>305</v>
      </c>
      <c r="R29" s="136">
        <v>728</v>
      </c>
      <c r="S29" s="137">
        <v>187289</v>
      </c>
      <c r="T29" s="142">
        <v>0.69284153517102376</v>
      </c>
      <c r="U29" s="139">
        <v>12</v>
      </c>
      <c r="V29" s="140">
        <v>41170</v>
      </c>
      <c r="W29" s="141">
        <v>11875132</v>
      </c>
      <c r="X29" s="142">
        <v>1.9901900725193737</v>
      </c>
      <c r="Y29" s="143">
        <v>12</v>
      </c>
      <c r="Z29" s="136">
        <v>10080</v>
      </c>
      <c r="AA29" s="137">
        <v>688020</v>
      </c>
      <c r="AB29" s="142">
        <v>1.5399332476248115</v>
      </c>
      <c r="AC29" s="143">
        <v>12</v>
      </c>
      <c r="AD29" s="134">
        <v>22</v>
      </c>
      <c r="AE29" s="135" t="s">
        <v>305</v>
      </c>
      <c r="AF29" s="136">
        <v>6282</v>
      </c>
      <c r="AG29" s="137">
        <v>401314</v>
      </c>
      <c r="AH29" s="142">
        <v>1.0511596180617864</v>
      </c>
      <c r="AI29" s="139">
        <v>15</v>
      </c>
      <c r="AJ29" s="140">
        <v>19941</v>
      </c>
      <c r="AK29" s="141">
        <v>742781</v>
      </c>
      <c r="AL29" s="142">
        <v>3.1096650510340571</v>
      </c>
      <c r="AM29" s="143">
        <v>10</v>
      </c>
      <c r="AN29" s="136">
        <v>14211</v>
      </c>
      <c r="AO29" s="137">
        <v>1177202</v>
      </c>
      <c r="AP29" s="142">
        <v>2.5532672634257234</v>
      </c>
      <c r="AQ29" s="143">
        <v>10</v>
      </c>
      <c r="AR29" s="134">
        <v>22</v>
      </c>
      <c r="AS29" s="135" t="s">
        <v>305</v>
      </c>
      <c r="AT29" s="136">
        <v>4691</v>
      </c>
      <c r="AU29" s="137">
        <v>101945</v>
      </c>
      <c r="AV29" s="142">
        <v>2.8964972116117873</v>
      </c>
      <c r="AW29" s="139">
        <v>9</v>
      </c>
      <c r="AX29" s="140">
        <v>10820</v>
      </c>
      <c r="AY29" s="141">
        <v>2236542</v>
      </c>
      <c r="AZ29" s="142">
        <v>1.9824201590288595</v>
      </c>
      <c r="BA29" s="143">
        <v>11</v>
      </c>
      <c r="BB29" s="136">
        <v>460</v>
      </c>
      <c r="BC29" s="137">
        <v>122011</v>
      </c>
      <c r="BD29" s="142">
        <v>4.1033810829662478</v>
      </c>
      <c r="BE29" s="143">
        <v>3</v>
      </c>
      <c r="BF29" s="134">
        <v>22</v>
      </c>
      <c r="BG29" s="135" t="s">
        <v>305</v>
      </c>
      <c r="BH29" s="136">
        <v>5828</v>
      </c>
      <c r="BI29" s="137">
        <v>776023</v>
      </c>
      <c r="BJ29" s="142">
        <v>2.098579982233451</v>
      </c>
      <c r="BK29" s="143">
        <v>11</v>
      </c>
    </row>
    <row r="30" spans="2:63" x14ac:dyDescent="0.55000000000000004">
      <c r="B30" s="134">
        <v>23</v>
      </c>
      <c r="C30" s="135" t="s">
        <v>306</v>
      </c>
      <c r="D30" s="136">
        <v>822</v>
      </c>
      <c r="E30" s="137">
        <v>150711</v>
      </c>
      <c r="F30" s="138">
        <v>3.2392521420060145</v>
      </c>
      <c r="G30" s="139">
        <v>6</v>
      </c>
      <c r="H30" s="140">
        <v>57</v>
      </c>
      <c r="I30" s="141">
        <v>8912</v>
      </c>
      <c r="J30" s="142">
        <v>1.5081950567350082</v>
      </c>
      <c r="K30" s="143">
        <v>21</v>
      </c>
      <c r="L30" s="136">
        <v>34133</v>
      </c>
      <c r="M30" s="137">
        <v>48031268</v>
      </c>
      <c r="N30" s="142">
        <v>14.142180224729712</v>
      </c>
      <c r="O30" s="143">
        <v>1</v>
      </c>
      <c r="P30" s="134">
        <v>23</v>
      </c>
      <c r="Q30" s="135" t="s">
        <v>306</v>
      </c>
      <c r="R30" s="136">
        <v>2104</v>
      </c>
      <c r="S30" s="137">
        <v>1119147</v>
      </c>
      <c r="T30" s="142">
        <v>4.1400804401862672</v>
      </c>
      <c r="U30" s="139">
        <v>4</v>
      </c>
      <c r="V30" s="140">
        <v>72862</v>
      </c>
      <c r="W30" s="141">
        <v>44764715</v>
      </c>
      <c r="X30" s="142">
        <v>7.5022569342521077</v>
      </c>
      <c r="Y30" s="143">
        <v>3</v>
      </c>
      <c r="Z30" s="136">
        <v>16912</v>
      </c>
      <c r="AA30" s="137">
        <v>2585281</v>
      </c>
      <c r="AB30" s="142">
        <v>5.7864017998789574</v>
      </c>
      <c r="AC30" s="143">
        <v>4</v>
      </c>
      <c r="AD30" s="134">
        <v>23</v>
      </c>
      <c r="AE30" s="135" t="s">
        <v>306</v>
      </c>
      <c r="AF30" s="136">
        <v>12520</v>
      </c>
      <c r="AG30" s="137">
        <v>1522442</v>
      </c>
      <c r="AH30" s="142">
        <v>3.9877242040926109</v>
      </c>
      <c r="AI30" s="139">
        <v>4</v>
      </c>
      <c r="AJ30" s="140">
        <v>34687</v>
      </c>
      <c r="AK30" s="141">
        <v>1378764</v>
      </c>
      <c r="AL30" s="142">
        <v>5.7722184929661911</v>
      </c>
      <c r="AM30" s="143">
        <v>4</v>
      </c>
      <c r="AN30" s="136">
        <v>23717</v>
      </c>
      <c r="AO30" s="137">
        <v>2924895</v>
      </c>
      <c r="AP30" s="142">
        <v>6.3438888588853741</v>
      </c>
      <c r="AQ30" s="143">
        <v>3</v>
      </c>
      <c r="AR30" s="134">
        <v>23</v>
      </c>
      <c r="AS30" s="135" t="s">
        <v>306</v>
      </c>
      <c r="AT30" s="136">
        <v>9639</v>
      </c>
      <c r="AU30" s="137">
        <v>200730</v>
      </c>
      <c r="AV30" s="142">
        <v>5.7032113913074109</v>
      </c>
      <c r="AW30" s="139">
        <v>4</v>
      </c>
      <c r="AX30" s="140">
        <v>20700</v>
      </c>
      <c r="AY30" s="141">
        <v>5342640</v>
      </c>
      <c r="AZ30" s="142">
        <v>4.7355950563119071</v>
      </c>
      <c r="BA30" s="143">
        <v>4</v>
      </c>
      <c r="BB30" s="136">
        <v>468</v>
      </c>
      <c r="BC30" s="137">
        <v>111639</v>
      </c>
      <c r="BD30" s="142">
        <v>3.7545578736447456</v>
      </c>
      <c r="BE30" s="143">
        <v>4</v>
      </c>
      <c r="BF30" s="134">
        <v>23</v>
      </c>
      <c r="BG30" s="135" t="s">
        <v>306</v>
      </c>
      <c r="BH30" s="136">
        <v>10868</v>
      </c>
      <c r="BI30" s="137">
        <v>2439023</v>
      </c>
      <c r="BJ30" s="142">
        <v>6.595790129940708</v>
      </c>
      <c r="BK30" s="143">
        <v>3</v>
      </c>
    </row>
    <row r="31" spans="2:63" x14ac:dyDescent="0.55000000000000004">
      <c r="B31" s="134">
        <v>24</v>
      </c>
      <c r="C31" s="135" t="s">
        <v>307</v>
      </c>
      <c r="D31" s="136">
        <v>605</v>
      </c>
      <c r="E31" s="137">
        <v>79668</v>
      </c>
      <c r="F31" s="138">
        <v>1.7123152235028312</v>
      </c>
      <c r="G31" s="139">
        <v>20</v>
      </c>
      <c r="H31" s="140">
        <v>33</v>
      </c>
      <c r="I31" s="141">
        <v>9105</v>
      </c>
      <c r="J31" s="142">
        <v>1.5408568213164553</v>
      </c>
      <c r="K31" s="143">
        <v>20</v>
      </c>
      <c r="L31" s="136">
        <v>7290</v>
      </c>
      <c r="M31" s="137">
        <v>11198351</v>
      </c>
      <c r="N31" s="142">
        <v>3.2972083531457508</v>
      </c>
      <c r="O31" s="143">
        <v>10</v>
      </c>
      <c r="P31" s="134">
        <v>24</v>
      </c>
      <c r="Q31" s="135" t="s">
        <v>307</v>
      </c>
      <c r="R31" s="136">
        <v>235</v>
      </c>
      <c r="S31" s="137">
        <v>35065</v>
      </c>
      <c r="T31" s="142">
        <v>0.12971657935475092</v>
      </c>
      <c r="U31" s="139">
        <v>31</v>
      </c>
      <c r="V31" s="140">
        <v>18746</v>
      </c>
      <c r="W31" s="141">
        <v>4182931</v>
      </c>
      <c r="X31" s="142">
        <v>0.70103033382985014</v>
      </c>
      <c r="Y31" s="143">
        <v>25</v>
      </c>
      <c r="Z31" s="136">
        <v>3567</v>
      </c>
      <c r="AA31" s="137">
        <v>258299</v>
      </c>
      <c r="AB31" s="142">
        <v>0.57812740607575541</v>
      </c>
      <c r="AC31" s="143">
        <v>21</v>
      </c>
      <c r="AD31" s="134">
        <v>24</v>
      </c>
      <c r="AE31" s="135" t="s">
        <v>307</v>
      </c>
      <c r="AF31" s="136">
        <v>2482</v>
      </c>
      <c r="AG31" s="137">
        <v>236198</v>
      </c>
      <c r="AH31" s="142">
        <v>0.6186721606197586</v>
      </c>
      <c r="AI31" s="139">
        <v>18</v>
      </c>
      <c r="AJ31" s="140">
        <v>8342</v>
      </c>
      <c r="AK31" s="141">
        <v>310643</v>
      </c>
      <c r="AL31" s="142">
        <v>1.3005121030941456</v>
      </c>
      <c r="AM31" s="143">
        <v>22</v>
      </c>
      <c r="AN31" s="136">
        <v>6340</v>
      </c>
      <c r="AO31" s="137">
        <v>525102</v>
      </c>
      <c r="AP31" s="142">
        <v>1.1389088249589909</v>
      </c>
      <c r="AQ31" s="143">
        <v>22</v>
      </c>
      <c r="AR31" s="134">
        <v>24</v>
      </c>
      <c r="AS31" s="135" t="s">
        <v>307</v>
      </c>
      <c r="AT31" s="136">
        <v>2124</v>
      </c>
      <c r="AU31" s="137">
        <v>32509</v>
      </c>
      <c r="AV31" s="142">
        <v>0.92365714701346402</v>
      </c>
      <c r="AW31" s="139">
        <v>24</v>
      </c>
      <c r="AX31" s="140">
        <v>5144</v>
      </c>
      <c r="AY31" s="141">
        <v>1464966</v>
      </c>
      <c r="AZ31" s="142">
        <v>1.2985126729978118</v>
      </c>
      <c r="BA31" s="143">
        <v>26</v>
      </c>
      <c r="BB31" s="136">
        <v>264</v>
      </c>
      <c r="BC31" s="137">
        <v>44383</v>
      </c>
      <c r="BD31" s="142">
        <v>1.4926552737481948</v>
      </c>
      <c r="BE31" s="143">
        <v>26</v>
      </c>
      <c r="BF31" s="134">
        <v>24</v>
      </c>
      <c r="BG31" s="135" t="s">
        <v>307</v>
      </c>
      <c r="BH31" s="136">
        <v>2772</v>
      </c>
      <c r="BI31" s="137">
        <v>392166</v>
      </c>
      <c r="BJ31" s="142">
        <v>1.0605249036595095</v>
      </c>
      <c r="BK31" s="143">
        <v>20</v>
      </c>
    </row>
    <row r="32" spans="2:63" x14ac:dyDescent="0.55000000000000004">
      <c r="B32" s="134">
        <v>25</v>
      </c>
      <c r="C32" s="135" t="s">
        <v>308</v>
      </c>
      <c r="D32" s="136">
        <v>362</v>
      </c>
      <c r="E32" s="137">
        <v>27114</v>
      </c>
      <c r="F32" s="138">
        <v>0.58276491150845711</v>
      </c>
      <c r="G32" s="139">
        <v>42</v>
      </c>
      <c r="H32" s="140">
        <v>15</v>
      </c>
      <c r="I32" s="141">
        <v>2032</v>
      </c>
      <c r="J32" s="142">
        <v>0.34387930377979536</v>
      </c>
      <c r="K32" s="143">
        <v>45</v>
      </c>
      <c r="L32" s="136">
        <v>5434</v>
      </c>
      <c r="M32" s="137">
        <v>7573867</v>
      </c>
      <c r="N32" s="142">
        <v>2.2300263260202282</v>
      </c>
      <c r="O32" s="143">
        <v>16</v>
      </c>
      <c r="P32" s="134">
        <v>25</v>
      </c>
      <c r="Q32" s="135" t="s">
        <v>308</v>
      </c>
      <c r="R32" s="136">
        <v>184</v>
      </c>
      <c r="S32" s="137">
        <v>30286</v>
      </c>
      <c r="T32" s="142">
        <v>0.11203753949345463</v>
      </c>
      <c r="U32" s="139">
        <v>33</v>
      </c>
      <c r="V32" s="140">
        <v>12490</v>
      </c>
      <c r="W32" s="141">
        <v>2792840</v>
      </c>
      <c r="X32" s="142">
        <v>0.46806068699994308</v>
      </c>
      <c r="Y32" s="143">
        <v>35</v>
      </c>
      <c r="Z32" s="136">
        <v>2939</v>
      </c>
      <c r="AA32" s="137">
        <v>246394</v>
      </c>
      <c r="AB32" s="142">
        <v>0.55148151596649486</v>
      </c>
      <c r="AC32" s="143">
        <v>25</v>
      </c>
      <c r="AD32" s="134">
        <v>25</v>
      </c>
      <c r="AE32" s="135" t="s">
        <v>308</v>
      </c>
      <c r="AF32" s="136">
        <v>1910</v>
      </c>
      <c r="AG32" s="137">
        <v>116926</v>
      </c>
      <c r="AH32" s="142">
        <v>0.3062636476711314</v>
      </c>
      <c r="AI32" s="139">
        <v>34</v>
      </c>
      <c r="AJ32" s="140">
        <v>5267</v>
      </c>
      <c r="AK32" s="141">
        <v>218912</v>
      </c>
      <c r="AL32" s="142">
        <v>0.91647874091013037</v>
      </c>
      <c r="AM32" s="143">
        <v>28</v>
      </c>
      <c r="AN32" s="136">
        <v>4219</v>
      </c>
      <c r="AO32" s="137">
        <v>303834</v>
      </c>
      <c r="AP32" s="142">
        <v>0.65899429810320675</v>
      </c>
      <c r="AQ32" s="143">
        <v>35</v>
      </c>
      <c r="AR32" s="134">
        <v>25</v>
      </c>
      <c r="AS32" s="135" t="s">
        <v>308</v>
      </c>
      <c r="AT32" s="136">
        <v>1731</v>
      </c>
      <c r="AU32" s="137">
        <v>34034</v>
      </c>
      <c r="AV32" s="142">
        <v>0.96698598361857435</v>
      </c>
      <c r="AW32" s="139">
        <v>23</v>
      </c>
      <c r="AX32" s="140">
        <v>3947</v>
      </c>
      <c r="AY32" s="141">
        <v>916882</v>
      </c>
      <c r="AZ32" s="142">
        <v>0.81270343246435739</v>
      </c>
      <c r="BA32" s="143">
        <v>42</v>
      </c>
      <c r="BB32" s="136">
        <v>136</v>
      </c>
      <c r="BC32" s="137">
        <v>29499</v>
      </c>
      <c r="BD32" s="142">
        <v>0.99208791474884528</v>
      </c>
      <c r="BE32" s="143">
        <v>39</v>
      </c>
      <c r="BF32" s="134">
        <v>25</v>
      </c>
      <c r="BG32" s="135" t="s">
        <v>308</v>
      </c>
      <c r="BH32" s="136">
        <v>1697</v>
      </c>
      <c r="BI32" s="137">
        <v>238953</v>
      </c>
      <c r="BJ32" s="142">
        <v>0.64619474228808904</v>
      </c>
      <c r="BK32" s="143">
        <v>28</v>
      </c>
    </row>
    <row r="33" spans="2:63" x14ac:dyDescent="0.55000000000000004">
      <c r="B33" s="134">
        <v>26</v>
      </c>
      <c r="C33" s="135" t="s">
        <v>309</v>
      </c>
      <c r="D33" s="136">
        <v>270</v>
      </c>
      <c r="E33" s="137">
        <v>32706</v>
      </c>
      <c r="F33" s="138">
        <v>0.70295453255866336</v>
      </c>
      <c r="G33" s="139">
        <v>40</v>
      </c>
      <c r="H33" s="140">
        <v>22</v>
      </c>
      <c r="I33" s="141">
        <v>5639</v>
      </c>
      <c r="J33" s="142">
        <v>0.95429891437709946</v>
      </c>
      <c r="K33" s="143">
        <v>28</v>
      </c>
      <c r="L33" s="136">
        <v>12353</v>
      </c>
      <c r="M33" s="137">
        <v>6000080</v>
      </c>
      <c r="N33" s="142">
        <v>1.7666452762145746</v>
      </c>
      <c r="O33" s="143">
        <v>20</v>
      </c>
      <c r="P33" s="134">
        <v>26</v>
      </c>
      <c r="Q33" s="135" t="s">
        <v>309</v>
      </c>
      <c r="R33" s="136">
        <v>478</v>
      </c>
      <c r="S33" s="137">
        <v>133823</v>
      </c>
      <c r="T33" s="142">
        <v>0.49505380861231518</v>
      </c>
      <c r="U33" s="139">
        <v>14</v>
      </c>
      <c r="V33" s="140">
        <v>26841</v>
      </c>
      <c r="W33" s="141">
        <v>8078614</v>
      </c>
      <c r="X33" s="142">
        <v>1.3539198875865992</v>
      </c>
      <c r="Y33" s="143">
        <v>13</v>
      </c>
      <c r="Z33" s="136">
        <v>7054</v>
      </c>
      <c r="AA33" s="137">
        <v>657265</v>
      </c>
      <c r="AB33" s="142">
        <v>1.47109709892172</v>
      </c>
      <c r="AC33" s="143">
        <v>13</v>
      </c>
      <c r="AD33" s="134">
        <v>26</v>
      </c>
      <c r="AE33" s="135" t="s">
        <v>309</v>
      </c>
      <c r="AF33" s="136">
        <v>3823</v>
      </c>
      <c r="AG33" s="137">
        <v>366572</v>
      </c>
      <c r="AH33" s="142">
        <v>0.96016008290801014</v>
      </c>
      <c r="AI33" s="139">
        <v>17</v>
      </c>
      <c r="AJ33" s="140">
        <v>12415</v>
      </c>
      <c r="AK33" s="141">
        <v>600062</v>
      </c>
      <c r="AL33" s="142">
        <v>2.512169576030618</v>
      </c>
      <c r="AM33" s="143">
        <v>11</v>
      </c>
      <c r="AN33" s="136">
        <v>8031</v>
      </c>
      <c r="AO33" s="137">
        <v>733806</v>
      </c>
      <c r="AP33" s="142">
        <v>1.5915729309883744</v>
      </c>
      <c r="AQ33" s="143">
        <v>12</v>
      </c>
      <c r="AR33" s="134">
        <v>26</v>
      </c>
      <c r="AS33" s="135" t="s">
        <v>309</v>
      </c>
      <c r="AT33" s="136">
        <v>2853</v>
      </c>
      <c r="AU33" s="137">
        <v>70339</v>
      </c>
      <c r="AV33" s="142">
        <v>1.9984964183389229</v>
      </c>
      <c r="AW33" s="139">
        <v>12</v>
      </c>
      <c r="AX33" s="140">
        <v>7987</v>
      </c>
      <c r="AY33" s="141">
        <v>2371939</v>
      </c>
      <c r="AZ33" s="142">
        <v>2.1024329923546055</v>
      </c>
      <c r="BA33" s="143">
        <v>10</v>
      </c>
      <c r="BB33" s="136">
        <v>124</v>
      </c>
      <c r="BC33" s="137">
        <v>17991</v>
      </c>
      <c r="BD33" s="142">
        <v>0.60505961809710407</v>
      </c>
      <c r="BE33" s="143">
        <v>47</v>
      </c>
      <c r="BF33" s="134">
        <v>26</v>
      </c>
      <c r="BG33" s="135" t="s">
        <v>309</v>
      </c>
      <c r="BH33" s="136">
        <v>3018</v>
      </c>
      <c r="BI33" s="137">
        <v>472137</v>
      </c>
      <c r="BJ33" s="142">
        <v>1.2767885192471806</v>
      </c>
      <c r="BK33" s="143">
        <v>14</v>
      </c>
    </row>
    <row r="34" spans="2:63" x14ac:dyDescent="0.55000000000000004">
      <c r="B34" s="134">
        <v>27</v>
      </c>
      <c r="C34" s="135" t="s">
        <v>310</v>
      </c>
      <c r="D34" s="136">
        <v>247</v>
      </c>
      <c r="E34" s="137">
        <v>17644</v>
      </c>
      <c r="F34" s="138">
        <v>0.37922490590304703</v>
      </c>
      <c r="G34" s="139">
        <v>46</v>
      </c>
      <c r="H34" s="140">
        <v>12</v>
      </c>
      <c r="I34" s="141">
        <v>2936</v>
      </c>
      <c r="J34" s="142">
        <v>0.49686497829600357</v>
      </c>
      <c r="K34" s="143">
        <v>39</v>
      </c>
      <c r="L34" s="136">
        <v>39448</v>
      </c>
      <c r="M34" s="137">
        <v>18898594</v>
      </c>
      <c r="N34" s="142">
        <v>5.5644444436069351</v>
      </c>
      <c r="O34" s="143">
        <v>3</v>
      </c>
      <c r="P34" s="134">
        <v>27</v>
      </c>
      <c r="Q34" s="135" t="s">
        <v>310</v>
      </c>
      <c r="R34" s="136">
        <v>3374</v>
      </c>
      <c r="S34" s="137">
        <v>2006396</v>
      </c>
      <c r="T34" s="142">
        <v>7.4222964765736448</v>
      </c>
      <c r="U34" s="139">
        <v>3</v>
      </c>
      <c r="V34" s="140">
        <v>91803</v>
      </c>
      <c r="W34" s="141">
        <v>61307969</v>
      </c>
      <c r="X34" s="142">
        <v>10.274791999796342</v>
      </c>
      <c r="Y34" s="143">
        <v>2</v>
      </c>
      <c r="Z34" s="136">
        <v>30139</v>
      </c>
      <c r="AA34" s="137">
        <v>4883315</v>
      </c>
      <c r="AB34" s="142">
        <v>10.929884490458063</v>
      </c>
      <c r="AC34" s="143">
        <v>2</v>
      </c>
      <c r="AD34" s="134">
        <v>27</v>
      </c>
      <c r="AE34" s="135" t="s">
        <v>310</v>
      </c>
      <c r="AF34" s="136">
        <v>15947</v>
      </c>
      <c r="AG34" s="137">
        <v>2836729</v>
      </c>
      <c r="AH34" s="142">
        <v>7.4302291277772357</v>
      </c>
      <c r="AI34" s="139">
        <v>3</v>
      </c>
      <c r="AJ34" s="140">
        <v>43809</v>
      </c>
      <c r="AK34" s="141">
        <v>1748104</v>
      </c>
      <c r="AL34" s="142">
        <v>7.3184665660172232</v>
      </c>
      <c r="AM34" s="143">
        <v>2</v>
      </c>
      <c r="AN34" s="136">
        <v>25999</v>
      </c>
      <c r="AO34" s="137">
        <v>3652455</v>
      </c>
      <c r="AP34" s="142">
        <v>7.9219146608955811</v>
      </c>
      <c r="AQ34" s="143">
        <v>2</v>
      </c>
      <c r="AR34" s="134">
        <v>27</v>
      </c>
      <c r="AS34" s="135" t="s">
        <v>310</v>
      </c>
      <c r="AT34" s="136">
        <v>9036</v>
      </c>
      <c r="AU34" s="137">
        <v>264166</v>
      </c>
      <c r="AV34" s="142">
        <v>7.5055773446725134</v>
      </c>
      <c r="AW34" s="139">
        <v>2</v>
      </c>
      <c r="AX34" s="140">
        <v>30869</v>
      </c>
      <c r="AY34" s="141">
        <v>6558135</v>
      </c>
      <c r="AZ34" s="142">
        <v>5.8129822867769656</v>
      </c>
      <c r="BA34" s="143">
        <v>3</v>
      </c>
      <c r="BB34" s="136">
        <v>281</v>
      </c>
      <c r="BC34" s="137">
        <v>56171</v>
      </c>
      <c r="BD34" s="142">
        <v>1.8891003172771073</v>
      </c>
      <c r="BE34" s="143">
        <v>19</v>
      </c>
      <c r="BF34" s="134">
        <v>27</v>
      </c>
      <c r="BG34" s="135" t="s">
        <v>310</v>
      </c>
      <c r="BH34" s="136">
        <v>12171</v>
      </c>
      <c r="BI34" s="137">
        <v>3305511</v>
      </c>
      <c r="BJ34" s="142">
        <v>8.9390123948033438</v>
      </c>
      <c r="BK34" s="143">
        <v>2</v>
      </c>
    </row>
    <row r="35" spans="2:63" x14ac:dyDescent="0.55000000000000004">
      <c r="B35" s="134">
        <v>28</v>
      </c>
      <c r="C35" s="135" t="s">
        <v>311</v>
      </c>
      <c r="D35" s="136">
        <v>584</v>
      </c>
      <c r="E35" s="137">
        <v>78191</v>
      </c>
      <c r="F35" s="138">
        <v>1.6805698604321666</v>
      </c>
      <c r="G35" s="139">
        <v>22</v>
      </c>
      <c r="H35" s="140">
        <v>36</v>
      </c>
      <c r="I35" s="141">
        <v>6920</v>
      </c>
      <c r="J35" s="142">
        <v>1.1710850305886733</v>
      </c>
      <c r="K35" s="143">
        <v>23</v>
      </c>
      <c r="L35" s="136">
        <v>17200</v>
      </c>
      <c r="M35" s="137">
        <v>16856658</v>
      </c>
      <c r="N35" s="142">
        <v>4.9632230284370564</v>
      </c>
      <c r="O35" s="143">
        <v>5</v>
      </c>
      <c r="P35" s="134">
        <v>28</v>
      </c>
      <c r="Q35" s="135" t="s">
        <v>311</v>
      </c>
      <c r="R35" s="136">
        <v>953</v>
      </c>
      <c r="S35" s="137">
        <v>311281</v>
      </c>
      <c r="T35" s="142">
        <v>1.1515273502959138</v>
      </c>
      <c r="U35" s="139">
        <v>8</v>
      </c>
      <c r="V35" s="140">
        <v>50659</v>
      </c>
      <c r="W35" s="141">
        <v>16344783</v>
      </c>
      <c r="X35" s="142">
        <v>2.739272697270517</v>
      </c>
      <c r="Y35" s="143">
        <v>8</v>
      </c>
      <c r="Z35" s="136">
        <v>12530</v>
      </c>
      <c r="AA35" s="137">
        <v>1152947</v>
      </c>
      <c r="AB35" s="142">
        <v>2.5805375106091155</v>
      </c>
      <c r="AC35" s="143">
        <v>9</v>
      </c>
      <c r="AD35" s="134">
        <v>28</v>
      </c>
      <c r="AE35" s="135" t="s">
        <v>311</v>
      </c>
      <c r="AF35" s="136">
        <v>7471</v>
      </c>
      <c r="AG35" s="137">
        <v>826253</v>
      </c>
      <c r="AH35" s="142">
        <v>2.1642000725177919</v>
      </c>
      <c r="AI35" s="139">
        <v>7</v>
      </c>
      <c r="AJ35" s="140">
        <v>27857</v>
      </c>
      <c r="AK35" s="141">
        <v>972506</v>
      </c>
      <c r="AL35" s="142">
        <v>4.0714125968770425</v>
      </c>
      <c r="AM35" s="143">
        <v>7</v>
      </c>
      <c r="AN35" s="136">
        <v>16919</v>
      </c>
      <c r="AO35" s="137">
        <v>1418740</v>
      </c>
      <c r="AP35" s="142">
        <v>3.0771459760624009</v>
      </c>
      <c r="AQ35" s="143">
        <v>9</v>
      </c>
      <c r="AR35" s="134">
        <v>28</v>
      </c>
      <c r="AS35" s="135" t="s">
        <v>311</v>
      </c>
      <c r="AT35" s="136">
        <v>6643</v>
      </c>
      <c r="AU35" s="137">
        <v>148617</v>
      </c>
      <c r="AV35" s="142">
        <v>4.2225584981912689</v>
      </c>
      <c r="AW35" s="139">
        <v>6</v>
      </c>
      <c r="AX35" s="140">
        <v>17317</v>
      </c>
      <c r="AY35" s="141">
        <v>4585930</v>
      </c>
      <c r="AZ35" s="142">
        <v>4.0648644558855667</v>
      </c>
      <c r="BA35" s="143">
        <v>7</v>
      </c>
      <c r="BB35" s="136">
        <v>322</v>
      </c>
      <c r="BC35" s="137">
        <v>108787</v>
      </c>
      <c r="BD35" s="142">
        <v>3.6586415804529855</v>
      </c>
      <c r="BE35" s="143">
        <v>7</v>
      </c>
      <c r="BF35" s="134">
        <v>28</v>
      </c>
      <c r="BG35" s="135" t="s">
        <v>311</v>
      </c>
      <c r="BH35" s="136">
        <v>6557</v>
      </c>
      <c r="BI35" s="137">
        <v>1032313</v>
      </c>
      <c r="BJ35" s="142">
        <v>2.7916587487733744</v>
      </c>
      <c r="BK35" s="143">
        <v>9</v>
      </c>
    </row>
    <row r="36" spans="2:63" x14ac:dyDescent="0.55000000000000004">
      <c r="B36" s="134">
        <v>29</v>
      </c>
      <c r="C36" s="135" t="s">
        <v>312</v>
      </c>
      <c r="D36" s="136">
        <v>118</v>
      </c>
      <c r="E36" s="137">
        <v>10151</v>
      </c>
      <c r="F36" s="138">
        <v>0.21817683177407793</v>
      </c>
      <c r="G36" s="139">
        <v>47</v>
      </c>
      <c r="H36" s="140">
        <v>3</v>
      </c>
      <c r="I36" s="141">
        <v>4518</v>
      </c>
      <c r="J36" s="142">
        <v>0.76458990869936794</v>
      </c>
      <c r="K36" s="143">
        <v>35</v>
      </c>
      <c r="L36" s="136">
        <v>4444</v>
      </c>
      <c r="M36" s="137">
        <v>1972947</v>
      </c>
      <c r="N36" s="142">
        <v>0.58090850418189688</v>
      </c>
      <c r="O36" s="143">
        <v>38</v>
      </c>
      <c r="P36" s="134">
        <v>29</v>
      </c>
      <c r="Q36" s="135" t="s">
        <v>312</v>
      </c>
      <c r="R36" s="136">
        <v>118</v>
      </c>
      <c r="S36" s="137">
        <v>5246</v>
      </c>
      <c r="T36" s="142">
        <v>1.940662128318903E-2</v>
      </c>
      <c r="U36" s="139">
        <v>47</v>
      </c>
      <c r="V36" s="140">
        <v>11269</v>
      </c>
      <c r="W36" s="141">
        <v>2170650</v>
      </c>
      <c r="X36" s="142">
        <v>0.36378594199324932</v>
      </c>
      <c r="Y36" s="143">
        <v>40</v>
      </c>
      <c r="Z36" s="136">
        <v>2608</v>
      </c>
      <c r="AA36" s="137">
        <v>141915</v>
      </c>
      <c r="AB36" s="142">
        <v>0.31763557285642152</v>
      </c>
      <c r="AC36" s="143">
        <v>34</v>
      </c>
      <c r="AD36" s="134">
        <v>29</v>
      </c>
      <c r="AE36" s="135" t="s">
        <v>312</v>
      </c>
      <c r="AF36" s="136">
        <v>1392</v>
      </c>
      <c r="AG36" s="137">
        <v>73924</v>
      </c>
      <c r="AH36" s="142">
        <v>0.19362873860767255</v>
      </c>
      <c r="AI36" s="139">
        <v>43</v>
      </c>
      <c r="AJ36" s="140">
        <v>4628</v>
      </c>
      <c r="AK36" s="141">
        <v>162876</v>
      </c>
      <c r="AL36" s="142">
        <v>0.68188309185644636</v>
      </c>
      <c r="AM36" s="143">
        <v>39</v>
      </c>
      <c r="AN36" s="136">
        <v>3769</v>
      </c>
      <c r="AO36" s="137">
        <v>253329</v>
      </c>
      <c r="AP36" s="142">
        <v>0.54945255153862715</v>
      </c>
      <c r="AQ36" s="143">
        <v>40</v>
      </c>
      <c r="AR36" s="134">
        <v>29</v>
      </c>
      <c r="AS36" s="135" t="s">
        <v>312</v>
      </c>
      <c r="AT36" s="136">
        <v>1484</v>
      </c>
      <c r="AU36" s="137">
        <v>31143</v>
      </c>
      <c r="AV36" s="142">
        <v>0.88484587435603401</v>
      </c>
      <c r="AW36" s="139">
        <v>25</v>
      </c>
      <c r="AX36" s="140">
        <v>4020</v>
      </c>
      <c r="AY36" s="141">
        <v>1166752</v>
      </c>
      <c r="AZ36" s="142">
        <v>1.0341825395576028</v>
      </c>
      <c r="BA36" s="143">
        <v>32</v>
      </c>
      <c r="BB36" s="136">
        <v>118</v>
      </c>
      <c r="BC36" s="137">
        <v>20555</v>
      </c>
      <c r="BD36" s="142">
        <v>0.69129011450091571</v>
      </c>
      <c r="BE36" s="143">
        <v>46</v>
      </c>
      <c r="BF36" s="134">
        <v>29</v>
      </c>
      <c r="BG36" s="135" t="s">
        <v>312</v>
      </c>
      <c r="BH36" s="136">
        <v>1332</v>
      </c>
      <c r="BI36" s="137">
        <v>126193</v>
      </c>
      <c r="BJ36" s="142">
        <v>0.34126063750428259</v>
      </c>
      <c r="BK36" s="143">
        <v>41</v>
      </c>
    </row>
    <row r="37" spans="2:63" x14ac:dyDescent="0.55000000000000004">
      <c r="B37" s="134">
        <v>30</v>
      </c>
      <c r="C37" s="135" t="s">
        <v>313</v>
      </c>
      <c r="D37" s="136">
        <v>228</v>
      </c>
      <c r="E37" s="137">
        <v>32033</v>
      </c>
      <c r="F37" s="138">
        <v>0.68848965148448804</v>
      </c>
      <c r="G37" s="139">
        <v>41</v>
      </c>
      <c r="H37" s="140">
        <v>8</v>
      </c>
      <c r="I37" s="141">
        <v>4483</v>
      </c>
      <c r="J37" s="142">
        <v>0.75866679077009003</v>
      </c>
      <c r="K37" s="143">
        <v>36</v>
      </c>
      <c r="L37" s="136">
        <v>3795</v>
      </c>
      <c r="M37" s="137">
        <v>2733527</v>
      </c>
      <c r="N37" s="142">
        <v>0.80485136230766874</v>
      </c>
      <c r="O37" s="143">
        <v>30</v>
      </c>
      <c r="P37" s="134">
        <v>30</v>
      </c>
      <c r="Q37" s="135" t="s">
        <v>313</v>
      </c>
      <c r="R37" s="136">
        <v>105</v>
      </c>
      <c r="S37" s="137">
        <v>14473</v>
      </c>
      <c r="T37" s="142">
        <v>5.3540226807395133E-2</v>
      </c>
      <c r="U37" s="139">
        <v>45</v>
      </c>
      <c r="V37" s="140">
        <v>12205</v>
      </c>
      <c r="W37" s="141">
        <v>2314566</v>
      </c>
      <c r="X37" s="142">
        <v>0.38790526921223922</v>
      </c>
      <c r="Y37" s="143">
        <v>39</v>
      </c>
      <c r="Z37" s="136">
        <v>2654</v>
      </c>
      <c r="AA37" s="137">
        <v>96508</v>
      </c>
      <c r="AB37" s="142">
        <v>0.2160051711603955</v>
      </c>
      <c r="AC37" s="143">
        <v>41</v>
      </c>
      <c r="AD37" s="134">
        <v>30</v>
      </c>
      <c r="AE37" s="135" t="s">
        <v>313</v>
      </c>
      <c r="AF37" s="136">
        <v>1378</v>
      </c>
      <c r="AG37" s="137">
        <v>77206</v>
      </c>
      <c r="AH37" s="142">
        <v>0.20222526368897739</v>
      </c>
      <c r="AI37" s="139">
        <v>42</v>
      </c>
      <c r="AJ37" s="140">
        <v>5146</v>
      </c>
      <c r="AK37" s="141">
        <v>150851</v>
      </c>
      <c r="AL37" s="142">
        <v>0.631540228699359</v>
      </c>
      <c r="AM37" s="143">
        <v>40</v>
      </c>
      <c r="AN37" s="136">
        <v>4010</v>
      </c>
      <c r="AO37" s="137">
        <v>209753</v>
      </c>
      <c r="AP37" s="142">
        <v>0.45493931228908524</v>
      </c>
      <c r="AQ37" s="143">
        <v>44</v>
      </c>
      <c r="AR37" s="134">
        <v>30</v>
      </c>
      <c r="AS37" s="135" t="s">
        <v>313</v>
      </c>
      <c r="AT37" s="136">
        <v>1248</v>
      </c>
      <c r="AU37" s="137">
        <v>26092</v>
      </c>
      <c r="AV37" s="142">
        <v>0.74133508504953405</v>
      </c>
      <c r="AW37" s="139">
        <v>27</v>
      </c>
      <c r="AX37" s="140">
        <v>3695</v>
      </c>
      <c r="AY37" s="141">
        <v>955672</v>
      </c>
      <c r="AZ37" s="142">
        <v>0.8470860096610876</v>
      </c>
      <c r="BA37" s="143">
        <v>39</v>
      </c>
      <c r="BB37" s="136">
        <v>134</v>
      </c>
      <c r="BC37" s="137">
        <v>28206</v>
      </c>
      <c r="BD37" s="142">
        <v>0.948602722919622</v>
      </c>
      <c r="BE37" s="143">
        <v>40</v>
      </c>
      <c r="BF37" s="134">
        <v>30</v>
      </c>
      <c r="BG37" s="135" t="s">
        <v>313</v>
      </c>
      <c r="BH37" s="136">
        <v>1592</v>
      </c>
      <c r="BI37" s="137">
        <v>116608</v>
      </c>
      <c r="BJ37" s="142">
        <v>0.31534015688746114</v>
      </c>
      <c r="BK37" s="143">
        <v>42</v>
      </c>
    </row>
    <row r="38" spans="2:63" x14ac:dyDescent="0.55000000000000004">
      <c r="B38" s="134">
        <v>31</v>
      </c>
      <c r="C38" s="135" t="s">
        <v>314</v>
      </c>
      <c r="D38" s="136">
        <v>323</v>
      </c>
      <c r="E38" s="137">
        <v>45447</v>
      </c>
      <c r="F38" s="138">
        <v>0.97679858867466451</v>
      </c>
      <c r="G38" s="139">
        <v>34</v>
      </c>
      <c r="H38" s="140">
        <v>5</v>
      </c>
      <c r="I38" s="141">
        <v>960</v>
      </c>
      <c r="J38" s="142">
        <v>0.16246266320305294</v>
      </c>
      <c r="K38" s="143">
        <v>47</v>
      </c>
      <c r="L38" s="136">
        <v>1457</v>
      </c>
      <c r="M38" s="137">
        <v>732548</v>
      </c>
      <c r="N38" s="142">
        <v>0.2156892014440531</v>
      </c>
      <c r="O38" s="143">
        <v>45</v>
      </c>
      <c r="P38" s="134">
        <v>31</v>
      </c>
      <c r="Q38" s="135" t="s">
        <v>314</v>
      </c>
      <c r="R38" s="136">
        <v>118</v>
      </c>
      <c r="S38" s="137">
        <v>18215</v>
      </c>
      <c r="T38" s="142">
        <v>6.7383074089456388E-2</v>
      </c>
      <c r="U38" s="139">
        <v>42</v>
      </c>
      <c r="V38" s="140">
        <v>6606</v>
      </c>
      <c r="W38" s="141">
        <v>1391745</v>
      </c>
      <c r="X38" s="142">
        <v>0.23324684580166991</v>
      </c>
      <c r="Y38" s="143">
        <v>47</v>
      </c>
      <c r="Z38" s="136">
        <v>1172</v>
      </c>
      <c r="AA38" s="137">
        <v>68051</v>
      </c>
      <c r="AB38" s="142">
        <v>0.15231242904874284</v>
      </c>
      <c r="AC38" s="143">
        <v>47</v>
      </c>
      <c r="AD38" s="134">
        <v>31</v>
      </c>
      <c r="AE38" s="135" t="s">
        <v>314</v>
      </c>
      <c r="AF38" s="136">
        <v>919</v>
      </c>
      <c r="AG38" s="137">
        <v>48914</v>
      </c>
      <c r="AH38" s="142">
        <v>0.12812017910632129</v>
      </c>
      <c r="AI38" s="139">
        <v>47</v>
      </c>
      <c r="AJ38" s="140">
        <v>2781</v>
      </c>
      <c r="AK38" s="141">
        <v>96166</v>
      </c>
      <c r="AL38" s="142">
        <v>0.40260056368935276</v>
      </c>
      <c r="AM38" s="143">
        <v>47</v>
      </c>
      <c r="AN38" s="136">
        <v>2407</v>
      </c>
      <c r="AO38" s="137">
        <v>150586</v>
      </c>
      <c r="AP38" s="142">
        <v>0.32661030488414561</v>
      </c>
      <c r="AQ38" s="143">
        <v>47</v>
      </c>
      <c r="AR38" s="134">
        <v>31</v>
      </c>
      <c r="AS38" s="135" t="s">
        <v>314</v>
      </c>
      <c r="AT38" s="136">
        <v>563</v>
      </c>
      <c r="AU38" s="137">
        <v>9846</v>
      </c>
      <c r="AV38" s="142">
        <v>0.27974801653371584</v>
      </c>
      <c r="AW38" s="139">
        <v>47</v>
      </c>
      <c r="AX38" s="140">
        <v>1946</v>
      </c>
      <c r="AY38" s="141">
        <v>628638</v>
      </c>
      <c r="AZ38" s="142">
        <v>0.55721048114973215</v>
      </c>
      <c r="BA38" s="143">
        <v>47</v>
      </c>
      <c r="BB38" s="136">
        <v>100</v>
      </c>
      <c r="BC38" s="137">
        <v>25357</v>
      </c>
      <c r="BD38" s="142">
        <v>0.85278732344440389</v>
      </c>
      <c r="BE38" s="143">
        <v>43</v>
      </c>
      <c r="BF38" s="134">
        <v>31</v>
      </c>
      <c r="BG38" s="135" t="s">
        <v>314</v>
      </c>
      <c r="BH38" s="136">
        <v>881</v>
      </c>
      <c r="BI38" s="137">
        <v>77542</v>
      </c>
      <c r="BJ38" s="142">
        <v>0.20969493041101392</v>
      </c>
      <c r="BK38" s="143">
        <v>47</v>
      </c>
    </row>
    <row r="39" spans="2:63" x14ac:dyDescent="0.55000000000000004">
      <c r="B39" s="134">
        <v>32</v>
      </c>
      <c r="C39" s="135" t="s">
        <v>315</v>
      </c>
      <c r="D39" s="136">
        <v>508</v>
      </c>
      <c r="E39" s="137">
        <v>61124</v>
      </c>
      <c r="F39" s="138">
        <v>1.3137464944693862</v>
      </c>
      <c r="G39" s="139">
        <v>31</v>
      </c>
      <c r="H39" s="140">
        <v>32</v>
      </c>
      <c r="I39" s="141">
        <v>5310</v>
      </c>
      <c r="J39" s="142">
        <v>0.89862160584188655</v>
      </c>
      <c r="K39" s="143">
        <v>30</v>
      </c>
      <c r="L39" s="136">
        <v>2262</v>
      </c>
      <c r="M39" s="137">
        <v>1160028</v>
      </c>
      <c r="N39" s="142">
        <v>0.34155511034463543</v>
      </c>
      <c r="O39" s="143">
        <v>44</v>
      </c>
      <c r="P39" s="134">
        <v>32</v>
      </c>
      <c r="Q39" s="135" t="s">
        <v>315</v>
      </c>
      <c r="R39" s="136">
        <v>131</v>
      </c>
      <c r="S39" s="137">
        <v>24839</v>
      </c>
      <c r="T39" s="142">
        <v>9.1887355328465953E-2</v>
      </c>
      <c r="U39" s="139">
        <v>38</v>
      </c>
      <c r="V39" s="140">
        <v>8976</v>
      </c>
      <c r="W39" s="141">
        <v>1652741</v>
      </c>
      <c r="X39" s="142">
        <v>0.27698797206176251</v>
      </c>
      <c r="Y39" s="143">
        <v>46</v>
      </c>
      <c r="Z39" s="136">
        <v>1637</v>
      </c>
      <c r="AA39" s="137">
        <v>73535</v>
      </c>
      <c r="AB39" s="142">
        <v>0.164586772716041</v>
      </c>
      <c r="AC39" s="143">
        <v>46</v>
      </c>
      <c r="AD39" s="134">
        <v>32</v>
      </c>
      <c r="AE39" s="135" t="s">
        <v>315</v>
      </c>
      <c r="AF39" s="136">
        <v>1286</v>
      </c>
      <c r="AG39" s="137">
        <v>66560</v>
      </c>
      <c r="AH39" s="142">
        <v>0.17434025271531145</v>
      </c>
      <c r="AI39" s="139">
        <v>44</v>
      </c>
      <c r="AJ39" s="140">
        <v>3483</v>
      </c>
      <c r="AK39" s="141">
        <v>108753</v>
      </c>
      <c r="AL39" s="142">
        <v>0.45529624922434314</v>
      </c>
      <c r="AM39" s="143">
        <v>45</v>
      </c>
      <c r="AN39" s="136">
        <v>3093</v>
      </c>
      <c r="AO39" s="137">
        <v>151406</v>
      </c>
      <c r="AP39" s="142">
        <v>0.32838882645988965</v>
      </c>
      <c r="AQ39" s="143">
        <v>46</v>
      </c>
      <c r="AR39" s="134">
        <v>32</v>
      </c>
      <c r="AS39" s="135" t="s">
        <v>315</v>
      </c>
      <c r="AT39" s="136">
        <v>700</v>
      </c>
      <c r="AU39" s="137">
        <v>14814</v>
      </c>
      <c r="AV39" s="142">
        <v>0.42090058063482289</v>
      </c>
      <c r="AW39" s="139">
        <v>41</v>
      </c>
      <c r="AX39" s="140">
        <v>2610</v>
      </c>
      <c r="AY39" s="141">
        <v>952281</v>
      </c>
      <c r="AZ39" s="142">
        <v>0.84408030408557544</v>
      </c>
      <c r="BA39" s="143">
        <v>40</v>
      </c>
      <c r="BB39" s="136">
        <v>235</v>
      </c>
      <c r="BC39" s="137">
        <v>34258</v>
      </c>
      <c r="BD39" s="142">
        <v>1.1521389804219107</v>
      </c>
      <c r="BE39" s="143">
        <v>37</v>
      </c>
      <c r="BF39" s="134">
        <v>32</v>
      </c>
      <c r="BG39" s="135" t="s">
        <v>315</v>
      </c>
      <c r="BH39" s="136">
        <v>1013</v>
      </c>
      <c r="BI39" s="137">
        <v>102594</v>
      </c>
      <c r="BJ39" s="142">
        <v>0.27744244010455704</v>
      </c>
      <c r="BK39" s="143">
        <v>45</v>
      </c>
    </row>
    <row r="40" spans="2:63" x14ac:dyDescent="0.55000000000000004">
      <c r="B40" s="134">
        <v>33</v>
      </c>
      <c r="C40" s="135" t="s">
        <v>316</v>
      </c>
      <c r="D40" s="136">
        <v>451</v>
      </c>
      <c r="E40" s="137">
        <v>73153</v>
      </c>
      <c r="F40" s="138">
        <v>1.5722874371755611</v>
      </c>
      <c r="G40" s="139">
        <v>24</v>
      </c>
      <c r="H40" s="140">
        <v>42</v>
      </c>
      <c r="I40" s="141">
        <v>6168</v>
      </c>
      <c r="J40" s="142">
        <v>1.0438226110796152</v>
      </c>
      <c r="K40" s="143">
        <v>26</v>
      </c>
      <c r="L40" s="136">
        <v>6533</v>
      </c>
      <c r="M40" s="137">
        <v>8245050</v>
      </c>
      <c r="N40" s="142">
        <v>2.4276474038101119</v>
      </c>
      <c r="O40" s="143">
        <v>15</v>
      </c>
      <c r="P40" s="134">
        <v>33</v>
      </c>
      <c r="Q40" s="135" t="s">
        <v>316</v>
      </c>
      <c r="R40" s="136">
        <v>391</v>
      </c>
      <c r="S40" s="137">
        <v>84342</v>
      </c>
      <c r="T40" s="142">
        <v>0.31200786356590343</v>
      </c>
      <c r="U40" s="139">
        <v>20</v>
      </c>
      <c r="V40" s="140">
        <v>20160</v>
      </c>
      <c r="W40" s="141">
        <v>5849098</v>
      </c>
      <c r="X40" s="142">
        <v>0.98026841072528059</v>
      </c>
      <c r="Y40" s="143">
        <v>19</v>
      </c>
      <c r="Z40" s="136">
        <v>4599</v>
      </c>
      <c r="AA40" s="137">
        <v>320638</v>
      </c>
      <c r="AB40" s="142">
        <v>0.71765517957606517</v>
      </c>
      <c r="AC40" s="143">
        <v>18</v>
      </c>
      <c r="AD40" s="134">
        <v>33</v>
      </c>
      <c r="AE40" s="135" t="s">
        <v>316</v>
      </c>
      <c r="AF40" s="136">
        <v>2745</v>
      </c>
      <c r="AG40" s="137">
        <v>235745</v>
      </c>
      <c r="AH40" s="142">
        <v>0.61748562013778696</v>
      </c>
      <c r="AI40" s="139">
        <v>19</v>
      </c>
      <c r="AJ40" s="140">
        <v>7219</v>
      </c>
      <c r="AK40" s="141">
        <v>250461</v>
      </c>
      <c r="AL40" s="142">
        <v>1.0485591558575691</v>
      </c>
      <c r="AM40" s="143">
        <v>26</v>
      </c>
      <c r="AN40" s="136">
        <v>6556</v>
      </c>
      <c r="AO40" s="137">
        <v>485452</v>
      </c>
      <c r="AP40" s="142">
        <v>1.0529107999855114</v>
      </c>
      <c r="AQ40" s="143">
        <v>24</v>
      </c>
      <c r="AR40" s="134">
        <v>33</v>
      </c>
      <c r="AS40" s="135" t="s">
        <v>316</v>
      </c>
      <c r="AT40" s="136">
        <v>1874</v>
      </c>
      <c r="AU40" s="137">
        <v>51438</v>
      </c>
      <c r="AV40" s="142">
        <v>1.4614745556024042</v>
      </c>
      <c r="AW40" s="139">
        <v>15</v>
      </c>
      <c r="AX40" s="140">
        <v>5919</v>
      </c>
      <c r="AY40" s="141">
        <v>1862841</v>
      </c>
      <c r="AZ40" s="142">
        <v>1.6511800589774213</v>
      </c>
      <c r="BA40" s="143">
        <v>15</v>
      </c>
      <c r="BB40" s="136">
        <v>152</v>
      </c>
      <c r="BC40" s="137">
        <v>24638</v>
      </c>
      <c r="BD40" s="142">
        <v>0.82860646271338179</v>
      </c>
      <c r="BE40" s="143">
        <v>44</v>
      </c>
      <c r="BF40" s="134">
        <v>33</v>
      </c>
      <c r="BG40" s="135" t="s">
        <v>316</v>
      </c>
      <c r="BH40" s="136">
        <v>2801</v>
      </c>
      <c r="BI40" s="137">
        <v>395172</v>
      </c>
      <c r="BJ40" s="142">
        <v>1.0686539557966159</v>
      </c>
      <c r="BK40" s="143">
        <v>19</v>
      </c>
    </row>
    <row r="41" spans="2:63" x14ac:dyDescent="0.55000000000000004">
      <c r="B41" s="134">
        <v>34</v>
      </c>
      <c r="C41" s="135" t="s">
        <v>317</v>
      </c>
      <c r="D41" s="136">
        <v>766</v>
      </c>
      <c r="E41" s="137">
        <v>96702</v>
      </c>
      <c r="F41" s="138">
        <v>2.0784293159508307</v>
      </c>
      <c r="G41" s="139">
        <v>18</v>
      </c>
      <c r="H41" s="140">
        <v>16</v>
      </c>
      <c r="I41" s="141">
        <v>2068</v>
      </c>
      <c r="J41" s="142">
        <v>0.3499716536499099</v>
      </c>
      <c r="K41" s="143">
        <v>44</v>
      </c>
      <c r="L41" s="136">
        <v>9858</v>
      </c>
      <c r="M41" s="137">
        <v>10693282</v>
      </c>
      <c r="N41" s="142">
        <v>3.1484973754567167</v>
      </c>
      <c r="O41" s="143">
        <v>11</v>
      </c>
      <c r="P41" s="134">
        <v>34</v>
      </c>
      <c r="Q41" s="135" t="s">
        <v>317</v>
      </c>
      <c r="R41" s="136">
        <v>693</v>
      </c>
      <c r="S41" s="137">
        <v>197777</v>
      </c>
      <c r="T41" s="142">
        <v>0.73163998046612222</v>
      </c>
      <c r="U41" s="139">
        <v>11</v>
      </c>
      <c r="V41" s="140">
        <v>31854</v>
      </c>
      <c r="W41" s="141">
        <v>12864796</v>
      </c>
      <c r="X41" s="142">
        <v>2.1560509208812961</v>
      </c>
      <c r="Y41" s="143">
        <v>10</v>
      </c>
      <c r="Z41" s="136">
        <v>8471</v>
      </c>
      <c r="AA41" s="137">
        <v>774911</v>
      </c>
      <c r="AB41" s="142">
        <v>1.7344135531673359</v>
      </c>
      <c r="AC41" s="143">
        <v>11</v>
      </c>
      <c r="AD41" s="134">
        <v>34</v>
      </c>
      <c r="AE41" s="135" t="s">
        <v>317</v>
      </c>
      <c r="AF41" s="136">
        <v>5001</v>
      </c>
      <c r="AG41" s="137">
        <v>436136</v>
      </c>
      <c r="AH41" s="142">
        <v>1.1423686967885378</v>
      </c>
      <c r="AI41" s="139">
        <v>14</v>
      </c>
      <c r="AJ41" s="140">
        <v>13713</v>
      </c>
      <c r="AK41" s="141">
        <v>453870</v>
      </c>
      <c r="AL41" s="142">
        <v>1.9001343285744081</v>
      </c>
      <c r="AM41" s="143">
        <v>13</v>
      </c>
      <c r="AN41" s="136">
        <v>10356</v>
      </c>
      <c r="AO41" s="137">
        <v>918325</v>
      </c>
      <c r="AP41" s="142">
        <v>1.9917814951770616</v>
      </c>
      <c r="AQ41" s="143">
        <v>11</v>
      </c>
      <c r="AR41" s="134">
        <v>34</v>
      </c>
      <c r="AS41" s="135" t="s">
        <v>317</v>
      </c>
      <c r="AT41" s="136">
        <v>3373</v>
      </c>
      <c r="AU41" s="137">
        <v>70379</v>
      </c>
      <c r="AV41" s="142">
        <v>1.999632912413811</v>
      </c>
      <c r="AW41" s="139">
        <v>11</v>
      </c>
      <c r="AX41" s="140">
        <v>9550</v>
      </c>
      <c r="AY41" s="141">
        <v>2212815</v>
      </c>
      <c r="AZ41" s="142">
        <v>1.9613890837737211</v>
      </c>
      <c r="BA41" s="143">
        <v>12</v>
      </c>
      <c r="BB41" s="136">
        <v>312</v>
      </c>
      <c r="BC41" s="137">
        <v>53369</v>
      </c>
      <c r="BD41" s="142">
        <v>1.7948655860277001</v>
      </c>
      <c r="BE41" s="143">
        <v>20</v>
      </c>
      <c r="BF41" s="134">
        <v>34</v>
      </c>
      <c r="BG41" s="135" t="s">
        <v>317</v>
      </c>
      <c r="BH41" s="136">
        <v>4324</v>
      </c>
      <c r="BI41" s="137">
        <v>875778</v>
      </c>
      <c r="BJ41" s="142">
        <v>2.3683449842085187</v>
      </c>
      <c r="BK41" s="143">
        <v>10</v>
      </c>
    </row>
    <row r="42" spans="2:63" x14ac:dyDescent="0.55000000000000004">
      <c r="B42" s="134">
        <v>35</v>
      </c>
      <c r="C42" s="135" t="s">
        <v>318</v>
      </c>
      <c r="D42" s="136">
        <v>431</v>
      </c>
      <c r="E42" s="137">
        <v>38898</v>
      </c>
      <c r="F42" s="138">
        <v>0.83604003569580154</v>
      </c>
      <c r="G42" s="139">
        <v>36</v>
      </c>
      <c r="H42" s="140">
        <v>30</v>
      </c>
      <c r="I42" s="141">
        <v>10656</v>
      </c>
      <c r="J42" s="142">
        <v>1.8033355615538877</v>
      </c>
      <c r="K42" s="143">
        <v>17</v>
      </c>
      <c r="L42" s="136">
        <v>3331</v>
      </c>
      <c r="M42" s="137">
        <v>6422628</v>
      </c>
      <c r="N42" s="142">
        <v>1.8910590220602825</v>
      </c>
      <c r="O42" s="143">
        <v>18</v>
      </c>
      <c r="P42" s="134">
        <v>35</v>
      </c>
      <c r="Q42" s="135" t="s">
        <v>318</v>
      </c>
      <c r="R42" s="136">
        <v>203</v>
      </c>
      <c r="S42" s="137">
        <v>28176</v>
      </c>
      <c r="T42" s="142">
        <v>0.10423197889346821</v>
      </c>
      <c r="U42" s="139">
        <v>35</v>
      </c>
      <c r="V42" s="140">
        <v>16121</v>
      </c>
      <c r="W42" s="141">
        <v>3273037</v>
      </c>
      <c r="X42" s="142">
        <v>0.54853838630076646</v>
      </c>
      <c r="Y42" s="143">
        <v>32</v>
      </c>
      <c r="Z42" s="136">
        <v>2939</v>
      </c>
      <c r="AA42" s="137">
        <v>185078</v>
      </c>
      <c r="AB42" s="142">
        <v>0.41424343130127739</v>
      </c>
      <c r="AC42" s="143">
        <v>29</v>
      </c>
      <c r="AD42" s="134">
        <v>35</v>
      </c>
      <c r="AE42" s="135" t="s">
        <v>318</v>
      </c>
      <c r="AF42" s="136">
        <v>1967</v>
      </c>
      <c r="AG42" s="137">
        <v>464494</v>
      </c>
      <c r="AH42" s="142">
        <v>1.2166466548188986</v>
      </c>
      <c r="AI42" s="139">
        <v>13</v>
      </c>
      <c r="AJ42" s="140">
        <v>6449</v>
      </c>
      <c r="AK42" s="141">
        <v>195411</v>
      </c>
      <c r="AL42" s="142">
        <v>0.81809141225693183</v>
      </c>
      <c r="AM42" s="143">
        <v>32</v>
      </c>
      <c r="AN42" s="136">
        <v>5323</v>
      </c>
      <c r="AO42" s="137">
        <v>325693</v>
      </c>
      <c r="AP42" s="142">
        <v>0.70640491166929209</v>
      </c>
      <c r="AQ42" s="143">
        <v>33</v>
      </c>
      <c r="AR42" s="134">
        <v>35</v>
      </c>
      <c r="AS42" s="135" t="s">
        <v>318</v>
      </c>
      <c r="AT42" s="136">
        <v>1465</v>
      </c>
      <c r="AU42" s="137">
        <v>22023</v>
      </c>
      <c r="AV42" s="142">
        <v>0.62572522528153807</v>
      </c>
      <c r="AW42" s="139">
        <v>32</v>
      </c>
      <c r="AX42" s="140">
        <v>4773</v>
      </c>
      <c r="AY42" s="141">
        <v>1209682</v>
      </c>
      <c r="AZ42" s="142">
        <v>1.0722347189609445</v>
      </c>
      <c r="BA42" s="143">
        <v>30</v>
      </c>
      <c r="BB42" s="136">
        <v>260</v>
      </c>
      <c r="BC42" s="137">
        <v>62746</v>
      </c>
      <c r="BD42" s="142">
        <v>2.1102257126963981</v>
      </c>
      <c r="BE42" s="143">
        <v>17</v>
      </c>
      <c r="BF42" s="134">
        <v>35</v>
      </c>
      <c r="BG42" s="135" t="s">
        <v>318</v>
      </c>
      <c r="BH42" s="136">
        <v>2048</v>
      </c>
      <c r="BI42" s="137">
        <v>222447</v>
      </c>
      <c r="BJ42" s="142">
        <v>0.60155797097236086</v>
      </c>
      <c r="BK42" s="143">
        <v>30</v>
      </c>
    </row>
    <row r="43" spans="2:63" x14ac:dyDescent="0.55000000000000004">
      <c r="B43" s="134">
        <v>36</v>
      </c>
      <c r="C43" s="135" t="s">
        <v>319</v>
      </c>
      <c r="D43" s="136">
        <v>339</v>
      </c>
      <c r="E43" s="137">
        <v>38947</v>
      </c>
      <c r="F43" s="138">
        <v>0.83709319939956772</v>
      </c>
      <c r="G43" s="139">
        <v>35</v>
      </c>
      <c r="H43" s="140">
        <v>19</v>
      </c>
      <c r="I43" s="141">
        <v>4745</v>
      </c>
      <c r="J43" s="142">
        <v>0.80300555926925643</v>
      </c>
      <c r="K43" s="143">
        <v>33</v>
      </c>
      <c r="L43" s="136">
        <v>2543</v>
      </c>
      <c r="M43" s="137">
        <v>1785768</v>
      </c>
      <c r="N43" s="142">
        <v>0.52579608965466262</v>
      </c>
      <c r="O43" s="143">
        <v>40</v>
      </c>
      <c r="P43" s="134">
        <v>36</v>
      </c>
      <c r="Q43" s="135" t="s">
        <v>319</v>
      </c>
      <c r="R43" s="136">
        <v>101</v>
      </c>
      <c r="S43" s="137">
        <v>12046</v>
      </c>
      <c r="T43" s="142">
        <v>4.4561982458500779E-2</v>
      </c>
      <c r="U43" s="139">
        <v>46</v>
      </c>
      <c r="V43" s="140">
        <v>8980</v>
      </c>
      <c r="W43" s="141">
        <v>1728219</v>
      </c>
      <c r="X43" s="142">
        <v>0.28963756334997875</v>
      </c>
      <c r="Y43" s="143">
        <v>44</v>
      </c>
      <c r="Z43" s="136">
        <v>1985</v>
      </c>
      <c r="AA43" s="137">
        <v>92941</v>
      </c>
      <c r="AB43" s="142">
        <v>0.20802147607263977</v>
      </c>
      <c r="AC43" s="143">
        <v>42</v>
      </c>
      <c r="AD43" s="134">
        <v>36</v>
      </c>
      <c r="AE43" s="135" t="s">
        <v>319</v>
      </c>
      <c r="AF43" s="136">
        <v>1159</v>
      </c>
      <c r="AG43" s="137">
        <v>50951</v>
      </c>
      <c r="AH43" s="142">
        <v>0.13345568233320063</v>
      </c>
      <c r="AI43" s="139">
        <v>46</v>
      </c>
      <c r="AJ43" s="140">
        <v>4011</v>
      </c>
      <c r="AK43" s="141">
        <v>102026</v>
      </c>
      <c r="AL43" s="142">
        <v>0.42713355147318077</v>
      </c>
      <c r="AM43" s="143">
        <v>46</v>
      </c>
      <c r="AN43" s="136">
        <v>3301</v>
      </c>
      <c r="AO43" s="137">
        <v>169968</v>
      </c>
      <c r="AP43" s="142">
        <v>0.36864848193423327</v>
      </c>
      <c r="AQ43" s="143">
        <v>45</v>
      </c>
      <c r="AR43" s="134">
        <v>36</v>
      </c>
      <c r="AS43" s="135" t="s">
        <v>319</v>
      </c>
      <c r="AT43" s="136">
        <v>933</v>
      </c>
      <c r="AU43" s="137">
        <v>14637</v>
      </c>
      <c r="AV43" s="142">
        <v>0.41587159435344279</v>
      </c>
      <c r="AW43" s="139">
        <v>42</v>
      </c>
      <c r="AX43" s="140">
        <v>2698</v>
      </c>
      <c r="AY43" s="141">
        <v>827399</v>
      </c>
      <c r="AZ43" s="142">
        <v>0.73338772853821621</v>
      </c>
      <c r="BA43" s="143">
        <v>45</v>
      </c>
      <c r="BB43" s="136">
        <v>126</v>
      </c>
      <c r="BC43" s="137">
        <v>42922</v>
      </c>
      <c r="BD43" s="142">
        <v>1.4435200337926688</v>
      </c>
      <c r="BE43" s="143">
        <v>27</v>
      </c>
      <c r="BF43" s="134">
        <v>36</v>
      </c>
      <c r="BG43" s="135" t="s">
        <v>319</v>
      </c>
      <c r="BH43" s="136">
        <v>1247</v>
      </c>
      <c r="BI43" s="137">
        <v>107280</v>
      </c>
      <c r="BJ43" s="142">
        <v>0.29011467507278083</v>
      </c>
      <c r="BK43" s="143">
        <v>44</v>
      </c>
    </row>
    <row r="44" spans="2:63" x14ac:dyDescent="0.55000000000000004">
      <c r="B44" s="134">
        <v>37</v>
      </c>
      <c r="C44" s="135" t="s">
        <v>320</v>
      </c>
      <c r="D44" s="136">
        <v>426</v>
      </c>
      <c r="E44" s="137">
        <v>67957</v>
      </c>
      <c r="F44" s="138">
        <v>1.46060909830273</v>
      </c>
      <c r="G44" s="139">
        <v>25</v>
      </c>
      <c r="H44" s="140">
        <v>32</v>
      </c>
      <c r="I44" s="141">
        <v>2654</v>
      </c>
      <c r="J44" s="142">
        <v>0.44914157098010682</v>
      </c>
      <c r="K44" s="143">
        <v>40</v>
      </c>
      <c r="L44" s="136">
        <v>3989</v>
      </c>
      <c r="M44" s="137">
        <v>2687017</v>
      </c>
      <c r="N44" s="142">
        <v>0.79115709959838165</v>
      </c>
      <c r="O44" s="143">
        <v>31</v>
      </c>
      <c r="P44" s="134">
        <v>37</v>
      </c>
      <c r="Q44" s="135" t="s">
        <v>320</v>
      </c>
      <c r="R44" s="136">
        <v>205</v>
      </c>
      <c r="S44" s="137">
        <v>42020</v>
      </c>
      <c r="T44" s="142">
        <v>0.15544533479214698</v>
      </c>
      <c r="U44" s="139">
        <v>28</v>
      </c>
      <c r="V44" s="140">
        <v>12123</v>
      </c>
      <c r="W44" s="141">
        <v>3919766</v>
      </c>
      <c r="X44" s="142">
        <v>0.6569256981563637</v>
      </c>
      <c r="Y44" s="143">
        <v>27</v>
      </c>
      <c r="Z44" s="136">
        <v>2821</v>
      </c>
      <c r="AA44" s="137">
        <v>201261</v>
      </c>
      <c r="AB44" s="142">
        <v>0.45046438381183285</v>
      </c>
      <c r="AC44" s="143">
        <v>28</v>
      </c>
      <c r="AD44" s="134">
        <v>37</v>
      </c>
      <c r="AE44" s="135" t="s">
        <v>320</v>
      </c>
      <c r="AF44" s="136">
        <v>1679</v>
      </c>
      <c r="AG44" s="137">
        <v>118486</v>
      </c>
      <c r="AH44" s="142">
        <v>0.31034974734414655</v>
      </c>
      <c r="AI44" s="139">
        <v>33</v>
      </c>
      <c r="AJ44" s="140">
        <v>4920</v>
      </c>
      <c r="AK44" s="141">
        <v>165643</v>
      </c>
      <c r="AL44" s="142">
        <v>0.69346718352843473</v>
      </c>
      <c r="AM44" s="143">
        <v>38</v>
      </c>
      <c r="AN44" s="136">
        <v>3695</v>
      </c>
      <c r="AO44" s="137">
        <v>303424</v>
      </c>
      <c r="AP44" s="142">
        <v>0.65810503731533476</v>
      </c>
      <c r="AQ44" s="143">
        <v>36</v>
      </c>
      <c r="AR44" s="134">
        <v>37</v>
      </c>
      <c r="AS44" s="135" t="s">
        <v>320</v>
      </c>
      <c r="AT44" s="136">
        <v>1152</v>
      </c>
      <c r="AU44" s="137">
        <v>22120</v>
      </c>
      <c r="AV44" s="142">
        <v>0.62848122341314172</v>
      </c>
      <c r="AW44" s="139">
        <v>31</v>
      </c>
      <c r="AX44" s="140">
        <v>3097</v>
      </c>
      <c r="AY44" s="141">
        <v>931962</v>
      </c>
      <c r="AZ44" s="142">
        <v>0.82607000282080723</v>
      </c>
      <c r="BA44" s="143">
        <v>41</v>
      </c>
      <c r="BB44" s="136">
        <v>170</v>
      </c>
      <c r="BC44" s="137">
        <v>32592</v>
      </c>
      <c r="BD44" s="142">
        <v>1.0961093365027412</v>
      </c>
      <c r="BE44" s="143">
        <v>38</v>
      </c>
      <c r="BF44" s="134">
        <v>37</v>
      </c>
      <c r="BG44" s="135" t="s">
        <v>320</v>
      </c>
      <c r="BH44" s="136">
        <v>1601</v>
      </c>
      <c r="BI44" s="137">
        <v>222084</v>
      </c>
      <c r="BJ44" s="142">
        <v>0.60057631896778019</v>
      </c>
      <c r="BK44" s="143">
        <v>31</v>
      </c>
    </row>
    <row r="45" spans="2:63" x14ac:dyDescent="0.55000000000000004">
      <c r="B45" s="134">
        <v>38</v>
      </c>
      <c r="C45" s="135" t="s">
        <v>321</v>
      </c>
      <c r="D45" s="136">
        <v>538</v>
      </c>
      <c r="E45" s="137">
        <v>107202</v>
      </c>
      <c r="F45" s="138">
        <v>2.3041072524721407</v>
      </c>
      <c r="G45" s="139">
        <v>14</v>
      </c>
      <c r="H45" s="140">
        <v>33</v>
      </c>
      <c r="I45" s="141">
        <v>2211</v>
      </c>
      <c r="J45" s="142">
        <v>0.3741718211895313</v>
      </c>
      <c r="K45" s="143">
        <v>43</v>
      </c>
      <c r="L45" s="136">
        <v>4682</v>
      </c>
      <c r="M45" s="137">
        <v>4413139</v>
      </c>
      <c r="N45" s="142">
        <v>1.2993912027220156</v>
      </c>
      <c r="O45" s="143">
        <v>24</v>
      </c>
      <c r="P45" s="134">
        <v>38</v>
      </c>
      <c r="Q45" s="135" t="s">
        <v>321</v>
      </c>
      <c r="R45" s="136">
        <v>248</v>
      </c>
      <c r="S45" s="137">
        <v>48794</v>
      </c>
      <c r="T45" s="142">
        <v>0.18050451370414136</v>
      </c>
      <c r="U45" s="139">
        <v>25</v>
      </c>
      <c r="V45" s="140">
        <v>16191</v>
      </c>
      <c r="W45" s="141">
        <v>4174170</v>
      </c>
      <c r="X45" s="142">
        <v>0.69956205076357847</v>
      </c>
      <c r="Y45" s="143">
        <v>26</v>
      </c>
      <c r="Z45" s="136">
        <v>3165</v>
      </c>
      <c r="AA45" s="137">
        <v>168999</v>
      </c>
      <c r="AB45" s="142">
        <v>0.37825525263123966</v>
      </c>
      <c r="AC45" s="143">
        <v>32</v>
      </c>
      <c r="AD45" s="134">
        <v>38</v>
      </c>
      <c r="AE45" s="135" t="s">
        <v>321</v>
      </c>
      <c r="AF45" s="136">
        <v>2110</v>
      </c>
      <c r="AG45" s="137">
        <v>129602</v>
      </c>
      <c r="AH45" s="142">
        <v>0.33946582680904142</v>
      </c>
      <c r="AI45" s="139">
        <v>30</v>
      </c>
      <c r="AJ45" s="140">
        <v>6613</v>
      </c>
      <c r="AK45" s="141">
        <v>190724</v>
      </c>
      <c r="AL45" s="142">
        <v>0.79846920854655612</v>
      </c>
      <c r="AM45" s="143">
        <v>33</v>
      </c>
      <c r="AN45" s="136">
        <v>5566</v>
      </c>
      <c r="AO45" s="137">
        <v>462914</v>
      </c>
      <c r="AP45" s="142">
        <v>1.00402748379756</v>
      </c>
      <c r="AQ45" s="143">
        <v>25</v>
      </c>
      <c r="AR45" s="134">
        <v>38</v>
      </c>
      <c r="AS45" s="135" t="s">
        <v>321</v>
      </c>
      <c r="AT45" s="136">
        <v>1459</v>
      </c>
      <c r="AU45" s="137">
        <v>21507</v>
      </c>
      <c r="AV45" s="142">
        <v>0.61106445171548096</v>
      </c>
      <c r="AW45" s="139">
        <v>34</v>
      </c>
      <c r="AX45" s="140">
        <v>4666</v>
      </c>
      <c r="AY45" s="141">
        <v>1382404</v>
      </c>
      <c r="AZ45" s="142">
        <v>1.2253315866735932</v>
      </c>
      <c r="BA45" s="143">
        <v>27</v>
      </c>
      <c r="BB45" s="136">
        <v>296</v>
      </c>
      <c r="BC45" s="137">
        <v>52131</v>
      </c>
      <c r="BD45" s="142">
        <v>1.753230112335064</v>
      </c>
      <c r="BE45" s="143">
        <v>22</v>
      </c>
      <c r="BF45" s="134">
        <v>38</v>
      </c>
      <c r="BG45" s="135" t="s">
        <v>321</v>
      </c>
      <c r="BH45" s="136">
        <v>2200</v>
      </c>
      <c r="BI45" s="137">
        <v>264690</v>
      </c>
      <c r="BJ45" s="142">
        <v>0.71579468069551044</v>
      </c>
      <c r="BK45" s="143">
        <v>25</v>
      </c>
    </row>
    <row r="46" spans="2:63" x14ac:dyDescent="0.55000000000000004">
      <c r="B46" s="134">
        <v>39</v>
      </c>
      <c r="C46" s="135" t="s">
        <v>322</v>
      </c>
      <c r="D46" s="136">
        <v>342</v>
      </c>
      <c r="E46" s="137">
        <v>48975</v>
      </c>
      <c r="F46" s="138">
        <v>1.0526263753458247</v>
      </c>
      <c r="G46" s="139">
        <v>33</v>
      </c>
      <c r="H46" s="140">
        <v>22</v>
      </c>
      <c r="I46" s="141">
        <v>15930</v>
      </c>
      <c r="J46" s="142">
        <v>2.6958648175256599</v>
      </c>
      <c r="K46" s="143">
        <v>8</v>
      </c>
      <c r="L46" s="136">
        <v>2252</v>
      </c>
      <c r="M46" s="137">
        <v>602133</v>
      </c>
      <c r="N46" s="142">
        <v>0.17729020614773641</v>
      </c>
      <c r="O46" s="143">
        <v>46</v>
      </c>
      <c r="P46" s="134">
        <v>39</v>
      </c>
      <c r="Q46" s="135" t="s">
        <v>322</v>
      </c>
      <c r="R46" s="136">
        <v>105</v>
      </c>
      <c r="S46" s="137">
        <v>14608</v>
      </c>
      <c r="T46" s="142">
        <v>5.4039634713081458E-2</v>
      </c>
      <c r="U46" s="139">
        <v>44</v>
      </c>
      <c r="V46" s="140">
        <v>9460</v>
      </c>
      <c r="W46" s="141">
        <v>1696085</v>
      </c>
      <c r="X46" s="142">
        <v>0.28425212697837987</v>
      </c>
      <c r="Y46" s="143">
        <v>45</v>
      </c>
      <c r="Z46" s="136">
        <v>1429</v>
      </c>
      <c r="AA46" s="137">
        <v>76638</v>
      </c>
      <c r="AB46" s="142">
        <v>0.17153193836148703</v>
      </c>
      <c r="AC46" s="143">
        <v>44</v>
      </c>
      <c r="AD46" s="134">
        <v>39</v>
      </c>
      <c r="AE46" s="135" t="s">
        <v>322</v>
      </c>
      <c r="AF46" s="136">
        <v>1057</v>
      </c>
      <c r="AG46" s="137">
        <v>82923</v>
      </c>
      <c r="AH46" s="142">
        <v>0.21719977127271292</v>
      </c>
      <c r="AI46" s="139">
        <v>40</v>
      </c>
      <c r="AJ46" s="140">
        <v>4938</v>
      </c>
      <c r="AK46" s="141">
        <v>115087</v>
      </c>
      <c r="AL46" s="142">
        <v>0.48181364591764803</v>
      </c>
      <c r="AM46" s="143">
        <v>44</v>
      </c>
      <c r="AN46" s="136">
        <v>3320</v>
      </c>
      <c r="AO46" s="137">
        <v>222700</v>
      </c>
      <c r="AP46" s="142">
        <v>0.48302043282708368</v>
      </c>
      <c r="AQ46" s="143">
        <v>43</v>
      </c>
      <c r="AR46" s="134">
        <v>39</v>
      </c>
      <c r="AS46" s="135" t="s">
        <v>322</v>
      </c>
      <c r="AT46" s="136">
        <v>745</v>
      </c>
      <c r="AU46" s="137">
        <v>11940</v>
      </c>
      <c r="AV46" s="142">
        <v>0.33924348135410998</v>
      </c>
      <c r="AW46" s="139">
        <v>46</v>
      </c>
      <c r="AX46" s="140">
        <v>2626</v>
      </c>
      <c r="AY46" s="141">
        <v>878423</v>
      </c>
      <c r="AZ46" s="142">
        <v>0.77861424616868713</v>
      </c>
      <c r="BA46" s="143">
        <v>43</v>
      </c>
      <c r="BB46" s="136">
        <v>160</v>
      </c>
      <c r="BC46" s="137">
        <v>37623</v>
      </c>
      <c r="BD46" s="142">
        <v>1.2653080991422017</v>
      </c>
      <c r="BE46" s="143">
        <v>33</v>
      </c>
      <c r="BF46" s="134">
        <v>39</v>
      </c>
      <c r="BG46" s="135" t="s">
        <v>322</v>
      </c>
      <c r="BH46" s="136">
        <v>1196</v>
      </c>
      <c r="BI46" s="137">
        <v>96600</v>
      </c>
      <c r="BJ46" s="142">
        <v>0.26123301278924893</v>
      </c>
      <c r="BK46" s="143">
        <v>46</v>
      </c>
    </row>
    <row r="47" spans="2:63" x14ac:dyDescent="0.55000000000000004">
      <c r="B47" s="134">
        <v>40</v>
      </c>
      <c r="C47" s="135" t="s">
        <v>323</v>
      </c>
      <c r="D47" s="136">
        <v>628</v>
      </c>
      <c r="E47" s="137">
        <v>62689</v>
      </c>
      <c r="F47" s="138">
        <v>1.347383253579467</v>
      </c>
      <c r="G47" s="139">
        <v>30</v>
      </c>
      <c r="H47" s="140">
        <v>44</v>
      </c>
      <c r="I47" s="141">
        <v>20449</v>
      </c>
      <c r="J47" s="142">
        <v>3.460623958165864</v>
      </c>
      <c r="K47" s="143">
        <v>6</v>
      </c>
      <c r="L47" s="136">
        <v>11559</v>
      </c>
      <c r="M47" s="137">
        <v>9676538</v>
      </c>
      <c r="N47" s="142">
        <v>2.8491303695635435</v>
      </c>
      <c r="O47" s="143">
        <v>12</v>
      </c>
      <c r="P47" s="134">
        <v>40</v>
      </c>
      <c r="Q47" s="135" t="s">
        <v>323</v>
      </c>
      <c r="R47" s="136">
        <v>1596</v>
      </c>
      <c r="S47" s="137">
        <v>552590</v>
      </c>
      <c r="T47" s="142">
        <v>2.0442060340978703</v>
      </c>
      <c r="U47" s="139">
        <v>5</v>
      </c>
      <c r="V47" s="140">
        <v>55602</v>
      </c>
      <c r="W47" s="141">
        <v>23425064</v>
      </c>
      <c r="X47" s="142">
        <v>3.9258788719932518</v>
      </c>
      <c r="Y47" s="143">
        <v>4</v>
      </c>
      <c r="Z47" s="136">
        <v>11753</v>
      </c>
      <c r="AA47" s="137">
        <v>1780468</v>
      </c>
      <c r="AB47" s="142">
        <v>3.9850612911427761</v>
      </c>
      <c r="AC47" s="143">
        <v>5</v>
      </c>
      <c r="AD47" s="134">
        <v>40</v>
      </c>
      <c r="AE47" s="135" t="s">
        <v>323</v>
      </c>
      <c r="AF47" s="136">
        <v>8320</v>
      </c>
      <c r="AG47" s="137">
        <v>869393</v>
      </c>
      <c r="AH47" s="142">
        <v>2.2771964442446331</v>
      </c>
      <c r="AI47" s="139">
        <v>5</v>
      </c>
      <c r="AJ47" s="140">
        <v>23933</v>
      </c>
      <c r="AK47" s="141">
        <v>884380</v>
      </c>
      <c r="AL47" s="142">
        <v>3.7024716273484373</v>
      </c>
      <c r="AM47" s="143">
        <v>8</v>
      </c>
      <c r="AN47" s="136">
        <v>17352</v>
      </c>
      <c r="AO47" s="137">
        <v>2000460</v>
      </c>
      <c r="AP47" s="142">
        <v>4.3388552090402683</v>
      </c>
      <c r="AQ47" s="143">
        <v>6</v>
      </c>
      <c r="AR47" s="134">
        <v>40</v>
      </c>
      <c r="AS47" s="135" t="s">
        <v>323</v>
      </c>
      <c r="AT47" s="136">
        <v>4773</v>
      </c>
      <c r="AU47" s="137">
        <v>132568</v>
      </c>
      <c r="AV47" s="142">
        <v>3.7665686629942754</v>
      </c>
      <c r="AW47" s="139">
        <v>8</v>
      </c>
      <c r="AX47" s="140">
        <v>17307</v>
      </c>
      <c r="AY47" s="141">
        <v>4841371</v>
      </c>
      <c r="AZ47" s="142">
        <v>4.291281571165535</v>
      </c>
      <c r="BA47" s="143">
        <v>6</v>
      </c>
      <c r="BB47" s="136">
        <v>294</v>
      </c>
      <c r="BC47" s="137">
        <v>63469</v>
      </c>
      <c r="BD47" s="142">
        <v>2.1345410983828081</v>
      </c>
      <c r="BE47" s="143">
        <v>16</v>
      </c>
      <c r="BF47" s="134">
        <v>40</v>
      </c>
      <c r="BG47" s="135" t="s">
        <v>323</v>
      </c>
      <c r="BH47" s="136">
        <v>8050</v>
      </c>
      <c r="BI47" s="137">
        <v>1489083</v>
      </c>
      <c r="BJ47" s="142">
        <v>4.0268906664933048</v>
      </c>
      <c r="BK47" s="143">
        <v>5</v>
      </c>
    </row>
    <row r="48" spans="2:63" x14ac:dyDescent="0.55000000000000004">
      <c r="B48" s="134">
        <v>41</v>
      </c>
      <c r="C48" s="135" t="s">
        <v>324</v>
      </c>
      <c r="D48" s="136">
        <v>271</v>
      </c>
      <c r="E48" s="137">
        <v>37679</v>
      </c>
      <c r="F48" s="138">
        <v>0.80983990192251809</v>
      </c>
      <c r="G48" s="139">
        <v>38</v>
      </c>
      <c r="H48" s="140">
        <v>11</v>
      </c>
      <c r="I48" s="141">
        <v>2415</v>
      </c>
      <c r="J48" s="142">
        <v>0.40869513712018002</v>
      </c>
      <c r="K48" s="143">
        <v>41</v>
      </c>
      <c r="L48" s="136">
        <v>2824</v>
      </c>
      <c r="M48" s="137">
        <v>1892494</v>
      </c>
      <c r="N48" s="142">
        <v>0.55722016795849805</v>
      </c>
      <c r="O48" s="143">
        <v>39</v>
      </c>
      <c r="P48" s="134">
        <v>41</v>
      </c>
      <c r="Q48" s="135" t="s">
        <v>324</v>
      </c>
      <c r="R48" s="136">
        <v>100</v>
      </c>
      <c r="S48" s="137">
        <v>18075</v>
      </c>
      <c r="T48" s="142">
        <v>6.6865169594670551E-2</v>
      </c>
      <c r="U48" s="139">
        <v>43</v>
      </c>
      <c r="V48" s="140">
        <v>9850</v>
      </c>
      <c r="W48" s="141">
        <v>1831260</v>
      </c>
      <c r="X48" s="142">
        <v>0.30690652299290894</v>
      </c>
      <c r="Y48" s="143">
        <v>43</v>
      </c>
      <c r="Z48" s="136">
        <v>1565</v>
      </c>
      <c r="AA48" s="137">
        <v>76255</v>
      </c>
      <c r="AB48" s="142">
        <v>0.17067470392958053</v>
      </c>
      <c r="AC48" s="143">
        <v>45</v>
      </c>
      <c r="AD48" s="134">
        <v>41</v>
      </c>
      <c r="AE48" s="135" t="s">
        <v>324</v>
      </c>
      <c r="AF48" s="136">
        <v>1156</v>
      </c>
      <c r="AG48" s="137">
        <v>51798</v>
      </c>
      <c r="AH48" s="142">
        <v>0.13567422491207484</v>
      </c>
      <c r="AI48" s="139">
        <v>45</v>
      </c>
      <c r="AJ48" s="140">
        <v>4371</v>
      </c>
      <c r="AK48" s="141">
        <v>131295</v>
      </c>
      <c r="AL48" s="142">
        <v>0.54966870837503456</v>
      </c>
      <c r="AM48" s="143">
        <v>43</v>
      </c>
      <c r="AN48" s="136">
        <v>3119</v>
      </c>
      <c r="AO48" s="137">
        <v>274910</v>
      </c>
      <c r="AP48" s="142">
        <v>0.59626020291196036</v>
      </c>
      <c r="AQ48" s="143">
        <v>38</v>
      </c>
      <c r="AR48" s="134">
        <v>41</v>
      </c>
      <c r="AS48" s="135" t="s">
        <v>324</v>
      </c>
      <c r="AT48" s="136">
        <v>867</v>
      </c>
      <c r="AU48" s="137">
        <v>13666</v>
      </c>
      <c r="AV48" s="142">
        <v>0.38828320068553324</v>
      </c>
      <c r="AW48" s="139">
        <v>44</v>
      </c>
      <c r="AX48" s="140">
        <v>3050</v>
      </c>
      <c r="AY48" s="141">
        <v>839183</v>
      </c>
      <c r="AZ48" s="142">
        <v>0.74383279916689038</v>
      </c>
      <c r="BA48" s="143">
        <v>44</v>
      </c>
      <c r="BB48" s="136">
        <v>141</v>
      </c>
      <c r="BC48" s="137">
        <v>140640</v>
      </c>
      <c r="BD48" s="142">
        <v>4.7298974314477649</v>
      </c>
      <c r="BE48" s="143">
        <v>2</v>
      </c>
      <c r="BF48" s="134">
        <v>41</v>
      </c>
      <c r="BG48" s="135" t="s">
        <v>324</v>
      </c>
      <c r="BH48" s="136">
        <v>1310</v>
      </c>
      <c r="BI48" s="137">
        <v>113601</v>
      </c>
      <c r="BJ48" s="142">
        <v>0.30720840047485998</v>
      </c>
      <c r="BK48" s="143">
        <v>43</v>
      </c>
    </row>
    <row r="49" spans="2:63" x14ac:dyDescent="0.55000000000000004">
      <c r="B49" s="134">
        <v>42</v>
      </c>
      <c r="C49" s="135" t="s">
        <v>325</v>
      </c>
      <c r="D49" s="136">
        <v>552</v>
      </c>
      <c r="E49" s="137">
        <v>128476</v>
      </c>
      <c r="F49" s="138">
        <v>2.7613522450011261</v>
      </c>
      <c r="G49" s="139">
        <v>10</v>
      </c>
      <c r="H49" s="140">
        <v>23</v>
      </c>
      <c r="I49" s="141">
        <v>11839</v>
      </c>
      <c r="J49" s="142">
        <v>2.0035369475634832</v>
      </c>
      <c r="K49" s="143">
        <v>13</v>
      </c>
      <c r="L49" s="136">
        <v>3821</v>
      </c>
      <c r="M49" s="137">
        <v>1764465</v>
      </c>
      <c r="N49" s="142">
        <v>0.51952369923333508</v>
      </c>
      <c r="O49" s="143">
        <v>41</v>
      </c>
      <c r="P49" s="134">
        <v>42</v>
      </c>
      <c r="Q49" s="135" t="s">
        <v>325</v>
      </c>
      <c r="R49" s="136">
        <v>183</v>
      </c>
      <c r="S49" s="137">
        <v>24677</v>
      </c>
      <c r="T49" s="142">
        <v>9.1288065841642341E-2</v>
      </c>
      <c r="U49" s="139">
        <v>39</v>
      </c>
      <c r="V49" s="140">
        <v>16807</v>
      </c>
      <c r="W49" s="141">
        <v>3357784</v>
      </c>
      <c r="X49" s="142">
        <v>0.56274139794525169</v>
      </c>
      <c r="Y49" s="143">
        <v>31</v>
      </c>
      <c r="Z49" s="136">
        <v>3081</v>
      </c>
      <c r="AA49" s="137">
        <v>131526</v>
      </c>
      <c r="AB49" s="142">
        <v>0.29438280911470738</v>
      </c>
      <c r="AC49" s="143">
        <v>36</v>
      </c>
      <c r="AD49" s="134">
        <v>42</v>
      </c>
      <c r="AE49" s="135" t="s">
        <v>325</v>
      </c>
      <c r="AF49" s="136">
        <v>1920</v>
      </c>
      <c r="AG49" s="137">
        <v>163788</v>
      </c>
      <c r="AH49" s="142">
        <v>0.42900903413064051</v>
      </c>
      <c r="AI49" s="139">
        <v>25</v>
      </c>
      <c r="AJ49" s="140">
        <v>7146</v>
      </c>
      <c r="AK49" s="141">
        <v>240980</v>
      </c>
      <c r="AL49" s="142">
        <v>1.0088667911513449</v>
      </c>
      <c r="AM49" s="143">
        <v>27</v>
      </c>
      <c r="AN49" s="136">
        <v>5619</v>
      </c>
      <c r="AO49" s="137">
        <v>462824</v>
      </c>
      <c r="AP49" s="142">
        <v>1.0038322802099784</v>
      </c>
      <c r="AQ49" s="143">
        <v>26</v>
      </c>
      <c r="AR49" s="134">
        <v>42</v>
      </c>
      <c r="AS49" s="135" t="s">
        <v>325</v>
      </c>
      <c r="AT49" s="136">
        <v>1325</v>
      </c>
      <c r="AU49" s="137">
        <v>21808</v>
      </c>
      <c r="AV49" s="142">
        <v>0.61961656962901424</v>
      </c>
      <c r="AW49" s="139">
        <v>33</v>
      </c>
      <c r="AX49" s="140">
        <v>5463</v>
      </c>
      <c r="AY49" s="141">
        <v>1512604</v>
      </c>
      <c r="AZ49" s="142">
        <v>1.3407379169394935</v>
      </c>
      <c r="BA49" s="143">
        <v>25</v>
      </c>
      <c r="BB49" s="136">
        <v>220</v>
      </c>
      <c r="BC49" s="137">
        <v>48346</v>
      </c>
      <c r="BD49" s="142">
        <v>1.6259358732990159</v>
      </c>
      <c r="BE49" s="143">
        <v>24</v>
      </c>
      <c r="BF49" s="134">
        <v>42</v>
      </c>
      <c r="BG49" s="135" t="s">
        <v>325</v>
      </c>
      <c r="BH49" s="136">
        <v>2065</v>
      </c>
      <c r="BI49" s="137">
        <v>176985</v>
      </c>
      <c r="BJ49" s="142">
        <v>0.47861619843173114</v>
      </c>
      <c r="BK49" s="143">
        <v>35</v>
      </c>
    </row>
    <row r="50" spans="2:63" x14ac:dyDescent="0.55000000000000004">
      <c r="B50" s="134">
        <v>43</v>
      </c>
      <c r="C50" s="135" t="s">
        <v>326</v>
      </c>
      <c r="D50" s="136">
        <v>851</v>
      </c>
      <c r="E50" s="137">
        <v>121324</v>
      </c>
      <c r="F50" s="138">
        <v>2.6076333305248967</v>
      </c>
      <c r="G50" s="139">
        <v>11</v>
      </c>
      <c r="H50" s="140">
        <v>32</v>
      </c>
      <c r="I50" s="141">
        <v>5152</v>
      </c>
      <c r="J50" s="142">
        <v>0.87188295918971748</v>
      </c>
      <c r="K50" s="143">
        <v>31</v>
      </c>
      <c r="L50" s="136">
        <v>4052</v>
      </c>
      <c r="M50" s="137">
        <v>2827762</v>
      </c>
      <c r="N50" s="142">
        <v>0.83259762862479791</v>
      </c>
      <c r="O50" s="143">
        <v>29</v>
      </c>
      <c r="P50" s="134">
        <v>43</v>
      </c>
      <c r="Q50" s="135" t="s">
        <v>326</v>
      </c>
      <c r="R50" s="136">
        <v>269</v>
      </c>
      <c r="S50" s="137">
        <v>48936</v>
      </c>
      <c r="T50" s="142">
        <v>0.18102981683456701</v>
      </c>
      <c r="U50" s="139">
        <v>24</v>
      </c>
      <c r="V50" s="140">
        <v>19048</v>
      </c>
      <c r="W50" s="141">
        <v>4442880</v>
      </c>
      <c r="X50" s="142">
        <v>0.74459599012414146</v>
      </c>
      <c r="Y50" s="143">
        <v>23</v>
      </c>
      <c r="Z50" s="136">
        <v>3542</v>
      </c>
      <c r="AA50" s="137">
        <v>238437</v>
      </c>
      <c r="AB50" s="142">
        <v>0.53367207895688673</v>
      </c>
      <c r="AC50" s="143">
        <v>26</v>
      </c>
      <c r="AD50" s="134">
        <v>43</v>
      </c>
      <c r="AE50" s="135" t="s">
        <v>326</v>
      </c>
      <c r="AF50" s="136">
        <v>2743</v>
      </c>
      <c r="AG50" s="137">
        <v>173506</v>
      </c>
      <c r="AH50" s="142">
        <v>0.45446333965779495</v>
      </c>
      <c r="AI50" s="139">
        <v>24</v>
      </c>
      <c r="AJ50" s="140">
        <v>7768</v>
      </c>
      <c r="AK50" s="141">
        <v>265005</v>
      </c>
      <c r="AL50" s="142">
        <v>1.109447854548353</v>
      </c>
      <c r="AM50" s="143">
        <v>24</v>
      </c>
      <c r="AN50" s="136">
        <v>6671</v>
      </c>
      <c r="AO50" s="137">
        <v>569371</v>
      </c>
      <c r="AP50" s="142">
        <v>1.2349251318329117</v>
      </c>
      <c r="AQ50" s="143">
        <v>20</v>
      </c>
      <c r="AR50" s="134">
        <v>43</v>
      </c>
      <c r="AS50" s="135" t="s">
        <v>326</v>
      </c>
      <c r="AT50" s="136">
        <v>1554</v>
      </c>
      <c r="AU50" s="137">
        <v>37159</v>
      </c>
      <c r="AV50" s="142">
        <v>1.0557745832192105</v>
      </c>
      <c r="AW50" s="139">
        <v>21</v>
      </c>
      <c r="AX50" s="140">
        <v>5915</v>
      </c>
      <c r="AY50" s="141">
        <v>1863630</v>
      </c>
      <c r="AZ50" s="142">
        <v>1.6518794107023043</v>
      </c>
      <c r="BA50" s="143">
        <v>14</v>
      </c>
      <c r="BB50" s="136">
        <v>216</v>
      </c>
      <c r="BC50" s="137">
        <v>64523</v>
      </c>
      <c r="BD50" s="142">
        <v>2.1699884241275886</v>
      </c>
      <c r="BE50" s="143">
        <v>15</v>
      </c>
      <c r="BF50" s="134">
        <v>43</v>
      </c>
      <c r="BG50" s="135" t="s">
        <v>326</v>
      </c>
      <c r="BH50" s="136">
        <v>2747</v>
      </c>
      <c r="BI50" s="137">
        <v>267910</v>
      </c>
      <c r="BJ50" s="142">
        <v>0.72450244778848538</v>
      </c>
      <c r="BK50" s="143">
        <v>23</v>
      </c>
    </row>
    <row r="51" spans="2:63" x14ac:dyDescent="0.55000000000000004">
      <c r="B51" s="134">
        <v>44</v>
      </c>
      <c r="C51" s="135" t="s">
        <v>327</v>
      </c>
      <c r="D51" s="136">
        <v>735</v>
      </c>
      <c r="E51" s="137">
        <v>79600</v>
      </c>
      <c r="F51" s="138">
        <v>1.7108536901996454</v>
      </c>
      <c r="G51" s="139">
        <v>21</v>
      </c>
      <c r="H51" s="140">
        <v>29</v>
      </c>
      <c r="I51" s="141">
        <v>30391</v>
      </c>
      <c r="J51" s="142">
        <v>5.1431279139624815</v>
      </c>
      <c r="K51" s="143">
        <v>5</v>
      </c>
      <c r="L51" s="136">
        <v>2981</v>
      </c>
      <c r="M51" s="137">
        <v>4352074</v>
      </c>
      <c r="N51" s="142">
        <v>1.2814114101539094</v>
      </c>
      <c r="O51" s="143">
        <v>25</v>
      </c>
      <c r="P51" s="134">
        <v>44</v>
      </c>
      <c r="Q51" s="135" t="s">
        <v>327</v>
      </c>
      <c r="R51" s="136">
        <v>186</v>
      </c>
      <c r="S51" s="137">
        <v>42097</v>
      </c>
      <c r="T51" s="142">
        <v>0.15573018226427918</v>
      </c>
      <c r="U51" s="139">
        <v>27</v>
      </c>
      <c r="V51" s="140">
        <v>13472</v>
      </c>
      <c r="W51" s="141">
        <v>2679485</v>
      </c>
      <c r="X51" s="142">
        <v>0.44906317222112346</v>
      </c>
      <c r="Y51" s="143">
        <v>37</v>
      </c>
      <c r="Z51" s="136">
        <v>2762</v>
      </c>
      <c r="AA51" s="137">
        <v>140019</v>
      </c>
      <c r="AB51" s="142">
        <v>0.31339192668698362</v>
      </c>
      <c r="AC51" s="143">
        <v>35</v>
      </c>
      <c r="AD51" s="134">
        <v>44</v>
      </c>
      <c r="AE51" s="135" t="s">
        <v>327</v>
      </c>
      <c r="AF51" s="136">
        <v>1837</v>
      </c>
      <c r="AG51" s="137">
        <v>108786</v>
      </c>
      <c r="AH51" s="142">
        <v>0.28494258912091153</v>
      </c>
      <c r="AI51" s="139">
        <v>37</v>
      </c>
      <c r="AJ51" s="140">
        <v>6435</v>
      </c>
      <c r="AK51" s="141">
        <v>209883</v>
      </c>
      <c r="AL51" s="142">
        <v>0.8786786817462765</v>
      </c>
      <c r="AM51" s="143">
        <v>29</v>
      </c>
      <c r="AN51" s="136">
        <v>4774</v>
      </c>
      <c r="AO51" s="137">
        <v>321104</v>
      </c>
      <c r="AP51" s="142">
        <v>0.69645169763137793</v>
      </c>
      <c r="AQ51" s="143">
        <v>34</v>
      </c>
      <c r="AR51" s="134">
        <v>44</v>
      </c>
      <c r="AS51" s="135" t="s">
        <v>327</v>
      </c>
      <c r="AT51" s="136">
        <v>1099</v>
      </c>
      <c r="AU51" s="137">
        <v>19639</v>
      </c>
      <c r="AV51" s="142">
        <v>0.55799017841820486</v>
      </c>
      <c r="AW51" s="139">
        <v>36</v>
      </c>
      <c r="AX51" s="140">
        <v>4103</v>
      </c>
      <c r="AY51" s="141">
        <v>1221439</v>
      </c>
      <c r="AZ51" s="142">
        <v>1.0826558574013145</v>
      </c>
      <c r="BA51" s="143">
        <v>29</v>
      </c>
      <c r="BB51" s="136">
        <v>122</v>
      </c>
      <c r="BC51" s="137">
        <v>35568</v>
      </c>
      <c r="BD51" s="142">
        <v>1.1961959033115337</v>
      </c>
      <c r="BE51" s="143">
        <v>36</v>
      </c>
      <c r="BF51" s="134">
        <v>44</v>
      </c>
      <c r="BG51" s="135" t="s">
        <v>327</v>
      </c>
      <c r="BH51" s="136">
        <v>1968</v>
      </c>
      <c r="BI51" s="137">
        <v>167243</v>
      </c>
      <c r="BJ51" s="142">
        <v>0.45227114656223977</v>
      </c>
      <c r="BK51" s="143">
        <v>38</v>
      </c>
    </row>
    <row r="52" spans="2:63" x14ac:dyDescent="0.55000000000000004">
      <c r="B52" s="134">
        <v>45</v>
      </c>
      <c r="C52" s="135" t="s">
        <v>328</v>
      </c>
      <c r="D52" s="136">
        <v>1051</v>
      </c>
      <c r="E52" s="137">
        <v>309341</v>
      </c>
      <c r="F52" s="138">
        <v>6.6487084344227201</v>
      </c>
      <c r="G52" s="139">
        <v>3</v>
      </c>
      <c r="H52" s="140">
        <v>11</v>
      </c>
      <c r="I52" s="141">
        <v>974</v>
      </c>
      <c r="J52" s="142">
        <v>0.16483191037476413</v>
      </c>
      <c r="K52" s="143">
        <v>46</v>
      </c>
      <c r="L52" s="136">
        <v>2937</v>
      </c>
      <c r="M52" s="137">
        <v>1667694</v>
      </c>
      <c r="N52" s="142">
        <v>0.49103074080202069</v>
      </c>
      <c r="O52" s="143">
        <v>42</v>
      </c>
      <c r="P52" s="134">
        <v>45</v>
      </c>
      <c r="Q52" s="135" t="s">
        <v>328</v>
      </c>
      <c r="R52" s="136">
        <v>158</v>
      </c>
      <c r="S52" s="137">
        <v>26586</v>
      </c>
      <c r="T52" s="142">
        <v>9.8350063559829129E-2</v>
      </c>
      <c r="U52" s="139">
        <v>37</v>
      </c>
      <c r="V52" s="140">
        <v>12941</v>
      </c>
      <c r="W52" s="141">
        <v>2999307</v>
      </c>
      <c r="X52" s="142">
        <v>0.50266312962566362</v>
      </c>
      <c r="Y52" s="143">
        <v>34</v>
      </c>
      <c r="Z52" s="136">
        <v>1767</v>
      </c>
      <c r="AA52" s="137">
        <v>112095</v>
      </c>
      <c r="AB52" s="142">
        <v>0.25089215050798414</v>
      </c>
      <c r="AC52" s="143">
        <v>39</v>
      </c>
      <c r="AD52" s="134">
        <v>45</v>
      </c>
      <c r="AE52" s="135" t="s">
        <v>328</v>
      </c>
      <c r="AF52" s="136">
        <v>1804</v>
      </c>
      <c r="AG52" s="137">
        <v>92681</v>
      </c>
      <c r="AH52" s="142">
        <v>0.24275884858635488</v>
      </c>
      <c r="AI52" s="139">
        <v>38</v>
      </c>
      <c r="AJ52" s="140">
        <v>6684</v>
      </c>
      <c r="AK52" s="141">
        <v>176552</v>
      </c>
      <c r="AL52" s="142">
        <v>0.73913789406320951</v>
      </c>
      <c r="AM52" s="143">
        <v>36</v>
      </c>
      <c r="AN52" s="136">
        <v>4923</v>
      </c>
      <c r="AO52" s="137">
        <v>349587</v>
      </c>
      <c r="AP52" s="142">
        <v>0.75822929524347427</v>
      </c>
      <c r="AQ52" s="143">
        <v>31</v>
      </c>
      <c r="AR52" s="134">
        <v>45</v>
      </c>
      <c r="AS52" s="135" t="s">
        <v>328</v>
      </c>
      <c r="AT52" s="136">
        <v>1209</v>
      </c>
      <c r="AU52" s="137">
        <v>21322</v>
      </c>
      <c r="AV52" s="142">
        <v>0.60580816661912329</v>
      </c>
      <c r="AW52" s="139">
        <v>35</v>
      </c>
      <c r="AX52" s="140">
        <v>4329</v>
      </c>
      <c r="AY52" s="141">
        <v>1120448</v>
      </c>
      <c r="AZ52" s="142">
        <v>0.99313972299360687</v>
      </c>
      <c r="BA52" s="143">
        <v>34</v>
      </c>
      <c r="BB52" s="136">
        <v>151</v>
      </c>
      <c r="BC52" s="137">
        <v>92163</v>
      </c>
      <c r="BD52" s="142">
        <v>3.0995558658597862</v>
      </c>
      <c r="BE52" s="143">
        <v>10</v>
      </c>
      <c r="BF52" s="134">
        <v>45</v>
      </c>
      <c r="BG52" s="135" t="s">
        <v>328</v>
      </c>
      <c r="BH52" s="136">
        <v>1956</v>
      </c>
      <c r="BI52" s="137">
        <v>146044</v>
      </c>
      <c r="BJ52" s="142">
        <v>0.39494321034982482</v>
      </c>
      <c r="BK52" s="143">
        <v>39</v>
      </c>
    </row>
    <row r="53" spans="2:63" x14ac:dyDescent="0.55000000000000004">
      <c r="B53" s="134">
        <v>46</v>
      </c>
      <c r="C53" s="135" t="s">
        <v>329</v>
      </c>
      <c r="D53" s="136">
        <v>1528</v>
      </c>
      <c r="E53" s="137">
        <v>324278</v>
      </c>
      <c r="F53" s="138">
        <v>6.9697514189768928</v>
      </c>
      <c r="G53" s="139">
        <v>2</v>
      </c>
      <c r="H53" s="140">
        <v>45</v>
      </c>
      <c r="I53" s="141">
        <v>40898</v>
      </c>
      <c r="J53" s="142">
        <v>6.921247916331728</v>
      </c>
      <c r="K53" s="143">
        <v>4</v>
      </c>
      <c r="L53" s="136">
        <v>4740</v>
      </c>
      <c r="M53" s="137">
        <v>2153605</v>
      </c>
      <c r="N53" s="142">
        <v>0.63410089533507696</v>
      </c>
      <c r="O53" s="143">
        <v>35</v>
      </c>
      <c r="P53" s="134">
        <v>46</v>
      </c>
      <c r="Q53" s="135" t="s">
        <v>329</v>
      </c>
      <c r="R53" s="136">
        <v>234</v>
      </c>
      <c r="S53" s="137">
        <v>38968</v>
      </c>
      <c r="T53" s="142">
        <v>0.14415501680581588</v>
      </c>
      <c r="U53" s="139">
        <v>30</v>
      </c>
      <c r="V53" s="140">
        <v>20113</v>
      </c>
      <c r="W53" s="141">
        <v>4605814</v>
      </c>
      <c r="X53" s="142">
        <v>0.77190260273913147</v>
      </c>
      <c r="Y53" s="143">
        <v>22</v>
      </c>
      <c r="Z53" s="136">
        <v>2853</v>
      </c>
      <c r="AA53" s="137">
        <v>184447</v>
      </c>
      <c r="AB53" s="142">
        <v>0.41283112078813639</v>
      </c>
      <c r="AC53" s="143">
        <v>30</v>
      </c>
      <c r="AD53" s="134">
        <v>46</v>
      </c>
      <c r="AE53" s="135" t="s">
        <v>329</v>
      </c>
      <c r="AF53" s="136">
        <v>2703</v>
      </c>
      <c r="AG53" s="137">
        <v>149530</v>
      </c>
      <c r="AH53" s="142">
        <v>0.39166313083714727</v>
      </c>
      <c r="AI53" s="139">
        <v>27</v>
      </c>
      <c r="AJ53" s="140">
        <v>8770</v>
      </c>
      <c r="AK53" s="141">
        <v>258726</v>
      </c>
      <c r="AL53" s="142">
        <v>1.0831607162728145</v>
      </c>
      <c r="AM53" s="143">
        <v>25</v>
      </c>
      <c r="AN53" s="136">
        <v>6874</v>
      </c>
      <c r="AO53" s="137">
        <v>497807</v>
      </c>
      <c r="AP53" s="142">
        <v>1.0797079147029729</v>
      </c>
      <c r="AQ53" s="143">
        <v>23</v>
      </c>
      <c r="AR53" s="134">
        <v>46</v>
      </c>
      <c r="AS53" s="135" t="s">
        <v>329</v>
      </c>
      <c r="AT53" s="136">
        <v>1546</v>
      </c>
      <c r="AU53" s="137">
        <v>25629</v>
      </c>
      <c r="AV53" s="142">
        <v>0.72818016613270387</v>
      </c>
      <c r="AW53" s="139">
        <v>28</v>
      </c>
      <c r="AX53" s="140">
        <v>6396</v>
      </c>
      <c r="AY53" s="141">
        <v>1773762</v>
      </c>
      <c r="AZ53" s="142">
        <v>1.5722224514984955</v>
      </c>
      <c r="BA53" s="143">
        <v>19</v>
      </c>
      <c r="BB53" s="136">
        <v>228</v>
      </c>
      <c r="BC53" s="137">
        <v>39750</v>
      </c>
      <c r="BD53" s="142">
        <v>1.3368417441698566</v>
      </c>
      <c r="BE53" s="143">
        <v>31</v>
      </c>
      <c r="BF53" s="134">
        <v>46</v>
      </c>
      <c r="BG53" s="135" t="s">
        <v>329</v>
      </c>
      <c r="BH53" s="136">
        <v>2807</v>
      </c>
      <c r="BI53" s="137">
        <v>247235</v>
      </c>
      <c r="BJ53" s="142">
        <v>0.66859155193529984</v>
      </c>
      <c r="BK53" s="143">
        <v>27</v>
      </c>
    </row>
    <row r="54" spans="2:63" x14ac:dyDescent="0.55000000000000004">
      <c r="B54" s="154">
        <v>47</v>
      </c>
      <c r="C54" s="155" t="s">
        <v>330</v>
      </c>
      <c r="D54" s="156">
        <v>351</v>
      </c>
      <c r="E54" s="157">
        <v>25129</v>
      </c>
      <c r="F54" s="158">
        <v>0.54010103493752371</v>
      </c>
      <c r="G54" s="159">
        <v>43</v>
      </c>
      <c r="H54" s="160">
        <v>32</v>
      </c>
      <c r="I54" s="161">
        <v>8464</v>
      </c>
      <c r="J54" s="162">
        <v>1.4323791472402501</v>
      </c>
      <c r="K54" s="163">
        <v>22</v>
      </c>
      <c r="L54" s="156">
        <v>2861</v>
      </c>
      <c r="M54" s="157">
        <v>600048</v>
      </c>
      <c r="N54" s="162">
        <v>0.17667630509959917</v>
      </c>
      <c r="O54" s="163">
        <v>47</v>
      </c>
      <c r="P54" s="154">
        <v>47</v>
      </c>
      <c r="Q54" s="155" t="s">
        <v>330</v>
      </c>
      <c r="R54" s="156">
        <v>352</v>
      </c>
      <c r="S54" s="157">
        <v>66758</v>
      </c>
      <c r="T54" s="162">
        <v>0.24695905902080315</v>
      </c>
      <c r="U54" s="159">
        <v>22</v>
      </c>
      <c r="V54" s="160">
        <v>14514</v>
      </c>
      <c r="W54" s="161">
        <v>3022320</v>
      </c>
      <c r="X54" s="162">
        <v>0.50651994941839418</v>
      </c>
      <c r="Y54" s="163">
        <v>33</v>
      </c>
      <c r="Z54" s="156">
        <v>4706</v>
      </c>
      <c r="AA54" s="157">
        <v>295147</v>
      </c>
      <c r="AB54" s="162">
        <v>0.66060096833917659</v>
      </c>
      <c r="AC54" s="163">
        <v>19</v>
      </c>
      <c r="AD54" s="154">
        <v>47</v>
      </c>
      <c r="AE54" s="155" t="s">
        <v>330</v>
      </c>
      <c r="AF54" s="156">
        <v>2341</v>
      </c>
      <c r="AG54" s="157">
        <v>151976</v>
      </c>
      <c r="AH54" s="162">
        <v>0.39806992558086196</v>
      </c>
      <c r="AI54" s="159">
        <v>26</v>
      </c>
      <c r="AJ54" s="160">
        <v>9816</v>
      </c>
      <c r="AK54" s="161">
        <v>324009</v>
      </c>
      <c r="AL54" s="162">
        <v>1.3564690851280443</v>
      </c>
      <c r="AM54" s="163">
        <v>20</v>
      </c>
      <c r="AN54" s="156">
        <v>5365</v>
      </c>
      <c r="AO54" s="157">
        <v>380771</v>
      </c>
      <c r="AP54" s="162">
        <v>0.82586516941177135</v>
      </c>
      <c r="AQ54" s="163">
        <v>29</v>
      </c>
      <c r="AR54" s="154">
        <v>47</v>
      </c>
      <c r="AS54" s="155" t="s">
        <v>330</v>
      </c>
      <c r="AT54" s="156">
        <v>2337</v>
      </c>
      <c r="AU54" s="157">
        <v>29852</v>
      </c>
      <c r="AV54" s="162">
        <v>0.84816552808901924</v>
      </c>
      <c r="AW54" s="159">
        <v>26</v>
      </c>
      <c r="AX54" s="160">
        <v>4508</v>
      </c>
      <c r="AY54" s="161">
        <v>1777300</v>
      </c>
      <c r="AZ54" s="162">
        <v>1.5753584545436623</v>
      </c>
      <c r="BA54" s="163">
        <v>18</v>
      </c>
      <c r="BB54" s="156">
        <v>135</v>
      </c>
      <c r="BC54" s="157">
        <v>68560</v>
      </c>
      <c r="BD54" s="162">
        <v>2.3057577353530907</v>
      </c>
      <c r="BE54" s="163">
        <v>14</v>
      </c>
      <c r="BF54" s="154">
        <v>47</v>
      </c>
      <c r="BG54" s="155" t="s">
        <v>330</v>
      </c>
      <c r="BH54" s="156">
        <v>2219</v>
      </c>
      <c r="BI54" s="157">
        <v>254676</v>
      </c>
      <c r="BJ54" s="162">
        <v>0.68871406589145723</v>
      </c>
      <c r="BK54" s="163">
        <v>26</v>
      </c>
    </row>
    <row r="55" spans="2:63" x14ac:dyDescent="0.55000000000000004">
      <c r="B55" s="164" t="s">
        <v>331</v>
      </c>
      <c r="F55" s="165"/>
      <c r="G55" s="166"/>
      <c r="H55" s="166"/>
      <c r="I55" s="166"/>
      <c r="J55" s="165"/>
      <c r="K55" s="166"/>
      <c r="L55" s="166"/>
      <c r="M55" s="166"/>
      <c r="N55" s="165"/>
      <c r="O55" s="166"/>
      <c r="P55" s="167"/>
      <c r="Q55" s="166"/>
      <c r="R55" s="166"/>
      <c r="S55" s="166"/>
      <c r="T55" s="165"/>
      <c r="U55" s="166"/>
      <c r="V55" s="166"/>
      <c r="W55" s="166"/>
      <c r="X55" s="165"/>
      <c r="Y55" s="166"/>
      <c r="Z55" s="166"/>
      <c r="AA55" s="166"/>
      <c r="AB55" s="165"/>
      <c r="AC55" s="166"/>
      <c r="AD55" s="167"/>
      <c r="AE55" s="166"/>
      <c r="AF55" s="166"/>
      <c r="AG55" s="166"/>
      <c r="AH55" s="165"/>
      <c r="AI55" s="166"/>
      <c r="AJ55" s="166"/>
      <c r="AK55" s="166"/>
      <c r="AL55" s="165"/>
      <c r="AM55" s="166"/>
      <c r="AN55" s="166"/>
      <c r="AO55" s="166"/>
      <c r="AP55" s="165"/>
      <c r="AQ55" s="166"/>
      <c r="AR55" s="167"/>
      <c r="AS55" s="166"/>
      <c r="AT55" s="166"/>
      <c r="AU55" s="166"/>
      <c r="AV55" s="165"/>
      <c r="AW55" s="166"/>
      <c r="AX55" s="166"/>
      <c r="AY55" s="166"/>
      <c r="AZ55" s="165"/>
      <c r="BA55" s="166"/>
      <c r="BB55" s="166"/>
      <c r="BC55" s="166"/>
      <c r="BD55" s="165"/>
      <c r="BE55" s="166"/>
      <c r="BF55" s="167"/>
      <c r="BG55" s="166"/>
      <c r="BH55" s="166"/>
      <c r="BI55" s="166"/>
      <c r="BJ55" s="165"/>
      <c r="BK55" s="166"/>
    </row>
    <row r="56" spans="2:63" x14ac:dyDescent="0.55000000000000004">
      <c r="B56" s="164" t="s">
        <v>332</v>
      </c>
      <c r="F56" s="168"/>
      <c r="G56" s="169"/>
      <c r="H56" s="169"/>
      <c r="I56" s="169"/>
      <c r="J56" s="168"/>
      <c r="K56" s="169"/>
      <c r="L56" s="169"/>
      <c r="M56" s="169"/>
      <c r="N56" s="168"/>
      <c r="O56" s="169"/>
      <c r="P56" s="170"/>
      <c r="Q56" s="169"/>
      <c r="R56" s="169"/>
      <c r="S56" s="169"/>
      <c r="T56" s="168"/>
      <c r="U56" s="169"/>
      <c r="V56" s="169"/>
      <c r="W56" s="169"/>
      <c r="X56" s="168"/>
      <c r="Y56" s="169"/>
      <c r="Z56" s="169"/>
      <c r="AA56" s="169"/>
      <c r="AB56" s="168"/>
      <c r="AC56" s="169"/>
      <c r="AD56" s="170"/>
      <c r="AE56" s="169"/>
      <c r="AF56" s="169"/>
      <c r="AG56" s="169"/>
      <c r="AH56" s="168"/>
      <c r="AI56" s="169"/>
      <c r="AJ56" s="169"/>
      <c r="AK56" s="169"/>
      <c r="AL56" s="168"/>
      <c r="AM56" s="169"/>
      <c r="AN56" s="169"/>
      <c r="AO56" s="169"/>
      <c r="AP56" s="168"/>
      <c r="AQ56" s="169"/>
      <c r="AR56" s="170"/>
      <c r="AS56" s="169"/>
      <c r="AT56" s="169"/>
      <c r="AU56" s="169"/>
      <c r="AV56" s="168"/>
      <c r="AW56" s="169"/>
      <c r="AX56" s="169"/>
      <c r="AY56" s="169"/>
      <c r="AZ56" s="168"/>
      <c r="BA56" s="169"/>
      <c r="BB56" s="169"/>
      <c r="BC56" s="169"/>
      <c r="BD56" s="168"/>
      <c r="BE56" s="169"/>
      <c r="BF56" s="170"/>
      <c r="BG56" s="169"/>
      <c r="BH56" s="169"/>
      <c r="BI56" s="169"/>
      <c r="BJ56" s="168"/>
      <c r="BK56" s="169"/>
    </row>
  </sheetData>
  <mergeCells count="75">
    <mergeCell ref="B7:C7"/>
    <mergeCell ref="P7:Q7"/>
    <mergeCell ref="AD7:AE7"/>
    <mergeCell ref="AR7:AS7"/>
    <mergeCell ref="BF7:BG7"/>
    <mergeCell ref="AR2:AS6"/>
    <mergeCell ref="AT2:AW2"/>
    <mergeCell ref="AX2:BA2"/>
    <mergeCell ref="BB2:BE2"/>
    <mergeCell ref="BF2:BG6"/>
    <mergeCell ref="AY5:BA5"/>
    <mergeCell ref="BC5:BE5"/>
    <mergeCell ref="AV6:AW6"/>
    <mergeCell ref="AZ6:BA6"/>
    <mergeCell ref="BD6:BE6"/>
    <mergeCell ref="AT3:AT6"/>
    <mergeCell ref="AU3:AW4"/>
    <mergeCell ref="AU5:AW5"/>
    <mergeCell ref="BH2:BK2"/>
    <mergeCell ref="AX3:AX6"/>
    <mergeCell ref="AY3:BA4"/>
    <mergeCell ref="BB3:BB6"/>
    <mergeCell ref="BC3:BE4"/>
    <mergeCell ref="BI5:BK5"/>
    <mergeCell ref="BH3:BH6"/>
    <mergeCell ref="BI3:BK4"/>
    <mergeCell ref="BJ6:BK6"/>
    <mergeCell ref="V2:Y2"/>
    <mergeCell ref="Z2:AC2"/>
    <mergeCell ref="AD2:AE6"/>
    <mergeCell ref="AF2:AI2"/>
    <mergeCell ref="AJ2:AM2"/>
    <mergeCell ref="V3:V6"/>
    <mergeCell ref="W5:Y5"/>
    <mergeCell ref="AA5:AC5"/>
    <mergeCell ref="AG5:AI5"/>
    <mergeCell ref="AK5:AM5"/>
    <mergeCell ref="AJ3:AJ6"/>
    <mergeCell ref="AK3:AM4"/>
    <mergeCell ref="AL6:AM6"/>
    <mergeCell ref="W3:Y4"/>
    <mergeCell ref="X6:Y6"/>
    <mergeCell ref="AB6:AC6"/>
    <mergeCell ref="AN2:AQ2"/>
    <mergeCell ref="Z3:Z6"/>
    <mergeCell ref="AA3:AC4"/>
    <mergeCell ref="AF3:AF6"/>
    <mergeCell ref="AG3:AI4"/>
    <mergeCell ref="AH6:AI6"/>
    <mergeCell ref="AN3:AN6"/>
    <mergeCell ref="AO3:AQ4"/>
    <mergeCell ref="AO5:AQ5"/>
    <mergeCell ref="AP6:AQ6"/>
    <mergeCell ref="B2:C6"/>
    <mergeCell ref="D2:G2"/>
    <mergeCell ref="H2:K2"/>
    <mergeCell ref="L2:O2"/>
    <mergeCell ref="P2:Q6"/>
    <mergeCell ref="L3:L6"/>
    <mergeCell ref="M3:O4"/>
    <mergeCell ref="F6:G6"/>
    <mergeCell ref="J6:K6"/>
    <mergeCell ref="N6:O6"/>
    <mergeCell ref="E5:G5"/>
    <mergeCell ref="I5:K5"/>
    <mergeCell ref="M5:O5"/>
    <mergeCell ref="R2:U2"/>
    <mergeCell ref="D3:D6"/>
    <mergeCell ref="E3:G4"/>
    <mergeCell ref="H3:H6"/>
    <mergeCell ref="I3:K4"/>
    <mergeCell ref="R3:R6"/>
    <mergeCell ref="S3:U4"/>
    <mergeCell ref="T6:U6"/>
    <mergeCell ref="S5:U5"/>
  </mergeCells>
  <phoneticPr fontId="4"/>
  <pageMargins left="0.9055118110236221" right="0.9055118110236221" top="0.74803149606299213" bottom="0.74803149606299213" header="0.31496062992125984" footer="0.31496062992125984"/>
  <pageSetup paperSize="9" scale="80" firstPageNumber="52" fitToWidth="0" orientation="portrait" useFirstPageNumber="1" r:id="rId1"/>
  <headerFooter>
    <oddFooter>&amp;C&amp;"Century,標準"&amp;10- &amp;P -</oddFooter>
  </headerFooter>
  <colBreaks count="4" manualBreakCount="4">
    <brk id="15" max="54" man="1"/>
    <brk id="29" max="54" man="1"/>
    <brk id="43" max="54" man="1"/>
    <brk id="57" max="54" man="1"/>
  </colBreaks>
  <ignoredErrors>
    <ignoredError sqref="B8:AP16 AR8:AR16 BF8:BF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C56"/>
  <sheetViews>
    <sheetView view="pageBreakPreview" topLeftCell="B1" zoomScale="99" zoomScaleNormal="100" zoomScaleSheetLayoutView="99" workbookViewId="0">
      <selection activeCell="B2" sqref="B2:C5"/>
    </sheetView>
  </sheetViews>
  <sheetFormatPr defaultRowHeight="18" x14ac:dyDescent="0.55000000000000004"/>
  <cols>
    <col min="1" max="1" width="2.08203125" customWidth="1"/>
    <col min="2" max="2" width="3.4140625" style="40" bestFit="1" customWidth="1"/>
    <col min="3" max="3" width="8.6640625" style="28"/>
    <col min="4" max="4" width="7.58203125" style="28" bestFit="1" customWidth="1"/>
    <col min="5" max="5" width="9.6640625" style="28" customWidth="1"/>
    <col min="6" max="6" width="5.4140625" style="28" bestFit="1" customWidth="1"/>
    <col min="7" max="7" width="5" style="28" bestFit="1" customWidth="1"/>
    <col min="8" max="8" width="7.58203125" style="28" bestFit="1" customWidth="1"/>
    <col min="9" max="9" width="9.6640625" style="28" customWidth="1"/>
    <col min="10" max="10" width="6.25" style="28" customWidth="1"/>
    <col min="11" max="11" width="5" style="28" bestFit="1" customWidth="1"/>
    <col min="12" max="12" width="7.6640625" style="28" bestFit="1" customWidth="1"/>
    <col min="13" max="13" width="9.6640625" style="28" customWidth="1"/>
    <col min="14" max="14" width="5.4140625" style="28" bestFit="1" customWidth="1"/>
    <col min="15" max="15" width="5" style="28" bestFit="1" customWidth="1"/>
    <col min="16" max="16" width="3.4140625" style="40" bestFit="1" customWidth="1"/>
    <col min="17" max="17" width="8.6640625" style="28"/>
    <col min="18" max="18" width="7.6640625" style="28" bestFit="1" customWidth="1"/>
    <col min="19" max="19" width="9.6640625" style="28" customWidth="1"/>
    <col min="20" max="20" width="5.4140625" style="28" bestFit="1" customWidth="1"/>
    <col min="21" max="21" width="5" style="28" bestFit="1" customWidth="1"/>
    <col min="22" max="22" width="7.58203125" style="28" bestFit="1" customWidth="1"/>
    <col min="23" max="23" width="9.6640625" style="28" customWidth="1"/>
    <col min="24" max="24" width="5.4140625" style="28" bestFit="1" customWidth="1"/>
    <col min="25" max="25" width="5" style="28" bestFit="1" customWidth="1"/>
    <col min="26" max="26" width="7.58203125" style="28" bestFit="1" customWidth="1"/>
    <col min="27" max="27" width="9.6640625" style="28" customWidth="1"/>
    <col min="28" max="28" width="5.1640625" style="28" bestFit="1" customWidth="1"/>
    <col min="29" max="29" width="5" style="28" bestFit="1" customWidth="1"/>
    <col min="30" max="30" width="3.4140625" style="40" bestFit="1" customWidth="1"/>
    <col min="31" max="31" width="8.6640625" style="28"/>
    <col min="32" max="32" width="7.6640625" style="28" bestFit="1" customWidth="1"/>
    <col min="33" max="33" width="9.9140625" style="28" customWidth="1"/>
    <col min="34" max="34" width="5.1640625" style="28" bestFit="1" customWidth="1"/>
    <col min="35" max="35" width="5" style="28" bestFit="1" customWidth="1"/>
    <col min="36" max="36" width="9.5" style="28" bestFit="1" customWidth="1"/>
    <col min="37" max="37" width="9.6640625" style="28" customWidth="1"/>
    <col min="38" max="38" width="5.4140625" style="28" bestFit="1" customWidth="1"/>
    <col min="39" max="39" width="5" style="28" bestFit="1" customWidth="1"/>
    <col min="40" max="40" width="7.58203125" style="28" bestFit="1" customWidth="1"/>
    <col min="41" max="41" width="9.6640625" style="28" customWidth="1"/>
    <col min="42" max="42" width="5.4140625" style="28" bestFit="1" customWidth="1"/>
    <col min="43" max="43" width="5" style="28" bestFit="1" customWidth="1"/>
    <col min="44" max="44" width="3.4140625" style="40" bestFit="1" customWidth="1"/>
    <col min="45" max="45" width="8.6640625" style="28"/>
    <col min="46" max="46" width="7.6640625" style="28" bestFit="1" customWidth="1"/>
    <col min="47" max="47" width="9.6640625" style="28" customWidth="1"/>
    <col min="48" max="48" width="5.1640625" style="28" bestFit="1" customWidth="1"/>
    <col min="49" max="49" width="5" style="28" bestFit="1" customWidth="1"/>
    <col min="50" max="50" width="7.6640625" style="28" bestFit="1" customWidth="1"/>
    <col min="51" max="51" width="9.6640625" style="28" customWidth="1"/>
    <col min="52" max="52" width="5.4140625" style="28" bestFit="1" customWidth="1"/>
    <col min="53" max="53" width="5" style="28" bestFit="1" customWidth="1"/>
    <col min="54" max="54" width="7.6640625" style="28" bestFit="1" customWidth="1"/>
    <col min="55" max="55" width="9.6640625" style="28" customWidth="1"/>
    <col min="56" max="56" width="5.4140625" style="28" bestFit="1" customWidth="1"/>
    <col min="57" max="57" width="5" style="28" bestFit="1" customWidth="1"/>
    <col min="58" max="58" width="3.4140625" style="40" bestFit="1" customWidth="1"/>
    <col min="59" max="59" width="8.6640625" style="28"/>
    <col min="60" max="60" width="7.6640625" style="28" bestFit="1" customWidth="1"/>
    <col min="61" max="61" width="9.6640625" style="28" customWidth="1"/>
    <col min="62" max="62" width="5.1640625" style="28" bestFit="1" customWidth="1"/>
    <col min="63" max="63" width="5" style="28" bestFit="1" customWidth="1"/>
    <col min="64" max="64" width="7.6640625" style="28" bestFit="1" customWidth="1"/>
    <col min="65" max="65" width="9.6640625" style="28" customWidth="1"/>
    <col min="66" max="66" width="5.1640625" style="28" bestFit="1" customWidth="1"/>
    <col min="67" max="67" width="5" style="28" bestFit="1" customWidth="1"/>
    <col min="68" max="68" width="7.6640625" style="28" bestFit="1" customWidth="1"/>
    <col min="69" max="69" width="9.6640625" style="28" customWidth="1"/>
    <col min="70" max="70" width="6" style="28" bestFit="1" customWidth="1"/>
    <col min="71" max="71" width="5" style="28" bestFit="1" customWidth="1"/>
    <col min="72" max="72" width="3.4140625" style="40" bestFit="1" customWidth="1"/>
    <col min="73" max="73" width="8.6640625" style="28"/>
    <col min="74" max="74" width="7.58203125" style="28" bestFit="1" customWidth="1"/>
    <col min="75" max="75" width="9.6640625" style="28" customWidth="1"/>
    <col min="76" max="76" width="5.1640625" style="28" bestFit="1" customWidth="1"/>
    <col min="77" max="77" width="5" style="28" bestFit="1" customWidth="1"/>
    <col min="78" max="78" width="7.6640625" style="28" bestFit="1" customWidth="1"/>
    <col min="79" max="79" width="9.6640625" style="28" customWidth="1"/>
    <col min="80" max="80" width="5.1640625" style="28" bestFit="1" customWidth="1"/>
    <col min="81" max="81" width="5" style="28" bestFit="1" customWidth="1"/>
  </cols>
  <sheetData>
    <row r="1" spans="2:81" s="5" customFormat="1" ht="28.25" customHeight="1" x14ac:dyDescent="0.55000000000000004">
      <c r="B1" s="3" t="s">
        <v>343</v>
      </c>
      <c r="C1" s="4"/>
      <c r="D1" s="4"/>
      <c r="E1" s="4"/>
      <c r="F1" s="4"/>
      <c r="G1" s="4"/>
      <c r="H1" s="4"/>
      <c r="I1" s="4"/>
      <c r="J1" s="4"/>
      <c r="K1" s="4"/>
      <c r="L1" s="4"/>
      <c r="M1" s="4"/>
      <c r="N1" s="4"/>
      <c r="O1" s="4"/>
      <c r="P1" s="3" t="s">
        <v>344</v>
      </c>
      <c r="Q1" s="4"/>
      <c r="R1" s="4"/>
      <c r="S1" s="4"/>
      <c r="T1" s="4"/>
      <c r="U1" s="4"/>
      <c r="V1" s="4"/>
      <c r="W1" s="4"/>
      <c r="X1" s="4"/>
      <c r="Y1" s="4"/>
      <c r="Z1" s="4"/>
      <c r="AA1" s="4"/>
      <c r="AB1" s="4"/>
      <c r="AC1" s="4"/>
      <c r="AD1" s="3"/>
      <c r="AE1" s="4"/>
      <c r="AF1" s="4"/>
      <c r="AG1" s="4"/>
      <c r="AH1" s="4"/>
      <c r="AI1" s="4"/>
      <c r="AJ1" s="4"/>
      <c r="AK1" s="4"/>
      <c r="AL1" s="4"/>
      <c r="AM1" s="4"/>
      <c r="AN1" s="4"/>
      <c r="AO1" s="4"/>
      <c r="AP1" s="4"/>
      <c r="AQ1" s="4"/>
      <c r="AR1" s="3" t="s">
        <v>344</v>
      </c>
      <c r="AS1" s="4"/>
      <c r="AT1" s="4"/>
      <c r="AU1" s="4"/>
      <c r="AV1" s="4"/>
      <c r="AW1" s="4"/>
      <c r="AX1" s="4"/>
      <c r="AY1" s="4"/>
      <c r="AZ1" s="4"/>
      <c r="BA1" s="4"/>
      <c r="BB1" s="4"/>
      <c r="BC1" s="4"/>
      <c r="BD1" s="4"/>
      <c r="BE1" s="4"/>
      <c r="BF1" s="3"/>
      <c r="BG1" s="4"/>
      <c r="BH1" s="4"/>
      <c r="BI1" s="4"/>
      <c r="BJ1" s="4"/>
      <c r="BK1" s="4"/>
      <c r="BL1" s="4"/>
      <c r="BM1" s="4"/>
      <c r="BN1" s="4"/>
      <c r="BO1" s="4"/>
      <c r="BP1" s="4"/>
      <c r="BQ1" s="4"/>
      <c r="BR1" s="4"/>
      <c r="BS1" s="4"/>
      <c r="BT1" s="3"/>
      <c r="BU1" s="4"/>
      <c r="BV1" s="4"/>
      <c r="BW1" s="4"/>
      <c r="BX1" s="4"/>
      <c r="BY1" s="4"/>
      <c r="BZ1" s="4"/>
      <c r="CA1" s="4"/>
      <c r="CB1" s="4"/>
      <c r="CC1" s="4"/>
    </row>
    <row r="2" spans="2:81" s="9" customFormat="1" ht="45.65" customHeight="1" x14ac:dyDescent="0.55000000000000004">
      <c r="B2" s="308" t="s">
        <v>195</v>
      </c>
      <c r="C2" s="309"/>
      <c r="D2" s="374" t="s">
        <v>359</v>
      </c>
      <c r="E2" s="375"/>
      <c r="F2" s="375"/>
      <c r="G2" s="376"/>
      <c r="H2" s="319" t="s">
        <v>59</v>
      </c>
      <c r="I2" s="386"/>
      <c r="J2" s="386"/>
      <c r="K2" s="320"/>
      <c r="L2" s="374" t="s">
        <v>360</v>
      </c>
      <c r="M2" s="375"/>
      <c r="N2" s="375"/>
      <c r="O2" s="376"/>
      <c r="P2" s="308" t="s">
        <v>195</v>
      </c>
      <c r="Q2" s="309"/>
      <c r="R2" s="374" t="s">
        <v>60</v>
      </c>
      <c r="S2" s="375"/>
      <c r="T2" s="375"/>
      <c r="U2" s="376"/>
      <c r="V2" s="319" t="s">
        <v>361</v>
      </c>
      <c r="W2" s="386"/>
      <c r="X2" s="386"/>
      <c r="Y2" s="320"/>
      <c r="Z2" s="374" t="s">
        <v>362</v>
      </c>
      <c r="AA2" s="375"/>
      <c r="AB2" s="375"/>
      <c r="AC2" s="376"/>
      <c r="AD2" s="308" t="s">
        <v>195</v>
      </c>
      <c r="AE2" s="309"/>
      <c r="AF2" s="374" t="s">
        <v>363</v>
      </c>
      <c r="AG2" s="375"/>
      <c r="AH2" s="375"/>
      <c r="AI2" s="376"/>
      <c r="AJ2" s="374" t="s">
        <v>364</v>
      </c>
      <c r="AK2" s="375"/>
      <c r="AL2" s="375"/>
      <c r="AM2" s="376"/>
      <c r="AN2" s="374" t="s">
        <v>365</v>
      </c>
      <c r="AO2" s="375"/>
      <c r="AP2" s="375"/>
      <c r="AQ2" s="376"/>
      <c r="AR2" s="308" t="s">
        <v>195</v>
      </c>
      <c r="AS2" s="309"/>
      <c r="AT2" s="319" t="s">
        <v>63</v>
      </c>
      <c r="AU2" s="386"/>
      <c r="AV2" s="386"/>
      <c r="AW2" s="320"/>
      <c r="AX2" s="319" t="s">
        <v>366</v>
      </c>
      <c r="AY2" s="386"/>
      <c r="AZ2" s="386"/>
      <c r="BA2" s="320"/>
      <c r="BB2" s="319" t="s">
        <v>367</v>
      </c>
      <c r="BC2" s="386"/>
      <c r="BD2" s="386"/>
      <c r="BE2" s="320"/>
      <c r="BF2" s="308" t="s">
        <v>195</v>
      </c>
      <c r="BG2" s="309"/>
      <c r="BH2" s="319" t="s">
        <v>368</v>
      </c>
      <c r="BI2" s="386"/>
      <c r="BJ2" s="386"/>
      <c r="BK2" s="320"/>
      <c r="BL2" s="374" t="s">
        <v>369</v>
      </c>
      <c r="BM2" s="375"/>
      <c r="BN2" s="375"/>
      <c r="BO2" s="376"/>
      <c r="BP2" s="374" t="s">
        <v>370</v>
      </c>
      <c r="BQ2" s="375"/>
      <c r="BR2" s="375"/>
      <c r="BS2" s="376"/>
      <c r="BT2" s="308" t="s">
        <v>195</v>
      </c>
      <c r="BU2" s="309"/>
      <c r="BV2" s="374" t="s">
        <v>371</v>
      </c>
      <c r="BW2" s="375"/>
      <c r="BX2" s="375"/>
      <c r="BY2" s="376"/>
      <c r="BZ2" s="333" t="s">
        <v>372</v>
      </c>
      <c r="CA2" s="390"/>
      <c r="CB2" s="390"/>
      <c r="CC2" s="326"/>
    </row>
    <row r="3" spans="2:81" s="5" customFormat="1" ht="28.25" customHeight="1" x14ac:dyDescent="0.55000000000000004">
      <c r="B3" s="310"/>
      <c r="C3" s="311"/>
      <c r="D3" s="321" t="s">
        <v>373</v>
      </c>
      <c r="E3" s="380" t="s">
        <v>47</v>
      </c>
      <c r="F3" s="377"/>
      <c r="G3" s="378"/>
      <c r="H3" s="321" t="s">
        <v>373</v>
      </c>
      <c r="I3" s="377" t="s">
        <v>374</v>
      </c>
      <c r="J3" s="377"/>
      <c r="K3" s="378"/>
      <c r="L3" s="321" t="s">
        <v>345</v>
      </c>
      <c r="M3" s="377" t="s">
        <v>375</v>
      </c>
      <c r="N3" s="377"/>
      <c r="O3" s="378"/>
      <c r="P3" s="310"/>
      <c r="Q3" s="311"/>
      <c r="R3" s="321" t="s">
        <v>376</v>
      </c>
      <c r="S3" s="380" t="s">
        <v>374</v>
      </c>
      <c r="T3" s="377"/>
      <c r="U3" s="378"/>
      <c r="V3" s="321" t="s">
        <v>373</v>
      </c>
      <c r="W3" s="377" t="s">
        <v>375</v>
      </c>
      <c r="X3" s="377"/>
      <c r="Y3" s="378"/>
      <c r="Z3" s="321" t="s">
        <v>373</v>
      </c>
      <c r="AA3" s="380" t="s">
        <v>374</v>
      </c>
      <c r="AB3" s="377"/>
      <c r="AC3" s="378"/>
      <c r="AD3" s="310"/>
      <c r="AE3" s="311"/>
      <c r="AF3" s="321" t="s">
        <v>376</v>
      </c>
      <c r="AG3" s="380" t="s">
        <v>47</v>
      </c>
      <c r="AH3" s="377"/>
      <c r="AI3" s="378"/>
      <c r="AJ3" s="321" t="s">
        <v>373</v>
      </c>
      <c r="AK3" s="380" t="s">
        <v>374</v>
      </c>
      <c r="AL3" s="377"/>
      <c r="AM3" s="378"/>
      <c r="AN3" s="321" t="s">
        <v>373</v>
      </c>
      <c r="AO3" s="377" t="s">
        <v>374</v>
      </c>
      <c r="AP3" s="377"/>
      <c r="AQ3" s="378"/>
      <c r="AR3" s="310"/>
      <c r="AS3" s="311"/>
      <c r="AT3" s="321" t="s">
        <v>373</v>
      </c>
      <c r="AU3" s="380" t="s">
        <v>375</v>
      </c>
      <c r="AV3" s="377"/>
      <c r="AW3" s="378"/>
      <c r="AX3" s="321" t="s">
        <v>373</v>
      </c>
      <c r="AY3" s="380" t="s">
        <v>375</v>
      </c>
      <c r="AZ3" s="377"/>
      <c r="BA3" s="378"/>
      <c r="BB3" s="321" t="s">
        <v>345</v>
      </c>
      <c r="BC3" s="377" t="s">
        <v>375</v>
      </c>
      <c r="BD3" s="377"/>
      <c r="BE3" s="378"/>
      <c r="BF3" s="310"/>
      <c r="BG3" s="311"/>
      <c r="BH3" s="321" t="s">
        <v>376</v>
      </c>
      <c r="BI3" s="380" t="s">
        <v>375</v>
      </c>
      <c r="BJ3" s="377"/>
      <c r="BK3" s="378"/>
      <c r="BL3" s="321" t="s">
        <v>373</v>
      </c>
      <c r="BM3" s="380" t="s">
        <v>375</v>
      </c>
      <c r="BN3" s="377"/>
      <c r="BO3" s="378"/>
      <c r="BP3" s="314" t="s">
        <v>345</v>
      </c>
      <c r="BQ3" s="380" t="s">
        <v>375</v>
      </c>
      <c r="BR3" s="377"/>
      <c r="BS3" s="378"/>
      <c r="BT3" s="310"/>
      <c r="BU3" s="311"/>
      <c r="BV3" s="321" t="s">
        <v>376</v>
      </c>
      <c r="BW3" s="377" t="s">
        <v>375</v>
      </c>
      <c r="BX3" s="377"/>
      <c r="BY3" s="378"/>
      <c r="BZ3" s="321" t="s">
        <v>345</v>
      </c>
      <c r="CA3" s="377" t="s">
        <v>47</v>
      </c>
      <c r="CB3" s="377"/>
      <c r="CC3" s="378"/>
    </row>
    <row r="4" spans="2:81" s="5" customFormat="1" ht="18" customHeight="1" x14ac:dyDescent="0.55000000000000004">
      <c r="B4" s="310"/>
      <c r="C4" s="311"/>
      <c r="D4" s="379"/>
      <c r="E4" s="381" t="s">
        <v>51</v>
      </c>
      <c r="F4" s="382"/>
      <c r="G4" s="383"/>
      <c r="H4" s="379"/>
      <c r="I4" s="382" t="s">
        <v>51</v>
      </c>
      <c r="J4" s="382"/>
      <c r="K4" s="383"/>
      <c r="L4" s="379"/>
      <c r="M4" s="382" t="s">
        <v>51</v>
      </c>
      <c r="N4" s="382"/>
      <c r="O4" s="383"/>
      <c r="P4" s="310"/>
      <c r="Q4" s="311"/>
      <c r="R4" s="379"/>
      <c r="S4" s="381" t="s">
        <v>51</v>
      </c>
      <c r="T4" s="382"/>
      <c r="U4" s="383"/>
      <c r="V4" s="379"/>
      <c r="W4" s="382" t="s">
        <v>51</v>
      </c>
      <c r="X4" s="382"/>
      <c r="Y4" s="383"/>
      <c r="Z4" s="379"/>
      <c r="AA4" s="381" t="s">
        <v>51</v>
      </c>
      <c r="AB4" s="382"/>
      <c r="AC4" s="383"/>
      <c r="AD4" s="310"/>
      <c r="AE4" s="311"/>
      <c r="AF4" s="379"/>
      <c r="AG4" s="381" t="s">
        <v>51</v>
      </c>
      <c r="AH4" s="382"/>
      <c r="AI4" s="383"/>
      <c r="AJ4" s="379"/>
      <c r="AK4" s="381" t="s">
        <v>51</v>
      </c>
      <c r="AL4" s="382"/>
      <c r="AM4" s="383"/>
      <c r="AN4" s="379"/>
      <c r="AO4" s="382" t="s">
        <v>51</v>
      </c>
      <c r="AP4" s="382"/>
      <c r="AQ4" s="383"/>
      <c r="AR4" s="310"/>
      <c r="AS4" s="311"/>
      <c r="AT4" s="379"/>
      <c r="AU4" s="387" t="s">
        <v>51</v>
      </c>
      <c r="AV4" s="388"/>
      <c r="AW4" s="389"/>
      <c r="AX4" s="379"/>
      <c r="AY4" s="381" t="s">
        <v>51</v>
      </c>
      <c r="AZ4" s="382"/>
      <c r="BA4" s="383"/>
      <c r="BB4" s="379"/>
      <c r="BC4" s="382" t="s">
        <v>51</v>
      </c>
      <c r="BD4" s="382"/>
      <c r="BE4" s="383"/>
      <c r="BF4" s="310"/>
      <c r="BG4" s="311"/>
      <c r="BH4" s="379"/>
      <c r="BI4" s="381" t="s">
        <v>51</v>
      </c>
      <c r="BJ4" s="382"/>
      <c r="BK4" s="383"/>
      <c r="BL4" s="379"/>
      <c r="BM4" s="381" t="s">
        <v>51</v>
      </c>
      <c r="BN4" s="382"/>
      <c r="BO4" s="383"/>
      <c r="BP4" s="391"/>
      <c r="BQ4" s="381" t="s">
        <v>51</v>
      </c>
      <c r="BR4" s="382"/>
      <c r="BS4" s="383"/>
      <c r="BT4" s="310"/>
      <c r="BU4" s="311"/>
      <c r="BV4" s="379"/>
      <c r="BW4" s="382" t="s">
        <v>51</v>
      </c>
      <c r="BX4" s="382"/>
      <c r="BY4" s="383"/>
      <c r="BZ4" s="379"/>
      <c r="CA4" s="382" t="s">
        <v>51</v>
      </c>
      <c r="CB4" s="382"/>
      <c r="CC4" s="383"/>
    </row>
    <row r="5" spans="2:81" s="5" customFormat="1" ht="18" customHeight="1" x14ac:dyDescent="0.55000000000000004">
      <c r="B5" s="312"/>
      <c r="C5" s="313"/>
      <c r="D5" s="322"/>
      <c r="E5" s="221"/>
      <c r="F5" s="384" t="s">
        <v>346</v>
      </c>
      <c r="G5" s="385"/>
      <c r="H5" s="322"/>
      <c r="I5" s="221"/>
      <c r="J5" s="384" t="s">
        <v>346</v>
      </c>
      <c r="K5" s="385"/>
      <c r="L5" s="322"/>
      <c r="M5" s="221"/>
      <c r="N5" s="384" t="s">
        <v>346</v>
      </c>
      <c r="O5" s="385"/>
      <c r="P5" s="312"/>
      <c r="Q5" s="313"/>
      <c r="R5" s="322"/>
      <c r="S5" s="221"/>
      <c r="T5" s="384" t="s">
        <v>346</v>
      </c>
      <c r="U5" s="385"/>
      <c r="V5" s="322"/>
      <c r="W5" s="221"/>
      <c r="X5" s="384" t="s">
        <v>346</v>
      </c>
      <c r="Y5" s="385"/>
      <c r="Z5" s="322"/>
      <c r="AA5" s="221"/>
      <c r="AB5" s="384" t="s">
        <v>346</v>
      </c>
      <c r="AC5" s="385"/>
      <c r="AD5" s="312"/>
      <c r="AE5" s="313"/>
      <c r="AF5" s="322"/>
      <c r="AG5" s="221"/>
      <c r="AH5" s="384" t="s">
        <v>346</v>
      </c>
      <c r="AI5" s="385"/>
      <c r="AJ5" s="322"/>
      <c r="AK5" s="221"/>
      <c r="AL5" s="384" t="s">
        <v>346</v>
      </c>
      <c r="AM5" s="385"/>
      <c r="AN5" s="322"/>
      <c r="AO5" s="222"/>
      <c r="AP5" s="384" t="s">
        <v>377</v>
      </c>
      <c r="AQ5" s="385"/>
      <c r="AR5" s="312"/>
      <c r="AS5" s="313"/>
      <c r="AT5" s="322"/>
      <c r="AU5" s="223"/>
      <c r="AV5" s="384" t="s">
        <v>377</v>
      </c>
      <c r="AW5" s="385"/>
      <c r="AX5" s="322"/>
      <c r="AY5" s="221"/>
      <c r="AZ5" s="384" t="s">
        <v>346</v>
      </c>
      <c r="BA5" s="385"/>
      <c r="BB5" s="322"/>
      <c r="BC5" s="221"/>
      <c r="BD5" s="384" t="s">
        <v>346</v>
      </c>
      <c r="BE5" s="385"/>
      <c r="BF5" s="312"/>
      <c r="BG5" s="313"/>
      <c r="BH5" s="322"/>
      <c r="BI5" s="221"/>
      <c r="BJ5" s="384" t="s">
        <v>346</v>
      </c>
      <c r="BK5" s="385"/>
      <c r="BL5" s="322"/>
      <c r="BM5" s="221"/>
      <c r="BN5" s="384" t="s">
        <v>346</v>
      </c>
      <c r="BO5" s="385"/>
      <c r="BP5" s="315"/>
      <c r="BQ5" s="221"/>
      <c r="BR5" s="384" t="s">
        <v>346</v>
      </c>
      <c r="BS5" s="385"/>
      <c r="BT5" s="312"/>
      <c r="BU5" s="313"/>
      <c r="BV5" s="322"/>
      <c r="BW5" s="221"/>
      <c r="BX5" s="384" t="s">
        <v>346</v>
      </c>
      <c r="BY5" s="385"/>
      <c r="BZ5" s="322"/>
      <c r="CA5" s="221"/>
      <c r="CB5" s="384" t="s">
        <v>346</v>
      </c>
      <c r="CC5" s="385"/>
    </row>
    <row r="6" spans="2:81" s="230" customFormat="1" ht="15" x14ac:dyDescent="0.55000000000000004">
      <c r="B6" s="393" t="s">
        <v>347</v>
      </c>
      <c r="C6" s="393"/>
      <c r="D6" s="224">
        <v>30458</v>
      </c>
      <c r="E6" s="225">
        <v>1175185</v>
      </c>
      <c r="F6" s="226">
        <f>E6/$E$6*100</f>
        <v>100</v>
      </c>
      <c r="G6" s="227" t="s">
        <v>203</v>
      </c>
      <c r="H6" s="228">
        <v>1700</v>
      </c>
      <c r="I6" s="229">
        <v>632730</v>
      </c>
      <c r="J6" s="398">
        <f>I6/I6*100</f>
        <v>100</v>
      </c>
      <c r="K6" s="399" t="s">
        <v>348</v>
      </c>
      <c r="L6" s="400">
        <v>463519</v>
      </c>
      <c r="M6" s="401">
        <v>20763296</v>
      </c>
      <c r="N6" s="402">
        <f>M6/M6*100</f>
        <v>100</v>
      </c>
      <c r="O6" s="399" t="s">
        <v>348</v>
      </c>
      <c r="P6" s="403" t="s">
        <v>347</v>
      </c>
      <c r="Q6" s="403"/>
      <c r="R6" s="404">
        <v>425935</v>
      </c>
      <c r="S6" s="405">
        <v>58881863</v>
      </c>
      <c r="T6" s="406">
        <f>S6/S6*100</f>
        <v>100</v>
      </c>
      <c r="U6" s="407" t="s">
        <v>203</v>
      </c>
      <c r="V6" s="400">
        <v>4334</v>
      </c>
      <c r="W6" s="408">
        <v>3782707</v>
      </c>
      <c r="X6" s="398">
        <f>W6/W6*100</f>
        <v>100</v>
      </c>
      <c r="Y6" s="407" t="s">
        <v>203</v>
      </c>
      <c r="Z6" s="404">
        <v>55422</v>
      </c>
      <c r="AA6" s="405">
        <v>16023414</v>
      </c>
      <c r="AB6" s="406">
        <f>AA6/AA6*100</f>
        <v>100</v>
      </c>
      <c r="AC6" s="407" t="s">
        <v>203</v>
      </c>
      <c r="AD6" s="403" t="s">
        <v>347</v>
      </c>
      <c r="AE6" s="403"/>
      <c r="AF6" s="404">
        <v>120451</v>
      </c>
      <c r="AG6" s="409">
        <v>16959524</v>
      </c>
      <c r="AH6" s="398">
        <f>AG6/AG6*100</f>
        <v>100</v>
      </c>
      <c r="AI6" s="407" t="s">
        <v>203</v>
      </c>
      <c r="AJ6" s="404">
        <v>1254630</v>
      </c>
      <c r="AK6" s="405">
        <v>61407747</v>
      </c>
      <c r="AL6" s="406">
        <f>AK6/AK6*100</f>
        <v>100</v>
      </c>
      <c r="AM6" s="407" t="s">
        <v>203</v>
      </c>
      <c r="AN6" s="400">
        <v>79708</v>
      </c>
      <c r="AO6" s="408">
        <v>18830881</v>
      </c>
      <c r="AP6" s="398">
        <f>AO6/AO6*100</f>
        <v>100</v>
      </c>
      <c r="AQ6" s="407" t="s">
        <v>203</v>
      </c>
      <c r="AR6" s="403" t="s">
        <v>347</v>
      </c>
      <c r="AS6" s="403"/>
      <c r="AT6" s="404">
        <v>317423</v>
      </c>
      <c r="AU6" s="405">
        <v>9205143</v>
      </c>
      <c r="AV6" s="406">
        <f>AU6/AU6*100</f>
        <v>100</v>
      </c>
      <c r="AW6" s="407" t="s">
        <v>203</v>
      </c>
      <c r="AX6" s="404">
        <v>203263</v>
      </c>
      <c r="AY6" s="405">
        <v>17228871</v>
      </c>
      <c r="AZ6" s="405">
        <f>AY6/AY6*100</f>
        <v>100</v>
      </c>
      <c r="BA6" s="407" t="s">
        <v>203</v>
      </c>
      <c r="BB6" s="400">
        <v>601019</v>
      </c>
      <c r="BC6" s="408">
        <v>10137119</v>
      </c>
      <c r="BD6" s="398">
        <f>BC6/BC6*100</f>
        <v>100</v>
      </c>
      <c r="BE6" s="410" t="s">
        <v>203</v>
      </c>
      <c r="BF6" s="403" t="s">
        <v>347</v>
      </c>
      <c r="BG6" s="403"/>
      <c r="BH6" s="404">
        <v>428376</v>
      </c>
      <c r="BI6" s="405">
        <v>7851378</v>
      </c>
      <c r="BJ6" s="406">
        <f>BI6/BI6*100</f>
        <v>100</v>
      </c>
      <c r="BK6" s="407" t="s">
        <v>203</v>
      </c>
      <c r="BL6" s="404">
        <v>151065</v>
      </c>
      <c r="BM6" s="405">
        <v>6513184</v>
      </c>
      <c r="BN6" s="406">
        <f>BM6/BM6*100</f>
        <v>100</v>
      </c>
      <c r="BO6" s="407" t="s">
        <v>203</v>
      </c>
      <c r="BP6" s="404">
        <v>394152</v>
      </c>
      <c r="BQ6" s="405">
        <v>22366210</v>
      </c>
      <c r="BR6" s="406">
        <f>BQ6/BQ6*100</f>
        <v>100</v>
      </c>
      <c r="BS6" s="407" t="s">
        <v>203</v>
      </c>
      <c r="BT6" s="403" t="s">
        <v>347</v>
      </c>
      <c r="BU6" s="403"/>
      <c r="BV6" s="400">
        <v>33407</v>
      </c>
      <c r="BW6" s="401">
        <v>2543620</v>
      </c>
      <c r="BX6" s="402">
        <f>BW6/BW6*100</f>
        <v>100</v>
      </c>
      <c r="BY6" s="407" t="s">
        <v>203</v>
      </c>
      <c r="BZ6" s="400">
        <v>302082</v>
      </c>
      <c r="CA6" s="408">
        <v>15232647</v>
      </c>
      <c r="CB6" s="398">
        <f>CA6/CA6*100</f>
        <v>100</v>
      </c>
      <c r="CC6" s="399" t="s">
        <v>203</v>
      </c>
    </row>
    <row r="7" spans="2:81" s="54" customFormat="1" ht="12" customHeight="1" x14ac:dyDescent="0.55000000000000004">
      <c r="B7" s="231" t="s">
        <v>378</v>
      </c>
      <c r="C7" s="232" t="s">
        <v>276</v>
      </c>
      <c r="D7" s="233">
        <v>4011</v>
      </c>
      <c r="E7" s="234">
        <v>188606</v>
      </c>
      <c r="F7" s="235">
        <f t="shared" ref="F7:F53" si="0">E7/$E$6*100</f>
        <v>16.049047596761362</v>
      </c>
      <c r="G7" s="236">
        <f>RANK(E7,$E$7:$E$53)</f>
        <v>1</v>
      </c>
      <c r="H7" s="237">
        <v>160</v>
      </c>
      <c r="I7" s="238">
        <v>12654</v>
      </c>
      <c r="J7" s="239">
        <f>I7/$I$6*100</f>
        <v>1.999905172822531</v>
      </c>
      <c r="K7" s="236">
        <f t="shared" ref="K7:K12" si="1">RANK(I7,$I$7:$I$53)</f>
        <v>3</v>
      </c>
      <c r="L7" s="237">
        <v>20339</v>
      </c>
      <c r="M7" s="240">
        <v>893545</v>
      </c>
      <c r="N7" s="241">
        <f>M7/$M$6*100</f>
        <v>4.3034834161204465</v>
      </c>
      <c r="O7" s="236">
        <f>RANK(M7,$M$7:$M$53)</f>
        <v>5</v>
      </c>
      <c r="P7" s="231" t="s">
        <v>378</v>
      </c>
      <c r="Q7" s="232" t="s">
        <v>276</v>
      </c>
      <c r="R7" s="233">
        <v>10035</v>
      </c>
      <c r="S7" s="234">
        <v>1000917</v>
      </c>
      <c r="T7" s="242">
        <f>S7/$S$6*100</f>
        <v>1.6998731850586997</v>
      </c>
      <c r="U7" s="236">
        <f>RANK(S7,$S$7:$S$53)</f>
        <v>20</v>
      </c>
      <c r="V7" s="237">
        <v>320</v>
      </c>
      <c r="W7" s="238">
        <v>146537</v>
      </c>
      <c r="X7" s="239">
        <f>W7/$W$6*100</f>
        <v>3.8738659906781039</v>
      </c>
      <c r="Y7" s="236">
        <f>RANK(W7,$W$7:$W$53)</f>
        <v>5</v>
      </c>
      <c r="Z7" s="233">
        <v>1974</v>
      </c>
      <c r="AA7" s="234">
        <v>271680</v>
      </c>
      <c r="AB7" s="242">
        <f>AA7/$AA$6*100</f>
        <v>1.6955188201465681</v>
      </c>
      <c r="AC7" s="236">
        <f>RANK(AA7,$AA$7:$AA$53)</f>
        <v>6</v>
      </c>
      <c r="AD7" s="231" t="s">
        <v>378</v>
      </c>
      <c r="AE7" s="232" t="s">
        <v>276</v>
      </c>
      <c r="AF7" s="233">
        <v>6077</v>
      </c>
      <c r="AG7" s="243">
        <v>527169</v>
      </c>
      <c r="AH7" s="244">
        <f>AG7/$AG$6*100</f>
        <v>3.1083950233508912</v>
      </c>
      <c r="AI7" s="236">
        <f>RANK(AG7,$AG$7:$AG$53)</f>
        <v>10</v>
      </c>
      <c r="AJ7" s="233">
        <v>52593</v>
      </c>
      <c r="AK7" s="234">
        <v>2158923</v>
      </c>
      <c r="AL7" s="242">
        <f>AK7/$AK$6*100</f>
        <v>3.5157176504130661</v>
      </c>
      <c r="AM7" s="236">
        <f>RANK(AK7,$AK$7:$AK$53)</f>
        <v>7</v>
      </c>
      <c r="AN7" s="237">
        <v>3958</v>
      </c>
      <c r="AO7" s="238">
        <v>489288</v>
      </c>
      <c r="AP7" s="239">
        <f>AO7/$AO$6*100</f>
        <v>2.5983277149911359</v>
      </c>
      <c r="AQ7" s="236">
        <f>RANK(AO7,$AO$7:$AO$53)</f>
        <v>9</v>
      </c>
      <c r="AR7" s="231" t="s">
        <v>378</v>
      </c>
      <c r="AS7" s="232" t="s">
        <v>276</v>
      </c>
      <c r="AT7" s="233">
        <v>14394</v>
      </c>
      <c r="AU7" s="234">
        <v>288152</v>
      </c>
      <c r="AV7" s="242">
        <f>AU7/$AU$6*100</f>
        <v>3.1303370300711246</v>
      </c>
      <c r="AW7" s="236">
        <f>RANK(AU7,$AU$7:$AU$53)</f>
        <v>8</v>
      </c>
      <c r="AX7" s="233">
        <v>7766</v>
      </c>
      <c r="AY7" s="234">
        <v>297125</v>
      </c>
      <c r="AZ7" s="242">
        <f>AY7/$AY$6*100</f>
        <v>1.724576148953695</v>
      </c>
      <c r="BA7" s="236">
        <f>RANK(AY7,$AY$7:$AY$53)</f>
        <v>11</v>
      </c>
      <c r="BB7" s="237">
        <v>28355</v>
      </c>
      <c r="BC7" s="238">
        <v>402893</v>
      </c>
      <c r="BD7" s="239">
        <f>BC7/$BC$6*100</f>
        <v>3.9744329725240473</v>
      </c>
      <c r="BE7" s="236">
        <f t="shared" ref="BE7:BE53" si="2">RANK(BC7,$BC$7:$BC$53)</f>
        <v>8</v>
      </c>
      <c r="BF7" s="231" t="s">
        <v>378</v>
      </c>
      <c r="BG7" s="232" t="s">
        <v>276</v>
      </c>
      <c r="BH7" s="233">
        <v>18804</v>
      </c>
      <c r="BI7" s="234">
        <v>273022</v>
      </c>
      <c r="BJ7" s="242">
        <f>BI7/$BI$6*100</f>
        <v>3.4773768375436767</v>
      </c>
      <c r="BK7" s="236">
        <f>RANK(BI7,$BI$7:$BI$53)</f>
        <v>10</v>
      </c>
      <c r="BL7" s="233">
        <v>5254</v>
      </c>
      <c r="BM7" s="234">
        <v>211539</v>
      </c>
      <c r="BN7" s="242">
        <f>BM7/$BM$6*100</f>
        <v>3.2478584974722042</v>
      </c>
      <c r="BO7" s="236">
        <f>RANK(BM7,$BM$7:$BM$53)</f>
        <v>10</v>
      </c>
      <c r="BP7" s="233">
        <v>17126</v>
      </c>
      <c r="BQ7" s="234">
        <v>1264611</v>
      </c>
      <c r="BR7" s="242">
        <f t="shared" ref="BR7:BR53" si="3">BQ7/$BQ$6*100</f>
        <v>5.654113951357874</v>
      </c>
      <c r="BS7" s="236">
        <f t="shared" ref="BS7:BS53" si="4">RANK(BQ7,$BQ$7:$BQ$53)</f>
        <v>4</v>
      </c>
      <c r="BT7" s="231" t="s">
        <v>349</v>
      </c>
      <c r="BU7" s="232" t="s">
        <v>276</v>
      </c>
      <c r="BV7" s="237">
        <v>1894</v>
      </c>
      <c r="BW7" s="240">
        <v>206360</v>
      </c>
      <c r="BX7" s="241">
        <f>BW7/$BW$6*100</f>
        <v>8.1128470447629759</v>
      </c>
      <c r="BY7" s="236">
        <f>RANK(BW7,$BW$7:$BW$53)</f>
        <v>1</v>
      </c>
      <c r="BZ7" s="237">
        <v>13704</v>
      </c>
      <c r="CA7" s="238">
        <v>584311</v>
      </c>
      <c r="CB7" s="239">
        <f t="shared" ref="CB7:CB53" si="5">CA7/$CA$6*100</f>
        <v>3.8359124320283926</v>
      </c>
      <c r="CC7" s="236">
        <f t="shared" ref="CC7:CC53" si="6">RANK(CA7,$CA$7:$CA$53)</f>
        <v>7</v>
      </c>
    </row>
    <row r="8" spans="2:81" s="54" customFormat="1" ht="12" customHeight="1" x14ac:dyDescent="0.55000000000000004">
      <c r="B8" s="231" t="s">
        <v>379</v>
      </c>
      <c r="C8" s="232" t="s">
        <v>278</v>
      </c>
      <c r="D8" s="233">
        <v>641</v>
      </c>
      <c r="E8" s="234">
        <v>32389</v>
      </c>
      <c r="F8" s="245">
        <f t="shared" si="0"/>
        <v>2.756076702817003</v>
      </c>
      <c r="G8" s="236">
        <f t="shared" ref="G8:G53" si="7">RANK(E8,$E$7:$E$53)</f>
        <v>9</v>
      </c>
      <c r="H8" s="237">
        <v>28</v>
      </c>
      <c r="I8" s="238">
        <v>4074</v>
      </c>
      <c r="J8" s="239">
        <f t="shared" ref="J8:J53" si="8">I8/$I$6*100</f>
        <v>0.64387653501493536</v>
      </c>
      <c r="K8" s="236">
        <f t="shared" si="1"/>
        <v>12</v>
      </c>
      <c r="L8" s="237">
        <v>5568</v>
      </c>
      <c r="M8" s="240">
        <v>206130</v>
      </c>
      <c r="N8" s="241">
        <f t="shared" ref="N8:N53" si="9">M8/$M$6*100</f>
        <v>0.99276145752581857</v>
      </c>
      <c r="O8" s="236">
        <f t="shared" ref="O8:O53" si="10">RANK(M8,$M$7:$M$53)</f>
        <v>28</v>
      </c>
      <c r="P8" s="231" t="s">
        <v>379</v>
      </c>
      <c r="Q8" s="232" t="s">
        <v>278</v>
      </c>
      <c r="R8" s="233">
        <v>2874</v>
      </c>
      <c r="S8" s="234">
        <v>296364</v>
      </c>
      <c r="T8" s="242">
        <f t="shared" ref="T8:T53" si="11">S8/$S$6*100</f>
        <v>0.50331967247707499</v>
      </c>
      <c r="U8" s="236">
        <f t="shared" ref="U8:U53" si="12">RANK(S8,$S$7:$S$53)</f>
        <v>43</v>
      </c>
      <c r="V8" s="237">
        <v>49</v>
      </c>
      <c r="W8" s="238">
        <v>46908</v>
      </c>
      <c r="X8" s="239">
        <f t="shared" ref="X8:X53" si="13">W8/$W$6*100</f>
        <v>1.2400643243053189</v>
      </c>
      <c r="Y8" s="236">
        <f t="shared" ref="Y8:Y53" si="14">RANK(W8,$W$7:$W$53)</f>
        <v>22</v>
      </c>
      <c r="Z8" s="233">
        <v>343</v>
      </c>
      <c r="AA8" s="234">
        <v>47220</v>
      </c>
      <c r="AB8" s="242">
        <f t="shared" ref="AB8:AB53" si="15">AA8/$AA$6*100</f>
        <v>0.29469375252989155</v>
      </c>
      <c r="AC8" s="236">
        <f t="shared" ref="AC8:AC53" si="16">RANK(AA8,$AA$7:$AA$53)</f>
        <v>25</v>
      </c>
      <c r="AD8" s="231" t="s">
        <v>380</v>
      </c>
      <c r="AE8" s="232" t="s">
        <v>278</v>
      </c>
      <c r="AF8" s="233">
        <v>1309</v>
      </c>
      <c r="AG8" s="243">
        <v>121750</v>
      </c>
      <c r="AH8" s="244">
        <f t="shared" ref="AH8:AH53" si="17">AG8/$AG$6*100</f>
        <v>0.71788571424528191</v>
      </c>
      <c r="AI8" s="236">
        <f t="shared" ref="AI8:AI53" si="18">RANK(AG8,$AG$7:$AG$53)</f>
        <v>29</v>
      </c>
      <c r="AJ8" s="233">
        <v>15033</v>
      </c>
      <c r="AK8" s="234">
        <v>420557</v>
      </c>
      <c r="AL8" s="242">
        <f t="shared" ref="AL8:AL53" si="19">AK8/$AK$6*100</f>
        <v>0.68485984349824791</v>
      </c>
      <c r="AM8" s="236">
        <f t="shared" ref="AM8:AM53" si="20">RANK(AK8,$AK$7:$AK$53)</f>
        <v>33</v>
      </c>
      <c r="AN8" s="237">
        <v>1080</v>
      </c>
      <c r="AO8" s="238">
        <v>109802</v>
      </c>
      <c r="AP8" s="239">
        <f t="shared" ref="AP8:AP53" si="21">AO8/$AO$6*100</f>
        <v>0.5830953952712038</v>
      </c>
      <c r="AQ8" s="236">
        <f t="shared" ref="AQ8:AQ53" si="22">RANK(AO8,$AO$7:$AO$53)</f>
        <v>32</v>
      </c>
      <c r="AR8" s="231" t="s">
        <v>350</v>
      </c>
      <c r="AS8" s="232" t="s">
        <v>278</v>
      </c>
      <c r="AT8" s="233">
        <v>3034</v>
      </c>
      <c r="AU8" s="234">
        <v>33900</v>
      </c>
      <c r="AV8" s="242">
        <f t="shared" ref="AV8:AV53" si="23">AU8/$AU$6*100</f>
        <v>0.36827238859841721</v>
      </c>
      <c r="AW8" s="236">
        <f t="shared" ref="AW8:AW53" si="24">RANK(AU8,$AU$7:$AU$53)</f>
        <v>35</v>
      </c>
      <c r="AX8" s="233">
        <v>1642</v>
      </c>
      <c r="AY8" s="234">
        <v>47405</v>
      </c>
      <c r="AZ8" s="242">
        <f t="shared" ref="AZ8:AZ53" si="25">AY8/$AY$6*100</f>
        <v>0.27514861536777424</v>
      </c>
      <c r="BA8" s="236">
        <f>RANK(AY8,$AY$7:$AY$53)</f>
        <v>35</v>
      </c>
      <c r="BB8" s="237">
        <v>7260</v>
      </c>
      <c r="BC8" s="238">
        <v>68832</v>
      </c>
      <c r="BD8" s="239">
        <f t="shared" ref="BD8:BD53" si="26">BC8/$BC$6*100</f>
        <v>0.67900948977712505</v>
      </c>
      <c r="BE8" s="236">
        <f t="shared" si="2"/>
        <v>39</v>
      </c>
      <c r="BF8" s="231" t="s">
        <v>350</v>
      </c>
      <c r="BG8" s="232" t="s">
        <v>278</v>
      </c>
      <c r="BH8" s="233">
        <v>6185</v>
      </c>
      <c r="BI8" s="234">
        <v>52721</v>
      </c>
      <c r="BJ8" s="242">
        <f t="shared" ref="BJ8:BJ53" si="27">BI8/$BI$6*100</f>
        <v>0.67148722173356068</v>
      </c>
      <c r="BK8" s="236">
        <f>RANK(BI8,$BI$7:$BI$53)</f>
        <v>34</v>
      </c>
      <c r="BL8" s="233">
        <v>1587</v>
      </c>
      <c r="BM8" s="234">
        <v>47584</v>
      </c>
      <c r="BN8" s="242">
        <f t="shared" ref="BN8:BN53" si="28">BM8/$BM$6*100</f>
        <v>0.73057969804015976</v>
      </c>
      <c r="BO8" s="236">
        <f>RANK(BM8,$BM$7:$BM$53)</f>
        <v>30</v>
      </c>
      <c r="BP8" s="233">
        <v>4648</v>
      </c>
      <c r="BQ8" s="234">
        <v>264100</v>
      </c>
      <c r="BR8" s="242">
        <f t="shared" si="3"/>
        <v>1.1807990714564514</v>
      </c>
      <c r="BS8" s="236">
        <f t="shared" si="4"/>
        <v>32</v>
      </c>
      <c r="BT8" s="231" t="s">
        <v>350</v>
      </c>
      <c r="BU8" s="232" t="s">
        <v>278</v>
      </c>
      <c r="BV8" s="237">
        <v>485</v>
      </c>
      <c r="BW8" s="240">
        <v>27112</v>
      </c>
      <c r="BX8" s="241">
        <f t="shared" ref="BX8:BX53" si="29">BW8/$BW$6*100</f>
        <v>1.0658824824462774</v>
      </c>
      <c r="BY8" s="236">
        <f>RANK(BW8,$BW$7:$BW$53)</f>
        <v>37</v>
      </c>
      <c r="BZ8" s="237">
        <v>3075</v>
      </c>
      <c r="CA8" s="238">
        <v>99722</v>
      </c>
      <c r="CB8" s="239">
        <f t="shared" si="5"/>
        <v>0.65465969243559574</v>
      </c>
      <c r="CC8" s="236">
        <f t="shared" si="6"/>
        <v>30</v>
      </c>
    </row>
    <row r="9" spans="2:81" s="54" customFormat="1" ht="12" customHeight="1" x14ac:dyDescent="0.55000000000000004">
      <c r="B9" s="231" t="s">
        <v>351</v>
      </c>
      <c r="C9" s="232" t="s">
        <v>280</v>
      </c>
      <c r="D9" s="233">
        <v>812</v>
      </c>
      <c r="E9" s="234">
        <v>28338</v>
      </c>
      <c r="F9" s="245">
        <f t="shared" si="0"/>
        <v>2.4113650191246485</v>
      </c>
      <c r="G9" s="236">
        <f t="shared" si="7"/>
        <v>12</v>
      </c>
      <c r="H9" s="237">
        <v>60</v>
      </c>
      <c r="I9" s="238">
        <v>4791</v>
      </c>
      <c r="J9" s="239">
        <f t="shared" si="8"/>
        <v>0.75719501209046514</v>
      </c>
      <c r="K9" s="236">
        <f t="shared" si="1"/>
        <v>9</v>
      </c>
      <c r="L9" s="237">
        <v>5523</v>
      </c>
      <c r="M9" s="240">
        <v>226018</v>
      </c>
      <c r="N9" s="241">
        <f t="shared" si="9"/>
        <v>1.08854586477985</v>
      </c>
      <c r="O9" s="236">
        <f t="shared" si="10"/>
        <v>23</v>
      </c>
      <c r="P9" s="231" t="s">
        <v>351</v>
      </c>
      <c r="Q9" s="232" t="s">
        <v>280</v>
      </c>
      <c r="R9" s="233">
        <v>3710</v>
      </c>
      <c r="S9" s="234">
        <v>458455</v>
      </c>
      <c r="T9" s="242">
        <f t="shared" si="11"/>
        <v>0.77860138358733655</v>
      </c>
      <c r="U9" s="236">
        <f t="shared" si="12"/>
        <v>33</v>
      </c>
      <c r="V9" s="237">
        <v>56</v>
      </c>
      <c r="W9" s="238">
        <v>40375</v>
      </c>
      <c r="X9" s="239">
        <f t="shared" si="13"/>
        <v>1.0673573184494596</v>
      </c>
      <c r="Y9" s="236">
        <f t="shared" si="14"/>
        <v>27</v>
      </c>
      <c r="Z9" s="233">
        <v>400</v>
      </c>
      <c r="AA9" s="234">
        <v>38618</v>
      </c>
      <c r="AB9" s="242">
        <f t="shared" si="15"/>
        <v>0.24100981226597529</v>
      </c>
      <c r="AC9" s="236">
        <f t="shared" si="16"/>
        <v>31</v>
      </c>
      <c r="AD9" s="231" t="s">
        <v>351</v>
      </c>
      <c r="AE9" s="232" t="s">
        <v>280</v>
      </c>
      <c r="AF9" s="233">
        <v>1380</v>
      </c>
      <c r="AG9" s="243">
        <v>144561</v>
      </c>
      <c r="AH9" s="244">
        <f t="shared" si="17"/>
        <v>0.85238830995492554</v>
      </c>
      <c r="AI9" s="236">
        <f t="shared" si="18"/>
        <v>25</v>
      </c>
      <c r="AJ9" s="233">
        <v>14713</v>
      </c>
      <c r="AK9" s="234">
        <v>448634</v>
      </c>
      <c r="AL9" s="242">
        <f t="shared" si="19"/>
        <v>0.73058208763138632</v>
      </c>
      <c r="AM9" s="236">
        <f t="shared" si="20"/>
        <v>30</v>
      </c>
      <c r="AN9" s="237">
        <v>974</v>
      </c>
      <c r="AO9" s="238">
        <v>93361</v>
      </c>
      <c r="AP9" s="239">
        <f t="shared" si="21"/>
        <v>0.49578668146222149</v>
      </c>
      <c r="AQ9" s="236">
        <f t="shared" si="22"/>
        <v>38</v>
      </c>
      <c r="AR9" s="231" t="s">
        <v>351</v>
      </c>
      <c r="AS9" s="232" t="s">
        <v>280</v>
      </c>
      <c r="AT9" s="233">
        <v>3744</v>
      </c>
      <c r="AU9" s="234">
        <v>51088</v>
      </c>
      <c r="AV9" s="242">
        <f t="shared" si="23"/>
        <v>0.55499409406241706</v>
      </c>
      <c r="AW9" s="236">
        <f t="shared" si="24"/>
        <v>26</v>
      </c>
      <c r="AX9" s="233">
        <v>1869</v>
      </c>
      <c r="AY9" s="234">
        <v>48116</v>
      </c>
      <c r="AZ9" s="242">
        <f t="shared" si="25"/>
        <v>0.27927540928247707</v>
      </c>
      <c r="BA9" s="236">
        <f t="shared" ref="BA9:BA53" si="30">RANK(AY9,$AY$7:$AY$53)</f>
        <v>34</v>
      </c>
      <c r="BB9" s="237">
        <v>6557</v>
      </c>
      <c r="BC9" s="238">
        <v>76147</v>
      </c>
      <c r="BD9" s="239">
        <f t="shared" si="26"/>
        <v>0.7511700316431128</v>
      </c>
      <c r="BE9" s="236">
        <f t="shared" si="2"/>
        <v>34</v>
      </c>
      <c r="BF9" s="231" t="s">
        <v>351</v>
      </c>
      <c r="BG9" s="232" t="s">
        <v>280</v>
      </c>
      <c r="BH9" s="233">
        <v>5739</v>
      </c>
      <c r="BI9" s="234">
        <v>39442</v>
      </c>
      <c r="BJ9" s="242">
        <f t="shared" si="27"/>
        <v>0.50235767530234821</v>
      </c>
      <c r="BK9" s="236">
        <f t="shared" ref="BK9:BK53" si="31">RANK(BI9,$BI$7:$BI$53)</f>
        <v>42</v>
      </c>
      <c r="BL9" s="233">
        <v>1303</v>
      </c>
      <c r="BM9" s="234">
        <v>38081</v>
      </c>
      <c r="BN9" s="242">
        <f t="shared" si="28"/>
        <v>0.58467563637078268</v>
      </c>
      <c r="BO9" s="236">
        <f t="shared" ref="BO9:BO53" si="32">RANK(BM9,$BM$7:$BM$53)</f>
        <v>37</v>
      </c>
      <c r="BP9" s="233">
        <v>4502</v>
      </c>
      <c r="BQ9" s="234">
        <v>272078</v>
      </c>
      <c r="BR9" s="242">
        <f t="shared" si="3"/>
        <v>1.2164689502602364</v>
      </c>
      <c r="BS9" s="236">
        <f t="shared" si="4"/>
        <v>31</v>
      </c>
      <c r="BT9" s="231" t="s">
        <v>351</v>
      </c>
      <c r="BU9" s="232" t="s">
        <v>280</v>
      </c>
      <c r="BV9" s="237">
        <v>554</v>
      </c>
      <c r="BW9" s="240">
        <v>34665</v>
      </c>
      <c r="BX9" s="241">
        <f t="shared" si="29"/>
        <v>1.3628214906314622</v>
      </c>
      <c r="BY9" s="236">
        <f t="shared" ref="BY9:BY53" si="33">RANK(BW9,$BW$7:$BW$53)</f>
        <v>30</v>
      </c>
      <c r="BZ9" s="237">
        <v>3352</v>
      </c>
      <c r="CA9" s="238">
        <v>88644</v>
      </c>
      <c r="CB9" s="239">
        <f t="shared" si="5"/>
        <v>0.58193431515875083</v>
      </c>
      <c r="CC9" s="236">
        <f t="shared" si="6"/>
        <v>33</v>
      </c>
    </row>
    <row r="10" spans="2:81" s="54" customFormat="1" ht="12" customHeight="1" x14ac:dyDescent="0.55000000000000004">
      <c r="B10" s="231" t="s">
        <v>352</v>
      </c>
      <c r="C10" s="232" t="s">
        <v>282</v>
      </c>
      <c r="D10" s="233">
        <v>601</v>
      </c>
      <c r="E10" s="234">
        <v>26439</v>
      </c>
      <c r="F10" s="245">
        <f t="shared" si="0"/>
        <v>2.2497734399264795</v>
      </c>
      <c r="G10" s="236">
        <f t="shared" si="7"/>
        <v>14</v>
      </c>
      <c r="H10" s="237">
        <v>36</v>
      </c>
      <c r="I10" s="238">
        <v>3240</v>
      </c>
      <c r="J10" s="239">
        <f t="shared" si="8"/>
        <v>0.51206675833293824</v>
      </c>
      <c r="K10" s="236">
        <f t="shared" si="1"/>
        <v>15</v>
      </c>
      <c r="L10" s="237">
        <v>10158</v>
      </c>
      <c r="M10" s="240">
        <v>653299</v>
      </c>
      <c r="N10" s="241">
        <f t="shared" si="9"/>
        <v>3.1464127853304213</v>
      </c>
      <c r="O10" s="236">
        <f t="shared" si="10"/>
        <v>9</v>
      </c>
      <c r="P10" s="231" t="s">
        <v>352</v>
      </c>
      <c r="Q10" s="232" t="s">
        <v>282</v>
      </c>
      <c r="R10" s="233">
        <v>5053</v>
      </c>
      <c r="S10" s="234">
        <v>702507</v>
      </c>
      <c r="T10" s="242">
        <f t="shared" si="11"/>
        <v>1.1930787583945841</v>
      </c>
      <c r="U10" s="236">
        <f t="shared" si="12"/>
        <v>25</v>
      </c>
      <c r="V10" s="237">
        <v>72</v>
      </c>
      <c r="W10" s="238">
        <v>127867</v>
      </c>
      <c r="X10" s="239">
        <f t="shared" si="13"/>
        <v>3.3803041049703295</v>
      </c>
      <c r="Y10" s="236">
        <f t="shared" si="14"/>
        <v>9</v>
      </c>
      <c r="Z10" s="233">
        <v>942</v>
      </c>
      <c r="AA10" s="234">
        <v>192086</v>
      </c>
      <c r="AB10" s="242">
        <f t="shared" si="15"/>
        <v>1.1987832305899355</v>
      </c>
      <c r="AC10" s="236">
        <f t="shared" si="16"/>
        <v>9</v>
      </c>
      <c r="AD10" s="231" t="s">
        <v>352</v>
      </c>
      <c r="AE10" s="232" t="s">
        <v>282</v>
      </c>
      <c r="AF10" s="233">
        <v>2712</v>
      </c>
      <c r="AG10" s="243">
        <v>297134</v>
      </c>
      <c r="AH10" s="244">
        <f t="shared" si="17"/>
        <v>1.7520185118403087</v>
      </c>
      <c r="AI10" s="236">
        <f t="shared" si="18"/>
        <v>13</v>
      </c>
      <c r="AJ10" s="233">
        <v>25513</v>
      </c>
      <c r="AK10" s="234">
        <v>1369705</v>
      </c>
      <c r="AL10" s="242">
        <f t="shared" si="19"/>
        <v>2.2305084731410192</v>
      </c>
      <c r="AM10" s="236">
        <f t="shared" si="20"/>
        <v>11</v>
      </c>
      <c r="AN10" s="237">
        <v>1562</v>
      </c>
      <c r="AO10" s="238">
        <v>235690</v>
      </c>
      <c r="AP10" s="239">
        <f t="shared" si="21"/>
        <v>1.2516143031226208</v>
      </c>
      <c r="AQ10" s="236">
        <f t="shared" si="22"/>
        <v>13</v>
      </c>
      <c r="AR10" s="231" t="s">
        <v>352</v>
      </c>
      <c r="AS10" s="232" t="s">
        <v>282</v>
      </c>
      <c r="AT10" s="233">
        <v>6016</v>
      </c>
      <c r="AU10" s="234">
        <v>165356</v>
      </c>
      <c r="AV10" s="242">
        <f t="shared" si="23"/>
        <v>1.796343630946309</v>
      </c>
      <c r="AW10" s="236">
        <f t="shared" si="24"/>
        <v>10</v>
      </c>
      <c r="AX10" s="233">
        <v>3831</v>
      </c>
      <c r="AY10" s="234">
        <v>192823</v>
      </c>
      <c r="AZ10" s="242">
        <f t="shared" si="25"/>
        <v>1.1191853488252363</v>
      </c>
      <c r="BA10" s="236">
        <f t="shared" si="30"/>
        <v>14</v>
      </c>
      <c r="BB10" s="237">
        <v>10223</v>
      </c>
      <c r="BC10" s="238">
        <v>165565</v>
      </c>
      <c r="BD10" s="239">
        <f t="shared" si="26"/>
        <v>1.6332549711609383</v>
      </c>
      <c r="BE10" s="236">
        <f t="shared" si="2"/>
        <v>14</v>
      </c>
      <c r="BF10" s="231" t="s">
        <v>352</v>
      </c>
      <c r="BG10" s="232" t="s">
        <v>282</v>
      </c>
      <c r="BH10" s="233">
        <v>8142</v>
      </c>
      <c r="BI10" s="234">
        <v>115093</v>
      </c>
      <c r="BJ10" s="242">
        <f t="shared" si="27"/>
        <v>1.4658955408846703</v>
      </c>
      <c r="BK10" s="236">
        <f t="shared" si="31"/>
        <v>16</v>
      </c>
      <c r="BL10" s="233">
        <v>2750</v>
      </c>
      <c r="BM10" s="234">
        <v>114714</v>
      </c>
      <c r="BN10" s="242">
        <f t="shared" si="28"/>
        <v>1.7612583952794822</v>
      </c>
      <c r="BO10" s="236">
        <f t="shared" si="32"/>
        <v>13</v>
      </c>
      <c r="BP10" s="233">
        <v>7093</v>
      </c>
      <c r="BQ10" s="234">
        <v>458326</v>
      </c>
      <c r="BR10" s="242">
        <f t="shared" si="3"/>
        <v>2.0491893798725846</v>
      </c>
      <c r="BS10" s="236">
        <f t="shared" si="4"/>
        <v>17</v>
      </c>
      <c r="BT10" s="231" t="s">
        <v>352</v>
      </c>
      <c r="BU10" s="232" t="s">
        <v>282</v>
      </c>
      <c r="BV10" s="237">
        <v>593</v>
      </c>
      <c r="BW10" s="240">
        <v>57484</v>
      </c>
      <c r="BX10" s="241">
        <f t="shared" si="29"/>
        <v>2.2599287629441505</v>
      </c>
      <c r="BY10" s="236">
        <f t="shared" si="33"/>
        <v>14</v>
      </c>
      <c r="BZ10" s="237">
        <v>5741</v>
      </c>
      <c r="CA10" s="238">
        <v>294819</v>
      </c>
      <c r="CB10" s="239">
        <f t="shared" si="5"/>
        <v>1.9354416865302531</v>
      </c>
      <c r="CC10" s="236">
        <f t="shared" si="6"/>
        <v>11</v>
      </c>
    </row>
    <row r="11" spans="2:81" s="54" customFormat="1" ht="12" customHeight="1" x14ac:dyDescent="0.55000000000000004">
      <c r="B11" s="231" t="s">
        <v>353</v>
      </c>
      <c r="C11" s="232" t="s">
        <v>284</v>
      </c>
      <c r="D11" s="233">
        <v>709</v>
      </c>
      <c r="E11" s="234">
        <v>19544</v>
      </c>
      <c r="F11" s="245">
        <f t="shared" si="0"/>
        <v>1.6630573058709903</v>
      </c>
      <c r="G11" s="236">
        <f t="shared" si="7"/>
        <v>23</v>
      </c>
      <c r="H11" s="237">
        <v>42</v>
      </c>
      <c r="I11" s="238">
        <v>7661</v>
      </c>
      <c r="J11" s="239">
        <f t="shared" si="8"/>
        <v>1.210785010984148</v>
      </c>
      <c r="K11" s="236">
        <f t="shared" si="1"/>
        <v>6</v>
      </c>
      <c r="L11" s="237">
        <v>5265</v>
      </c>
      <c r="M11" s="240">
        <v>169128</v>
      </c>
      <c r="N11" s="241">
        <f t="shared" si="9"/>
        <v>0.81455275694186513</v>
      </c>
      <c r="O11" s="236">
        <f t="shared" si="10"/>
        <v>34</v>
      </c>
      <c r="P11" s="231" t="s">
        <v>353</v>
      </c>
      <c r="Q11" s="232" t="s">
        <v>284</v>
      </c>
      <c r="R11" s="233">
        <v>3314</v>
      </c>
      <c r="S11" s="234">
        <v>318755</v>
      </c>
      <c r="T11" s="242">
        <f t="shared" si="11"/>
        <v>0.54134666221413541</v>
      </c>
      <c r="U11" s="236">
        <f t="shared" si="12"/>
        <v>41</v>
      </c>
      <c r="V11" s="237">
        <v>63</v>
      </c>
      <c r="W11" s="238">
        <v>40314</v>
      </c>
      <c r="X11" s="239">
        <f t="shared" si="13"/>
        <v>1.065744716680409</v>
      </c>
      <c r="Y11" s="236">
        <f t="shared" si="14"/>
        <v>28</v>
      </c>
      <c r="Z11" s="233">
        <v>284</v>
      </c>
      <c r="AA11" s="234">
        <v>28060</v>
      </c>
      <c r="AB11" s="242">
        <f t="shared" si="15"/>
        <v>0.1751187356202617</v>
      </c>
      <c r="AC11" s="236">
        <f t="shared" si="16"/>
        <v>38</v>
      </c>
      <c r="AD11" s="231" t="s">
        <v>353</v>
      </c>
      <c r="AE11" s="232" t="s">
        <v>284</v>
      </c>
      <c r="AF11" s="233">
        <v>907</v>
      </c>
      <c r="AG11" s="243">
        <v>91717</v>
      </c>
      <c r="AH11" s="244">
        <f t="shared" si="17"/>
        <v>0.54079937620890772</v>
      </c>
      <c r="AI11" s="236">
        <f t="shared" si="18"/>
        <v>37</v>
      </c>
      <c r="AJ11" s="233">
        <v>12448</v>
      </c>
      <c r="AK11" s="234">
        <v>323109</v>
      </c>
      <c r="AL11" s="242">
        <f t="shared" si="19"/>
        <v>0.52616976812388183</v>
      </c>
      <c r="AM11" s="236">
        <f t="shared" si="20"/>
        <v>41</v>
      </c>
      <c r="AN11" s="237">
        <v>816</v>
      </c>
      <c r="AO11" s="238">
        <v>84912</v>
      </c>
      <c r="AP11" s="239">
        <f t="shared" si="21"/>
        <v>0.4509188922175229</v>
      </c>
      <c r="AQ11" s="236">
        <f t="shared" si="22"/>
        <v>41</v>
      </c>
      <c r="AR11" s="231" t="s">
        <v>353</v>
      </c>
      <c r="AS11" s="232" t="s">
        <v>284</v>
      </c>
      <c r="AT11" s="233">
        <v>1621</v>
      </c>
      <c r="AU11" s="234">
        <v>28572</v>
      </c>
      <c r="AV11" s="242">
        <f t="shared" si="23"/>
        <v>0.31039170168241814</v>
      </c>
      <c r="AW11" s="236">
        <f t="shared" si="24"/>
        <v>40</v>
      </c>
      <c r="AX11" s="233">
        <v>1545</v>
      </c>
      <c r="AY11" s="234">
        <v>41015</v>
      </c>
      <c r="AZ11" s="242">
        <f t="shared" si="25"/>
        <v>0.23805970803310325</v>
      </c>
      <c r="BA11" s="236">
        <f t="shared" si="30"/>
        <v>37</v>
      </c>
      <c r="BB11" s="237">
        <v>5277</v>
      </c>
      <c r="BC11" s="238">
        <v>58413</v>
      </c>
      <c r="BD11" s="239">
        <f t="shared" si="26"/>
        <v>0.57622880820477695</v>
      </c>
      <c r="BE11" s="236">
        <f t="shared" si="2"/>
        <v>41</v>
      </c>
      <c r="BF11" s="231" t="s">
        <v>353</v>
      </c>
      <c r="BG11" s="232" t="s">
        <v>284</v>
      </c>
      <c r="BH11" s="233">
        <v>5655</v>
      </c>
      <c r="BI11" s="234">
        <v>44980</v>
      </c>
      <c r="BJ11" s="242">
        <f t="shared" si="27"/>
        <v>0.57289306412199237</v>
      </c>
      <c r="BK11" s="236">
        <f t="shared" si="31"/>
        <v>39</v>
      </c>
      <c r="BL11" s="233">
        <v>1055</v>
      </c>
      <c r="BM11" s="234">
        <v>27299</v>
      </c>
      <c r="BN11" s="242">
        <f t="shared" si="28"/>
        <v>0.41913448169128953</v>
      </c>
      <c r="BO11" s="236">
        <f t="shared" si="32"/>
        <v>45</v>
      </c>
      <c r="BP11" s="233">
        <v>3490</v>
      </c>
      <c r="BQ11" s="234">
        <v>252585</v>
      </c>
      <c r="BR11" s="242">
        <f t="shared" si="3"/>
        <v>1.1293151588937063</v>
      </c>
      <c r="BS11" s="236">
        <f t="shared" si="4"/>
        <v>33</v>
      </c>
      <c r="BT11" s="231" t="s">
        <v>353</v>
      </c>
      <c r="BU11" s="232" t="s">
        <v>284</v>
      </c>
      <c r="BV11" s="237">
        <v>530</v>
      </c>
      <c r="BW11" s="240">
        <v>28085</v>
      </c>
      <c r="BX11" s="241">
        <f t="shared" si="29"/>
        <v>1.1041350516193456</v>
      </c>
      <c r="BY11" s="236">
        <f t="shared" si="33"/>
        <v>35</v>
      </c>
      <c r="BZ11" s="237">
        <v>3135</v>
      </c>
      <c r="CA11" s="238">
        <v>73303</v>
      </c>
      <c r="CB11" s="239">
        <f t="shared" si="5"/>
        <v>0.48122299427013576</v>
      </c>
      <c r="CC11" s="236">
        <f t="shared" si="6"/>
        <v>39</v>
      </c>
    </row>
    <row r="12" spans="2:81" s="54" customFormat="1" ht="12" customHeight="1" x14ac:dyDescent="0.55000000000000004">
      <c r="B12" s="231" t="s">
        <v>354</v>
      </c>
      <c r="C12" s="232" t="s">
        <v>286</v>
      </c>
      <c r="D12" s="233">
        <v>476</v>
      </c>
      <c r="E12" s="234">
        <v>18143</v>
      </c>
      <c r="F12" s="245">
        <f t="shared" si="0"/>
        <v>1.5438420333819782</v>
      </c>
      <c r="G12" s="236">
        <f t="shared" si="7"/>
        <v>26</v>
      </c>
      <c r="H12" s="237">
        <v>22</v>
      </c>
      <c r="I12" s="238">
        <v>1300</v>
      </c>
      <c r="J12" s="239">
        <f t="shared" si="8"/>
        <v>0.20545888451630237</v>
      </c>
      <c r="K12" s="236">
        <f t="shared" si="1"/>
        <v>29</v>
      </c>
      <c r="L12" s="237">
        <v>6080</v>
      </c>
      <c r="M12" s="240">
        <v>168857</v>
      </c>
      <c r="N12" s="241">
        <f t="shared" si="9"/>
        <v>0.81324756917206198</v>
      </c>
      <c r="O12" s="236">
        <f t="shared" si="10"/>
        <v>35</v>
      </c>
      <c r="P12" s="231" t="s">
        <v>354</v>
      </c>
      <c r="Q12" s="232" t="s">
        <v>286</v>
      </c>
      <c r="R12" s="233">
        <v>4960</v>
      </c>
      <c r="S12" s="234">
        <v>534064</v>
      </c>
      <c r="T12" s="242">
        <f t="shared" si="11"/>
        <v>0.90700934513569997</v>
      </c>
      <c r="U12" s="236">
        <f t="shared" si="12"/>
        <v>31</v>
      </c>
      <c r="V12" s="237">
        <v>44</v>
      </c>
      <c r="W12" s="238">
        <v>30757</v>
      </c>
      <c r="X12" s="239">
        <f t="shared" si="13"/>
        <v>0.81309496083096044</v>
      </c>
      <c r="Y12" s="236">
        <f t="shared" si="14"/>
        <v>37</v>
      </c>
      <c r="Z12" s="233">
        <v>317</v>
      </c>
      <c r="AA12" s="234">
        <v>28434</v>
      </c>
      <c r="AB12" s="242">
        <f t="shared" si="15"/>
        <v>0.17745281997956242</v>
      </c>
      <c r="AC12" s="236">
        <f t="shared" si="16"/>
        <v>36</v>
      </c>
      <c r="AD12" s="231" t="s">
        <v>354</v>
      </c>
      <c r="AE12" s="232" t="s">
        <v>286</v>
      </c>
      <c r="AF12" s="233">
        <v>909</v>
      </c>
      <c r="AG12" s="243">
        <v>78194</v>
      </c>
      <c r="AH12" s="244">
        <f t="shared" si="17"/>
        <v>0.46106246849852628</v>
      </c>
      <c r="AI12" s="236">
        <f t="shared" si="18"/>
        <v>41</v>
      </c>
      <c r="AJ12" s="233">
        <v>13859</v>
      </c>
      <c r="AK12" s="234">
        <v>378776</v>
      </c>
      <c r="AL12" s="242">
        <f t="shared" si="19"/>
        <v>0.6168211968434536</v>
      </c>
      <c r="AM12" s="236">
        <f t="shared" si="20"/>
        <v>36</v>
      </c>
      <c r="AN12" s="237">
        <v>892</v>
      </c>
      <c r="AO12" s="238">
        <v>87413</v>
      </c>
      <c r="AP12" s="239">
        <f t="shared" si="21"/>
        <v>0.4642002676348494</v>
      </c>
      <c r="AQ12" s="236">
        <f t="shared" si="22"/>
        <v>39</v>
      </c>
      <c r="AR12" s="231" t="s">
        <v>354</v>
      </c>
      <c r="AS12" s="232" t="s">
        <v>286</v>
      </c>
      <c r="AT12" s="233">
        <v>2411</v>
      </c>
      <c r="AU12" s="234">
        <v>29028</v>
      </c>
      <c r="AV12" s="242">
        <f t="shared" si="23"/>
        <v>0.3153454541662199</v>
      </c>
      <c r="AW12" s="236">
        <f t="shared" si="24"/>
        <v>38</v>
      </c>
      <c r="AX12" s="233">
        <v>1703</v>
      </c>
      <c r="AY12" s="234">
        <v>36378</v>
      </c>
      <c r="AZ12" s="242">
        <f t="shared" si="25"/>
        <v>0.21114558231935221</v>
      </c>
      <c r="BA12" s="236">
        <f t="shared" si="30"/>
        <v>39</v>
      </c>
      <c r="BB12" s="237">
        <v>6269</v>
      </c>
      <c r="BC12" s="238">
        <v>75696</v>
      </c>
      <c r="BD12" s="239">
        <f t="shared" si="26"/>
        <v>0.74672103582881888</v>
      </c>
      <c r="BE12" s="236">
        <f t="shared" si="2"/>
        <v>35</v>
      </c>
      <c r="BF12" s="231" t="s">
        <v>354</v>
      </c>
      <c r="BG12" s="232" t="s">
        <v>286</v>
      </c>
      <c r="BH12" s="233">
        <v>5787</v>
      </c>
      <c r="BI12" s="234">
        <v>46112</v>
      </c>
      <c r="BJ12" s="242">
        <f t="shared" si="27"/>
        <v>0.58731091535778823</v>
      </c>
      <c r="BK12" s="236">
        <f t="shared" si="31"/>
        <v>37</v>
      </c>
      <c r="BL12" s="233">
        <v>1200</v>
      </c>
      <c r="BM12" s="234">
        <v>35907</v>
      </c>
      <c r="BN12" s="242">
        <f t="shared" si="28"/>
        <v>0.55129718429573005</v>
      </c>
      <c r="BO12" s="236">
        <f t="shared" si="32"/>
        <v>38</v>
      </c>
      <c r="BP12" s="233">
        <v>3727</v>
      </c>
      <c r="BQ12" s="234">
        <v>221803</v>
      </c>
      <c r="BR12" s="242">
        <f t="shared" si="3"/>
        <v>0.99168790778589677</v>
      </c>
      <c r="BS12" s="236">
        <f t="shared" si="4"/>
        <v>38</v>
      </c>
      <c r="BT12" s="231" t="s">
        <v>354</v>
      </c>
      <c r="BU12" s="232" t="s">
        <v>286</v>
      </c>
      <c r="BV12" s="237">
        <v>553</v>
      </c>
      <c r="BW12" s="240">
        <v>37223</v>
      </c>
      <c r="BX12" s="241">
        <f t="shared" si="29"/>
        <v>1.4633868266486347</v>
      </c>
      <c r="BY12" s="236">
        <f t="shared" si="33"/>
        <v>27</v>
      </c>
      <c r="BZ12" s="237">
        <v>3544</v>
      </c>
      <c r="CA12" s="238">
        <v>78700</v>
      </c>
      <c r="CB12" s="239">
        <f t="shared" si="5"/>
        <v>0.51665347460621913</v>
      </c>
      <c r="CC12" s="236">
        <f t="shared" si="6"/>
        <v>36</v>
      </c>
    </row>
    <row r="13" spans="2:81" s="54" customFormat="1" ht="12" customHeight="1" x14ac:dyDescent="0.55000000000000004">
      <c r="B13" s="246" t="s">
        <v>355</v>
      </c>
      <c r="C13" s="247" t="s">
        <v>288</v>
      </c>
      <c r="D13" s="248">
        <v>598</v>
      </c>
      <c r="E13" s="249">
        <v>21413</v>
      </c>
      <c r="F13" s="250">
        <f t="shared" si="0"/>
        <v>1.8220960955083667</v>
      </c>
      <c r="G13" s="251">
        <f t="shared" si="7"/>
        <v>19</v>
      </c>
      <c r="H13" s="252">
        <v>55</v>
      </c>
      <c r="I13" s="253">
        <v>2886</v>
      </c>
      <c r="J13" s="254">
        <f t="shared" si="8"/>
        <v>0.45611872362619121</v>
      </c>
      <c r="K13" s="251">
        <f t="shared" ref="K13" si="34">RANK(I13,$I$7:$I$53,)</f>
        <v>19</v>
      </c>
      <c r="L13" s="252">
        <v>9843</v>
      </c>
      <c r="M13" s="255">
        <v>417160</v>
      </c>
      <c r="N13" s="256">
        <f t="shared" si="9"/>
        <v>2.0091222511108064</v>
      </c>
      <c r="O13" s="251">
        <f t="shared" si="10"/>
        <v>14</v>
      </c>
      <c r="P13" s="246" t="s">
        <v>355</v>
      </c>
      <c r="Q13" s="247" t="s">
        <v>288</v>
      </c>
      <c r="R13" s="248">
        <v>6797</v>
      </c>
      <c r="S13" s="249">
        <v>850788</v>
      </c>
      <c r="T13" s="257">
        <f t="shared" si="11"/>
        <v>1.4449067279002363</v>
      </c>
      <c r="U13" s="251">
        <f t="shared" si="12"/>
        <v>22</v>
      </c>
      <c r="V13" s="252">
        <v>113</v>
      </c>
      <c r="W13" s="253">
        <v>88188</v>
      </c>
      <c r="X13" s="254">
        <f t="shared" si="13"/>
        <v>2.331346308344791</v>
      </c>
      <c r="Y13" s="251">
        <f t="shared" si="14"/>
        <v>14</v>
      </c>
      <c r="Z13" s="248">
        <v>504</v>
      </c>
      <c r="AA13" s="249">
        <v>44946</v>
      </c>
      <c r="AB13" s="257">
        <f t="shared" si="15"/>
        <v>0.28050202035596161</v>
      </c>
      <c r="AC13" s="251">
        <f t="shared" si="16"/>
        <v>27</v>
      </c>
      <c r="AD13" s="246" t="s">
        <v>355</v>
      </c>
      <c r="AE13" s="247" t="s">
        <v>288</v>
      </c>
      <c r="AF13" s="248">
        <v>1784</v>
      </c>
      <c r="AG13" s="258">
        <v>180190</v>
      </c>
      <c r="AH13" s="259">
        <f t="shared" si="17"/>
        <v>1.0624708570830173</v>
      </c>
      <c r="AI13" s="251">
        <f t="shared" si="18"/>
        <v>22</v>
      </c>
      <c r="AJ13" s="248">
        <v>20871</v>
      </c>
      <c r="AK13" s="249">
        <v>620178</v>
      </c>
      <c r="AL13" s="257">
        <f t="shared" si="19"/>
        <v>1.0099344631549501</v>
      </c>
      <c r="AM13" s="251">
        <f t="shared" si="20"/>
        <v>21</v>
      </c>
      <c r="AN13" s="252">
        <v>1431</v>
      </c>
      <c r="AO13" s="253">
        <v>160365</v>
      </c>
      <c r="AP13" s="254">
        <f t="shared" si="21"/>
        <v>0.85160646493384984</v>
      </c>
      <c r="AQ13" s="251">
        <f t="shared" si="22"/>
        <v>21</v>
      </c>
      <c r="AR13" s="246" t="s">
        <v>355</v>
      </c>
      <c r="AS13" s="247" t="s">
        <v>288</v>
      </c>
      <c r="AT13" s="248">
        <v>4447</v>
      </c>
      <c r="AU13" s="249">
        <v>72902</v>
      </c>
      <c r="AV13" s="257">
        <f t="shared" si="23"/>
        <v>0.79197031485551062</v>
      </c>
      <c r="AW13" s="251">
        <f t="shared" si="24"/>
        <v>17</v>
      </c>
      <c r="AX13" s="248">
        <v>2933</v>
      </c>
      <c r="AY13" s="249">
        <v>108876</v>
      </c>
      <c r="AZ13" s="257">
        <f t="shared" si="25"/>
        <v>0.63193926055862859</v>
      </c>
      <c r="BA13" s="251">
        <f t="shared" si="30"/>
        <v>17</v>
      </c>
      <c r="BB13" s="252">
        <v>9542</v>
      </c>
      <c r="BC13" s="253">
        <v>132104</v>
      </c>
      <c r="BD13" s="254">
        <f t="shared" si="26"/>
        <v>1.3031710488946613</v>
      </c>
      <c r="BE13" s="251">
        <f t="shared" si="2"/>
        <v>21</v>
      </c>
      <c r="BF13" s="246" t="s">
        <v>355</v>
      </c>
      <c r="BG13" s="247" t="s">
        <v>288</v>
      </c>
      <c r="BH13" s="248">
        <v>7754</v>
      </c>
      <c r="BI13" s="249">
        <v>99379</v>
      </c>
      <c r="BJ13" s="257">
        <f t="shared" si="27"/>
        <v>1.2657523303552574</v>
      </c>
      <c r="BK13" s="251">
        <f t="shared" si="31"/>
        <v>21</v>
      </c>
      <c r="BL13" s="248">
        <v>2159</v>
      </c>
      <c r="BM13" s="249">
        <v>61698</v>
      </c>
      <c r="BN13" s="257">
        <f t="shared" si="28"/>
        <v>0.94727862747313751</v>
      </c>
      <c r="BO13" s="251">
        <f t="shared" si="32"/>
        <v>24</v>
      </c>
      <c r="BP13" s="248">
        <v>5774</v>
      </c>
      <c r="BQ13" s="249">
        <v>390286</v>
      </c>
      <c r="BR13" s="257">
        <f t="shared" si="3"/>
        <v>1.7449804861887641</v>
      </c>
      <c r="BS13" s="251">
        <f t="shared" si="4"/>
        <v>22</v>
      </c>
      <c r="BT13" s="246" t="s">
        <v>355</v>
      </c>
      <c r="BU13" s="247" t="s">
        <v>288</v>
      </c>
      <c r="BV13" s="252">
        <v>685</v>
      </c>
      <c r="BW13" s="255">
        <v>40770</v>
      </c>
      <c r="BX13" s="256">
        <f t="shared" si="29"/>
        <v>1.6028337566145887</v>
      </c>
      <c r="BY13" s="251">
        <f t="shared" si="33"/>
        <v>24</v>
      </c>
      <c r="BZ13" s="252">
        <v>5270</v>
      </c>
      <c r="CA13" s="253">
        <v>207829</v>
      </c>
      <c r="CB13" s="254">
        <f t="shared" si="5"/>
        <v>1.3643656286395922</v>
      </c>
      <c r="CC13" s="251">
        <f t="shared" si="6"/>
        <v>14</v>
      </c>
    </row>
    <row r="14" spans="2:81" s="54" customFormat="1" ht="12" customHeight="1" x14ac:dyDescent="0.55000000000000004">
      <c r="B14" s="231" t="s">
        <v>356</v>
      </c>
      <c r="C14" s="232" t="s">
        <v>290</v>
      </c>
      <c r="D14" s="233">
        <v>775</v>
      </c>
      <c r="E14" s="234">
        <v>25228</v>
      </c>
      <c r="F14" s="245">
        <f t="shared" si="0"/>
        <v>2.14672583465582</v>
      </c>
      <c r="G14" s="236">
        <f t="shared" si="7"/>
        <v>16</v>
      </c>
      <c r="H14" s="237">
        <v>62</v>
      </c>
      <c r="I14" s="238">
        <v>3097</v>
      </c>
      <c r="J14" s="239">
        <f t="shared" si="8"/>
        <v>0.48946628103614498</v>
      </c>
      <c r="K14" s="236">
        <f>RANK(I14,$I$7:$I$53)</f>
        <v>18</v>
      </c>
      <c r="L14" s="237">
        <v>14374</v>
      </c>
      <c r="M14" s="240">
        <v>413255</v>
      </c>
      <c r="N14" s="241">
        <f t="shared" si="9"/>
        <v>1.9903150251289585</v>
      </c>
      <c r="O14" s="236">
        <f t="shared" si="10"/>
        <v>15</v>
      </c>
      <c r="P14" s="231" t="s">
        <v>356</v>
      </c>
      <c r="Q14" s="232" t="s">
        <v>290</v>
      </c>
      <c r="R14" s="233">
        <v>10196</v>
      </c>
      <c r="S14" s="234">
        <v>2135702</v>
      </c>
      <c r="T14" s="242">
        <f t="shared" si="11"/>
        <v>3.6270965135732887</v>
      </c>
      <c r="U14" s="236">
        <f t="shared" si="12"/>
        <v>8</v>
      </c>
      <c r="V14" s="237">
        <v>94</v>
      </c>
      <c r="W14" s="238">
        <v>57193</v>
      </c>
      <c r="X14" s="239">
        <f t="shared" si="13"/>
        <v>1.5119595570050759</v>
      </c>
      <c r="Y14" s="236">
        <f t="shared" si="14"/>
        <v>20</v>
      </c>
      <c r="Z14" s="233">
        <v>663</v>
      </c>
      <c r="AA14" s="234">
        <v>87275</v>
      </c>
      <c r="AB14" s="242">
        <f t="shared" si="15"/>
        <v>0.54467169106408908</v>
      </c>
      <c r="AC14" s="236">
        <f t="shared" si="16"/>
        <v>15</v>
      </c>
      <c r="AD14" s="231" t="s">
        <v>356</v>
      </c>
      <c r="AE14" s="232" t="s">
        <v>290</v>
      </c>
      <c r="AF14" s="233">
        <v>3271</v>
      </c>
      <c r="AG14" s="243">
        <v>358539</v>
      </c>
      <c r="AH14" s="244">
        <f t="shared" si="17"/>
        <v>2.1140864566717794</v>
      </c>
      <c r="AI14" s="236">
        <f t="shared" si="18"/>
        <v>12</v>
      </c>
      <c r="AJ14" s="233">
        <v>27485</v>
      </c>
      <c r="AK14" s="234">
        <v>1108747</v>
      </c>
      <c r="AL14" s="242">
        <f t="shared" si="19"/>
        <v>1.8055490620751808</v>
      </c>
      <c r="AM14" s="236">
        <f t="shared" si="20"/>
        <v>13</v>
      </c>
      <c r="AN14" s="237">
        <v>1624</v>
      </c>
      <c r="AO14" s="238">
        <v>228504</v>
      </c>
      <c r="AP14" s="239">
        <f t="shared" si="21"/>
        <v>1.213453581911542</v>
      </c>
      <c r="AQ14" s="236">
        <f t="shared" si="22"/>
        <v>14</v>
      </c>
      <c r="AR14" s="231" t="s">
        <v>356</v>
      </c>
      <c r="AS14" s="232" t="s">
        <v>290</v>
      </c>
      <c r="AT14" s="233">
        <v>5415</v>
      </c>
      <c r="AU14" s="234">
        <v>92535</v>
      </c>
      <c r="AV14" s="242">
        <f t="shared" si="23"/>
        <v>1.0052532589662104</v>
      </c>
      <c r="AW14" s="236">
        <f t="shared" si="24"/>
        <v>14</v>
      </c>
      <c r="AX14" s="233">
        <v>3897</v>
      </c>
      <c r="AY14" s="234">
        <v>415987</v>
      </c>
      <c r="AZ14" s="242">
        <f t="shared" si="25"/>
        <v>2.4144762590653794</v>
      </c>
      <c r="BA14" s="236">
        <f t="shared" si="30"/>
        <v>6</v>
      </c>
      <c r="BB14" s="237">
        <v>11634</v>
      </c>
      <c r="BC14" s="238">
        <v>162902</v>
      </c>
      <c r="BD14" s="239">
        <f t="shared" si="26"/>
        <v>1.6069851799115704</v>
      </c>
      <c r="BE14" s="236">
        <f t="shared" si="2"/>
        <v>15</v>
      </c>
      <c r="BF14" s="231" t="s">
        <v>356</v>
      </c>
      <c r="BG14" s="232" t="s">
        <v>290</v>
      </c>
      <c r="BH14" s="233">
        <v>10588</v>
      </c>
      <c r="BI14" s="234">
        <v>163226</v>
      </c>
      <c r="BJ14" s="242">
        <f t="shared" si="27"/>
        <v>2.0789471606130796</v>
      </c>
      <c r="BK14" s="236">
        <f t="shared" si="31"/>
        <v>11</v>
      </c>
      <c r="BL14" s="233">
        <v>3016</v>
      </c>
      <c r="BM14" s="234">
        <v>110045</v>
      </c>
      <c r="BN14" s="242">
        <f t="shared" si="28"/>
        <v>1.6895730260345785</v>
      </c>
      <c r="BO14" s="236">
        <f t="shared" si="32"/>
        <v>14</v>
      </c>
      <c r="BP14" s="233">
        <v>7120</v>
      </c>
      <c r="BQ14" s="234">
        <v>576211</v>
      </c>
      <c r="BR14" s="242">
        <f t="shared" si="3"/>
        <v>2.5762567730518491</v>
      </c>
      <c r="BS14" s="236">
        <f t="shared" si="4"/>
        <v>12</v>
      </c>
      <c r="BT14" s="231" t="s">
        <v>356</v>
      </c>
      <c r="BU14" s="232" t="s">
        <v>290</v>
      </c>
      <c r="BV14" s="237">
        <v>702</v>
      </c>
      <c r="BW14" s="240">
        <v>56933</v>
      </c>
      <c r="BX14" s="241">
        <f t="shared" si="29"/>
        <v>2.2382667222305219</v>
      </c>
      <c r="BY14" s="236">
        <f t="shared" si="33"/>
        <v>15</v>
      </c>
      <c r="BZ14" s="237">
        <v>6598</v>
      </c>
      <c r="CA14" s="238">
        <v>267844</v>
      </c>
      <c r="CB14" s="239">
        <f t="shared" si="5"/>
        <v>1.7583549333218318</v>
      </c>
      <c r="CC14" s="236">
        <f t="shared" si="6"/>
        <v>13</v>
      </c>
    </row>
    <row r="15" spans="2:81" s="54" customFormat="1" ht="12" customHeight="1" x14ac:dyDescent="0.55000000000000004">
      <c r="B15" s="231" t="s">
        <v>357</v>
      </c>
      <c r="C15" s="232" t="s">
        <v>292</v>
      </c>
      <c r="D15" s="233">
        <v>575</v>
      </c>
      <c r="E15" s="234">
        <v>28038</v>
      </c>
      <c r="F15" s="245">
        <f t="shared" si="0"/>
        <v>2.3858371235167231</v>
      </c>
      <c r="G15" s="236">
        <f t="shared" si="7"/>
        <v>13</v>
      </c>
      <c r="H15" s="237">
        <v>44</v>
      </c>
      <c r="I15" s="238">
        <v>2114</v>
      </c>
      <c r="J15" s="239">
        <f t="shared" si="8"/>
        <v>0.33410775528266401</v>
      </c>
      <c r="K15" s="236">
        <f t="shared" ref="K15:K52" si="35">RANK(I15,$I$7:$I$53)</f>
        <v>24</v>
      </c>
      <c r="L15" s="237">
        <v>9166</v>
      </c>
      <c r="M15" s="240">
        <v>298183</v>
      </c>
      <c r="N15" s="241">
        <f t="shared" si="9"/>
        <v>1.4361062906390201</v>
      </c>
      <c r="O15" s="236">
        <f t="shared" si="10"/>
        <v>19</v>
      </c>
      <c r="P15" s="231" t="s">
        <v>357</v>
      </c>
      <c r="Q15" s="232" t="s">
        <v>292</v>
      </c>
      <c r="R15" s="233">
        <v>8475</v>
      </c>
      <c r="S15" s="234">
        <v>1562487</v>
      </c>
      <c r="T15" s="242">
        <f t="shared" si="11"/>
        <v>2.6535964053990617</v>
      </c>
      <c r="U15" s="236">
        <f t="shared" si="12"/>
        <v>12</v>
      </c>
      <c r="V15" s="237">
        <v>81</v>
      </c>
      <c r="W15" s="238">
        <v>17069</v>
      </c>
      <c r="X15" s="239">
        <f t="shared" si="13"/>
        <v>0.45123769829384086</v>
      </c>
      <c r="Y15" s="236">
        <f t="shared" si="14"/>
        <v>45</v>
      </c>
      <c r="Z15" s="233">
        <v>446</v>
      </c>
      <c r="AA15" s="234">
        <v>51480</v>
      </c>
      <c r="AB15" s="242">
        <f t="shared" si="15"/>
        <v>0.32127984710374452</v>
      </c>
      <c r="AC15" s="236">
        <f t="shared" si="16"/>
        <v>24</v>
      </c>
      <c r="AD15" s="231" t="s">
        <v>357</v>
      </c>
      <c r="AE15" s="232" t="s">
        <v>292</v>
      </c>
      <c r="AF15" s="233">
        <v>1909</v>
      </c>
      <c r="AG15" s="243">
        <v>209023</v>
      </c>
      <c r="AH15" s="244">
        <f t="shared" si="17"/>
        <v>1.232481524835249</v>
      </c>
      <c r="AI15" s="236">
        <f t="shared" si="18"/>
        <v>20</v>
      </c>
      <c r="AJ15" s="233">
        <v>20679</v>
      </c>
      <c r="AK15" s="234">
        <v>754140</v>
      </c>
      <c r="AL15" s="242">
        <f t="shared" si="19"/>
        <v>1.2280860914828873</v>
      </c>
      <c r="AM15" s="236">
        <f t="shared" si="20"/>
        <v>17</v>
      </c>
      <c r="AN15" s="237">
        <v>1247</v>
      </c>
      <c r="AO15" s="238">
        <v>174716</v>
      </c>
      <c r="AP15" s="239">
        <f t="shared" si="21"/>
        <v>0.92781638841008018</v>
      </c>
      <c r="AQ15" s="236">
        <f t="shared" si="22"/>
        <v>19</v>
      </c>
      <c r="AR15" s="231" t="s">
        <v>357</v>
      </c>
      <c r="AS15" s="232" t="s">
        <v>292</v>
      </c>
      <c r="AT15" s="233">
        <v>4513</v>
      </c>
      <c r="AU15" s="234">
        <v>67896</v>
      </c>
      <c r="AV15" s="242">
        <f t="shared" si="23"/>
        <v>0.73758767245658219</v>
      </c>
      <c r="AW15" s="236">
        <f t="shared" si="24"/>
        <v>20</v>
      </c>
      <c r="AX15" s="233">
        <v>2925</v>
      </c>
      <c r="AY15" s="234">
        <v>212537</v>
      </c>
      <c r="AZ15" s="242">
        <f t="shared" si="25"/>
        <v>1.2336095615319194</v>
      </c>
      <c r="BA15" s="236">
        <f t="shared" si="30"/>
        <v>12</v>
      </c>
      <c r="BB15" s="237">
        <v>9526</v>
      </c>
      <c r="BC15" s="238">
        <v>138659</v>
      </c>
      <c r="BD15" s="239">
        <f t="shared" si="26"/>
        <v>1.3678343916057414</v>
      </c>
      <c r="BE15" s="236">
        <f t="shared" si="2"/>
        <v>19</v>
      </c>
      <c r="BF15" s="231" t="s">
        <v>357</v>
      </c>
      <c r="BG15" s="232" t="s">
        <v>292</v>
      </c>
      <c r="BH15" s="233">
        <v>7617</v>
      </c>
      <c r="BI15" s="234">
        <v>150720</v>
      </c>
      <c r="BJ15" s="242">
        <f t="shared" si="27"/>
        <v>1.9196630196635547</v>
      </c>
      <c r="BK15" s="236">
        <f t="shared" si="31"/>
        <v>12</v>
      </c>
      <c r="BL15" s="233">
        <v>2448</v>
      </c>
      <c r="BM15" s="234">
        <v>74257</v>
      </c>
      <c r="BN15" s="242">
        <f t="shared" si="28"/>
        <v>1.1401029051229015</v>
      </c>
      <c r="BO15" s="236">
        <f t="shared" si="32"/>
        <v>17</v>
      </c>
      <c r="BP15" s="233">
        <v>5631</v>
      </c>
      <c r="BQ15" s="234">
        <v>412796</v>
      </c>
      <c r="BR15" s="242">
        <f t="shared" si="3"/>
        <v>1.8456233756188465</v>
      </c>
      <c r="BS15" s="236">
        <f t="shared" si="4"/>
        <v>20</v>
      </c>
      <c r="BT15" s="231" t="s">
        <v>357</v>
      </c>
      <c r="BU15" s="232" t="s">
        <v>292</v>
      </c>
      <c r="BV15" s="237">
        <v>485</v>
      </c>
      <c r="BW15" s="240">
        <v>45283</v>
      </c>
      <c r="BX15" s="241">
        <f t="shared" si="29"/>
        <v>1.7802580574142364</v>
      </c>
      <c r="BY15" s="236">
        <f t="shared" si="33"/>
        <v>20</v>
      </c>
      <c r="BZ15" s="237">
        <v>4577</v>
      </c>
      <c r="CA15" s="238">
        <v>185910</v>
      </c>
      <c r="CB15" s="239">
        <f t="shared" si="5"/>
        <v>1.2204707428722008</v>
      </c>
      <c r="CC15" s="236">
        <f t="shared" si="6"/>
        <v>17</v>
      </c>
    </row>
    <row r="16" spans="2:81" s="54" customFormat="1" ht="12" customHeight="1" x14ac:dyDescent="0.55000000000000004">
      <c r="B16" s="260">
        <v>10</v>
      </c>
      <c r="C16" s="232" t="s">
        <v>293</v>
      </c>
      <c r="D16" s="233">
        <v>603</v>
      </c>
      <c r="E16" s="234">
        <v>29256</v>
      </c>
      <c r="F16" s="245">
        <f t="shared" si="0"/>
        <v>2.4894803796849008</v>
      </c>
      <c r="G16" s="236">
        <f t="shared" si="7"/>
        <v>11</v>
      </c>
      <c r="H16" s="237">
        <v>29</v>
      </c>
      <c r="I16" s="238">
        <v>1063</v>
      </c>
      <c r="J16" s="239">
        <f t="shared" si="8"/>
        <v>0.16800214941602262</v>
      </c>
      <c r="K16" s="236">
        <f t="shared" si="35"/>
        <v>33</v>
      </c>
      <c r="L16" s="237">
        <v>9836</v>
      </c>
      <c r="M16" s="240">
        <v>310623</v>
      </c>
      <c r="N16" s="241">
        <f t="shared" si="9"/>
        <v>1.4960197070831143</v>
      </c>
      <c r="O16" s="236">
        <f t="shared" si="10"/>
        <v>17</v>
      </c>
      <c r="P16" s="260">
        <v>10</v>
      </c>
      <c r="Q16" s="232" t="s">
        <v>293</v>
      </c>
      <c r="R16" s="233">
        <v>10340</v>
      </c>
      <c r="S16" s="234">
        <v>1692457</v>
      </c>
      <c r="T16" s="242">
        <f t="shared" si="11"/>
        <v>2.8743265137517815</v>
      </c>
      <c r="U16" s="236">
        <f t="shared" si="12"/>
        <v>9</v>
      </c>
      <c r="V16" s="237">
        <v>77</v>
      </c>
      <c r="W16" s="238">
        <v>23296</v>
      </c>
      <c r="X16" s="239">
        <f t="shared" si="13"/>
        <v>0.61585525920987272</v>
      </c>
      <c r="Y16" s="236">
        <f t="shared" si="14"/>
        <v>41</v>
      </c>
      <c r="Z16" s="233">
        <v>505</v>
      </c>
      <c r="AA16" s="234">
        <v>52976</v>
      </c>
      <c r="AB16" s="242">
        <f t="shared" si="15"/>
        <v>0.33061618454094738</v>
      </c>
      <c r="AC16" s="236">
        <f t="shared" si="16"/>
        <v>22</v>
      </c>
      <c r="AD16" s="260">
        <v>10</v>
      </c>
      <c r="AE16" s="232" t="s">
        <v>293</v>
      </c>
      <c r="AF16" s="233">
        <v>1838</v>
      </c>
      <c r="AG16" s="243">
        <v>234433</v>
      </c>
      <c r="AH16" s="244">
        <f t="shared" si="17"/>
        <v>1.3823088431019643</v>
      </c>
      <c r="AI16" s="236">
        <f t="shared" si="18"/>
        <v>17</v>
      </c>
      <c r="AJ16" s="233">
        <v>20731</v>
      </c>
      <c r="AK16" s="234">
        <v>871645</v>
      </c>
      <c r="AL16" s="242">
        <f t="shared" si="19"/>
        <v>1.4194381695846943</v>
      </c>
      <c r="AM16" s="236">
        <f t="shared" si="20"/>
        <v>16</v>
      </c>
      <c r="AN16" s="237">
        <v>1372</v>
      </c>
      <c r="AO16" s="238">
        <v>197413</v>
      </c>
      <c r="AP16" s="239">
        <f t="shared" si="21"/>
        <v>1.0483471272533664</v>
      </c>
      <c r="AQ16" s="236">
        <f t="shared" si="22"/>
        <v>18</v>
      </c>
      <c r="AR16" s="260">
        <v>10</v>
      </c>
      <c r="AS16" s="232" t="s">
        <v>293</v>
      </c>
      <c r="AT16" s="233">
        <v>5290</v>
      </c>
      <c r="AU16" s="234">
        <v>64993</v>
      </c>
      <c r="AV16" s="242">
        <f t="shared" si="23"/>
        <v>0.70605095434150233</v>
      </c>
      <c r="AW16" s="236">
        <f t="shared" si="24"/>
        <v>21</v>
      </c>
      <c r="AX16" s="233">
        <v>3058</v>
      </c>
      <c r="AY16" s="234">
        <v>117361</v>
      </c>
      <c r="AZ16" s="242">
        <f t="shared" si="25"/>
        <v>0.6811879896250892</v>
      </c>
      <c r="BA16" s="236">
        <f t="shared" si="30"/>
        <v>16</v>
      </c>
      <c r="BB16" s="237">
        <v>9434</v>
      </c>
      <c r="BC16" s="238">
        <v>145980</v>
      </c>
      <c r="BD16" s="239">
        <f t="shared" si="26"/>
        <v>1.4400541218861098</v>
      </c>
      <c r="BE16" s="236">
        <f t="shared" si="2"/>
        <v>17</v>
      </c>
      <c r="BF16" s="260">
        <v>10</v>
      </c>
      <c r="BG16" s="232" t="s">
        <v>293</v>
      </c>
      <c r="BH16" s="233">
        <v>7590</v>
      </c>
      <c r="BI16" s="234">
        <v>104960</v>
      </c>
      <c r="BJ16" s="242">
        <f t="shared" si="27"/>
        <v>1.3368353937359787</v>
      </c>
      <c r="BK16" s="236">
        <f t="shared" si="31"/>
        <v>18</v>
      </c>
      <c r="BL16" s="233">
        <v>2291</v>
      </c>
      <c r="BM16" s="234">
        <v>70865</v>
      </c>
      <c r="BN16" s="242">
        <f t="shared" si="28"/>
        <v>1.0880239219404826</v>
      </c>
      <c r="BO16" s="236">
        <f t="shared" si="32"/>
        <v>19</v>
      </c>
      <c r="BP16" s="233">
        <v>6254</v>
      </c>
      <c r="BQ16" s="234">
        <v>437884</v>
      </c>
      <c r="BR16" s="242">
        <f t="shared" si="3"/>
        <v>1.9577925808619341</v>
      </c>
      <c r="BS16" s="236">
        <f t="shared" si="4"/>
        <v>18</v>
      </c>
      <c r="BT16" s="260">
        <v>10</v>
      </c>
      <c r="BU16" s="232" t="s">
        <v>293</v>
      </c>
      <c r="BV16" s="237">
        <v>501</v>
      </c>
      <c r="BW16" s="240">
        <v>35337</v>
      </c>
      <c r="BX16" s="241">
        <f t="shared" si="29"/>
        <v>1.3892405312114231</v>
      </c>
      <c r="BY16" s="236">
        <f t="shared" si="33"/>
        <v>29</v>
      </c>
      <c r="BZ16" s="237">
        <v>5099</v>
      </c>
      <c r="CA16" s="238">
        <v>184840</v>
      </c>
      <c r="CB16" s="239">
        <f t="shared" si="5"/>
        <v>1.2134463563686602</v>
      </c>
      <c r="CC16" s="236">
        <f t="shared" si="6"/>
        <v>18</v>
      </c>
    </row>
    <row r="17" spans="2:81" s="54" customFormat="1" ht="12" customHeight="1" x14ac:dyDescent="0.55000000000000004">
      <c r="B17" s="260">
        <v>11</v>
      </c>
      <c r="C17" s="232" t="s">
        <v>294</v>
      </c>
      <c r="D17" s="233">
        <v>521</v>
      </c>
      <c r="E17" s="234">
        <v>17413</v>
      </c>
      <c r="F17" s="245">
        <f t="shared" si="0"/>
        <v>1.4817241540693593</v>
      </c>
      <c r="G17" s="236">
        <f t="shared" si="7"/>
        <v>29</v>
      </c>
      <c r="H17" s="237">
        <v>29</v>
      </c>
      <c r="I17" s="238">
        <v>4159</v>
      </c>
      <c r="J17" s="239">
        <f t="shared" si="8"/>
        <v>0.65731038515638573</v>
      </c>
      <c r="K17" s="236">
        <f t="shared" si="35"/>
        <v>11</v>
      </c>
      <c r="L17" s="237">
        <v>23662</v>
      </c>
      <c r="M17" s="240">
        <v>878260</v>
      </c>
      <c r="N17" s="241">
        <f t="shared" si="9"/>
        <v>4.2298679361889366</v>
      </c>
      <c r="O17" s="236">
        <f t="shared" si="10"/>
        <v>6</v>
      </c>
      <c r="P17" s="260">
        <v>11</v>
      </c>
      <c r="Q17" s="232" t="s">
        <v>294</v>
      </c>
      <c r="R17" s="233">
        <v>24629</v>
      </c>
      <c r="S17" s="234">
        <v>2799440</v>
      </c>
      <c r="T17" s="242">
        <f t="shared" si="11"/>
        <v>4.7543332655761921</v>
      </c>
      <c r="U17" s="236">
        <f t="shared" si="12"/>
        <v>6</v>
      </c>
      <c r="V17" s="237">
        <v>124</v>
      </c>
      <c r="W17" s="238">
        <v>44142</v>
      </c>
      <c r="X17" s="239">
        <f t="shared" si="13"/>
        <v>1.1669420867119762</v>
      </c>
      <c r="Y17" s="236">
        <f t="shared" si="14"/>
        <v>23</v>
      </c>
      <c r="Z17" s="233">
        <v>1479</v>
      </c>
      <c r="AA17" s="234">
        <v>157029</v>
      </c>
      <c r="AB17" s="242">
        <f t="shared" si="15"/>
        <v>0.97999714667548377</v>
      </c>
      <c r="AC17" s="236">
        <f t="shared" si="16"/>
        <v>11</v>
      </c>
      <c r="AD17" s="260">
        <v>11</v>
      </c>
      <c r="AE17" s="232" t="s">
        <v>294</v>
      </c>
      <c r="AF17" s="233">
        <v>6240</v>
      </c>
      <c r="AG17" s="243">
        <v>896176</v>
      </c>
      <c r="AH17" s="244">
        <f t="shared" si="17"/>
        <v>5.2842049104680058</v>
      </c>
      <c r="AI17" s="236">
        <f t="shared" si="18"/>
        <v>5</v>
      </c>
      <c r="AJ17" s="233">
        <v>52359</v>
      </c>
      <c r="AK17" s="234">
        <v>2527807</v>
      </c>
      <c r="AL17" s="242">
        <f t="shared" si="19"/>
        <v>4.1164301305501398</v>
      </c>
      <c r="AM17" s="236">
        <f t="shared" si="20"/>
        <v>5</v>
      </c>
      <c r="AN17" s="237">
        <v>2895</v>
      </c>
      <c r="AO17" s="238">
        <v>775258</v>
      </c>
      <c r="AP17" s="239">
        <f t="shared" si="21"/>
        <v>4.1169502372193838</v>
      </c>
      <c r="AQ17" s="236">
        <f t="shared" si="22"/>
        <v>5</v>
      </c>
      <c r="AR17" s="260">
        <v>11</v>
      </c>
      <c r="AS17" s="232" t="s">
        <v>294</v>
      </c>
      <c r="AT17" s="233">
        <v>14956</v>
      </c>
      <c r="AU17" s="234">
        <v>324314</v>
      </c>
      <c r="AV17" s="242">
        <f t="shared" si="23"/>
        <v>3.5231826382273477</v>
      </c>
      <c r="AW17" s="236">
        <f t="shared" si="24"/>
        <v>6</v>
      </c>
      <c r="AX17" s="233">
        <v>7873</v>
      </c>
      <c r="AY17" s="234">
        <v>325135</v>
      </c>
      <c r="AZ17" s="242">
        <f t="shared" si="25"/>
        <v>1.8871520948760947</v>
      </c>
      <c r="BA17" s="236">
        <f t="shared" si="30"/>
        <v>10</v>
      </c>
      <c r="BB17" s="237">
        <v>24334</v>
      </c>
      <c r="BC17" s="238">
        <v>403605</v>
      </c>
      <c r="BD17" s="239">
        <f t="shared" si="26"/>
        <v>3.9814566643639084</v>
      </c>
      <c r="BE17" s="236">
        <f t="shared" si="2"/>
        <v>7</v>
      </c>
      <c r="BF17" s="260">
        <v>11</v>
      </c>
      <c r="BG17" s="232" t="s">
        <v>294</v>
      </c>
      <c r="BH17" s="233">
        <v>20265</v>
      </c>
      <c r="BI17" s="234">
        <v>344985</v>
      </c>
      <c r="BJ17" s="242">
        <f t="shared" si="27"/>
        <v>4.3939420570503671</v>
      </c>
      <c r="BK17" s="236">
        <f t="shared" si="31"/>
        <v>6</v>
      </c>
      <c r="BL17" s="233">
        <v>8191</v>
      </c>
      <c r="BM17" s="234">
        <v>262309</v>
      </c>
      <c r="BN17" s="242">
        <f t="shared" si="28"/>
        <v>4.0273543630887749</v>
      </c>
      <c r="BO17" s="236">
        <f t="shared" si="32"/>
        <v>7</v>
      </c>
      <c r="BP17" s="233">
        <v>18308</v>
      </c>
      <c r="BQ17" s="234">
        <v>1227893</v>
      </c>
      <c r="BR17" s="242">
        <f t="shared" si="3"/>
        <v>5.4899466650809412</v>
      </c>
      <c r="BS17" s="236">
        <f t="shared" si="4"/>
        <v>6</v>
      </c>
      <c r="BT17" s="260">
        <v>11</v>
      </c>
      <c r="BU17" s="232" t="s">
        <v>294</v>
      </c>
      <c r="BV17" s="237">
        <v>916</v>
      </c>
      <c r="BW17" s="240">
        <v>104005</v>
      </c>
      <c r="BX17" s="241">
        <f t="shared" si="29"/>
        <v>4.0888576123792078</v>
      </c>
      <c r="BY17" s="236">
        <f t="shared" si="33"/>
        <v>6</v>
      </c>
      <c r="BZ17" s="237">
        <v>11534</v>
      </c>
      <c r="CA17" s="238">
        <v>630466</v>
      </c>
      <c r="CB17" s="239">
        <f t="shared" si="5"/>
        <v>4.1389129545245806</v>
      </c>
      <c r="CC17" s="236">
        <f t="shared" si="6"/>
        <v>6</v>
      </c>
    </row>
    <row r="18" spans="2:81" s="54" customFormat="1" ht="12" customHeight="1" x14ac:dyDescent="0.55000000000000004">
      <c r="B18" s="260">
        <v>12</v>
      </c>
      <c r="C18" s="232" t="s">
        <v>295</v>
      </c>
      <c r="D18" s="233">
        <v>917</v>
      </c>
      <c r="E18" s="234">
        <v>45395</v>
      </c>
      <c r="F18" s="245">
        <f t="shared" si="0"/>
        <v>3.8627960704059361</v>
      </c>
      <c r="G18" s="236">
        <f t="shared" si="7"/>
        <v>4</v>
      </c>
      <c r="H18" s="237">
        <v>55</v>
      </c>
      <c r="I18" s="238">
        <v>11249</v>
      </c>
      <c r="J18" s="239">
        <f t="shared" si="8"/>
        <v>1.7778515322491428</v>
      </c>
      <c r="K18" s="236">
        <f t="shared" si="35"/>
        <v>4</v>
      </c>
      <c r="L18" s="237">
        <v>18575</v>
      </c>
      <c r="M18" s="240">
        <v>776072</v>
      </c>
      <c r="N18" s="241">
        <f t="shared" si="9"/>
        <v>3.7377110069615154</v>
      </c>
      <c r="O18" s="236">
        <f t="shared" si="10"/>
        <v>8</v>
      </c>
      <c r="P18" s="260">
        <v>12</v>
      </c>
      <c r="Q18" s="232" t="s">
        <v>295</v>
      </c>
      <c r="R18" s="233">
        <v>10203</v>
      </c>
      <c r="S18" s="234">
        <v>1586061</v>
      </c>
      <c r="T18" s="242">
        <f t="shared" si="11"/>
        <v>2.6936325027623531</v>
      </c>
      <c r="U18" s="236">
        <f t="shared" si="12"/>
        <v>11</v>
      </c>
      <c r="V18" s="237">
        <v>125</v>
      </c>
      <c r="W18" s="238">
        <v>102181</v>
      </c>
      <c r="X18" s="239">
        <f t="shared" si="13"/>
        <v>2.7012665797271636</v>
      </c>
      <c r="Y18" s="236">
        <f t="shared" si="14"/>
        <v>12</v>
      </c>
      <c r="Z18" s="233">
        <v>1281</v>
      </c>
      <c r="AA18" s="234">
        <v>238030</v>
      </c>
      <c r="AB18" s="242">
        <f t="shared" si="15"/>
        <v>1.4855136364822128</v>
      </c>
      <c r="AC18" s="236">
        <f t="shared" si="16"/>
        <v>7</v>
      </c>
      <c r="AD18" s="260">
        <v>12</v>
      </c>
      <c r="AE18" s="232" t="s">
        <v>295</v>
      </c>
      <c r="AF18" s="233">
        <v>4952</v>
      </c>
      <c r="AG18" s="243">
        <v>895936</v>
      </c>
      <c r="AH18" s="244">
        <f t="shared" si="17"/>
        <v>5.2827897764111773</v>
      </c>
      <c r="AI18" s="236">
        <f t="shared" si="18"/>
        <v>6</v>
      </c>
      <c r="AJ18" s="233">
        <v>43283</v>
      </c>
      <c r="AK18" s="234">
        <v>2141894</v>
      </c>
      <c r="AL18" s="242">
        <f t="shared" si="19"/>
        <v>3.4879866216228383</v>
      </c>
      <c r="AM18" s="236">
        <f t="shared" si="20"/>
        <v>8</v>
      </c>
      <c r="AN18" s="237">
        <v>2683</v>
      </c>
      <c r="AO18" s="238">
        <v>559253</v>
      </c>
      <c r="AP18" s="239">
        <f t="shared" si="21"/>
        <v>2.9698716698384957</v>
      </c>
      <c r="AQ18" s="236">
        <f t="shared" si="22"/>
        <v>7</v>
      </c>
      <c r="AR18" s="260">
        <v>12</v>
      </c>
      <c r="AS18" s="232" t="s">
        <v>295</v>
      </c>
      <c r="AT18" s="233">
        <v>10867</v>
      </c>
      <c r="AU18" s="234">
        <v>298374</v>
      </c>
      <c r="AV18" s="242">
        <f t="shared" si="23"/>
        <v>3.2413836482496796</v>
      </c>
      <c r="AW18" s="236">
        <f t="shared" si="24"/>
        <v>7</v>
      </c>
      <c r="AX18" s="233">
        <v>6230</v>
      </c>
      <c r="AY18" s="234">
        <v>411601</v>
      </c>
      <c r="AZ18" s="242">
        <f t="shared" si="25"/>
        <v>2.3890189902751024</v>
      </c>
      <c r="BA18" s="236">
        <f t="shared" si="30"/>
        <v>7</v>
      </c>
      <c r="BB18" s="237">
        <v>21939</v>
      </c>
      <c r="BC18" s="238">
        <v>450239</v>
      </c>
      <c r="BD18" s="239">
        <f t="shared" si="26"/>
        <v>4.4414887504033445</v>
      </c>
      <c r="BE18" s="236">
        <f t="shared" si="2"/>
        <v>5</v>
      </c>
      <c r="BF18" s="260">
        <v>12</v>
      </c>
      <c r="BG18" s="232" t="s">
        <v>295</v>
      </c>
      <c r="BH18" s="233">
        <v>17586</v>
      </c>
      <c r="BI18" s="234">
        <v>498229</v>
      </c>
      <c r="BJ18" s="242">
        <f t="shared" si="27"/>
        <v>6.3457522997873745</v>
      </c>
      <c r="BK18" s="236">
        <f t="shared" si="31"/>
        <v>4</v>
      </c>
      <c r="BL18" s="233">
        <v>6217</v>
      </c>
      <c r="BM18" s="234">
        <v>255322</v>
      </c>
      <c r="BN18" s="242">
        <f t="shared" si="28"/>
        <v>3.9200796415393766</v>
      </c>
      <c r="BO18" s="236">
        <f t="shared" si="32"/>
        <v>8</v>
      </c>
      <c r="BP18" s="233">
        <v>15290</v>
      </c>
      <c r="BQ18" s="234">
        <v>1077702</v>
      </c>
      <c r="BR18" s="242">
        <f t="shared" si="3"/>
        <v>4.8184381707942476</v>
      </c>
      <c r="BS18" s="236">
        <f t="shared" si="4"/>
        <v>8</v>
      </c>
      <c r="BT18" s="260">
        <v>12</v>
      </c>
      <c r="BU18" s="232" t="s">
        <v>295</v>
      </c>
      <c r="BV18" s="237">
        <v>974</v>
      </c>
      <c r="BW18" s="240">
        <v>95547</v>
      </c>
      <c r="BX18" s="241">
        <f t="shared" si="29"/>
        <v>3.756339390317736</v>
      </c>
      <c r="BY18" s="236">
        <f t="shared" si="33"/>
        <v>7</v>
      </c>
      <c r="BZ18" s="237">
        <v>10209</v>
      </c>
      <c r="CA18" s="238">
        <v>552196</v>
      </c>
      <c r="CB18" s="239">
        <f t="shared" si="5"/>
        <v>3.6250823642141778</v>
      </c>
      <c r="CC18" s="236">
        <f t="shared" si="6"/>
        <v>8</v>
      </c>
    </row>
    <row r="19" spans="2:81" s="54" customFormat="1" ht="12" customHeight="1" x14ac:dyDescent="0.55000000000000004">
      <c r="B19" s="260">
        <v>13</v>
      </c>
      <c r="C19" s="232" t="s">
        <v>296</v>
      </c>
      <c r="D19" s="233">
        <v>407</v>
      </c>
      <c r="E19" s="234">
        <v>12772</v>
      </c>
      <c r="F19" s="245">
        <f t="shared" si="0"/>
        <v>1.0868076090147509</v>
      </c>
      <c r="G19" s="236">
        <f t="shared" si="7"/>
        <v>35</v>
      </c>
      <c r="H19" s="237">
        <v>70</v>
      </c>
      <c r="I19" s="238">
        <v>471193</v>
      </c>
      <c r="J19" s="239">
        <f t="shared" si="8"/>
        <v>74.469837055300047</v>
      </c>
      <c r="K19" s="236">
        <f t="shared" si="35"/>
        <v>1</v>
      </c>
      <c r="L19" s="237">
        <v>35920</v>
      </c>
      <c r="M19" s="240">
        <v>3643536</v>
      </c>
      <c r="N19" s="241">
        <f t="shared" si="9"/>
        <v>17.547965409730708</v>
      </c>
      <c r="O19" s="236">
        <f t="shared" si="10"/>
        <v>1</v>
      </c>
      <c r="P19" s="260">
        <v>13</v>
      </c>
      <c r="Q19" s="232" t="s">
        <v>296</v>
      </c>
      <c r="R19" s="233">
        <v>39302</v>
      </c>
      <c r="S19" s="234">
        <v>4229575</v>
      </c>
      <c r="T19" s="242">
        <f t="shared" si="11"/>
        <v>7.183154174316801</v>
      </c>
      <c r="U19" s="236">
        <f t="shared" si="12"/>
        <v>2</v>
      </c>
      <c r="V19" s="237">
        <v>368</v>
      </c>
      <c r="W19" s="238">
        <v>380931</v>
      </c>
      <c r="X19" s="239">
        <f t="shared" si="13"/>
        <v>10.070327942396808</v>
      </c>
      <c r="Y19" s="236">
        <f t="shared" si="14"/>
        <v>2</v>
      </c>
      <c r="Z19" s="233">
        <v>18152</v>
      </c>
      <c r="AA19" s="234">
        <v>9743083</v>
      </c>
      <c r="AB19" s="242">
        <f t="shared" si="15"/>
        <v>60.805287811948197</v>
      </c>
      <c r="AC19" s="236">
        <f t="shared" si="16"/>
        <v>1</v>
      </c>
      <c r="AD19" s="260">
        <v>13</v>
      </c>
      <c r="AE19" s="232" t="s">
        <v>296</v>
      </c>
      <c r="AF19" s="233">
        <v>13635</v>
      </c>
      <c r="AG19" s="243">
        <v>2746681</v>
      </c>
      <c r="AH19" s="244">
        <f t="shared" si="17"/>
        <v>16.195507609765464</v>
      </c>
      <c r="AI19" s="236">
        <f t="shared" si="18"/>
        <v>1</v>
      </c>
      <c r="AJ19" s="233">
        <v>134011</v>
      </c>
      <c r="AK19" s="234">
        <v>14948860</v>
      </c>
      <c r="AL19" s="242">
        <f t="shared" si="19"/>
        <v>24.343606027428429</v>
      </c>
      <c r="AM19" s="236">
        <f t="shared" si="20"/>
        <v>1</v>
      </c>
      <c r="AN19" s="237">
        <v>9656</v>
      </c>
      <c r="AO19" s="238">
        <v>6978132</v>
      </c>
      <c r="AP19" s="239">
        <f t="shared" si="21"/>
        <v>37.05685358003165</v>
      </c>
      <c r="AQ19" s="236">
        <f t="shared" si="22"/>
        <v>1</v>
      </c>
      <c r="AR19" s="260">
        <v>13</v>
      </c>
      <c r="AS19" s="232" t="s">
        <v>296</v>
      </c>
      <c r="AT19" s="233">
        <v>47168</v>
      </c>
      <c r="AU19" s="234">
        <v>3431198</v>
      </c>
      <c r="AV19" s="242">
        <f t="shared" si="23"/>
        <v>37.274793015165542</v>
      </c>
      <c r="AW19" s="236">
        <f t="shared" si="24"/>
        <v>1</v>
      </c>
      <c r="AX19" s="233">
        <v>34432</v>
      </c>
      <c r="AY19" s="234">
        <v>8121940</v>
      </c>
      <c r="AZ19" s="242">
        <f t="shared" si="25"/>
        <v>47.14145227507943</v>
      </c>
      <c r="BA19" s="236">
        <f t="shared" si="30"/>
        <v>1</v>
      </c>
      <c r="BB19" s="237">
        <v>72089</v>
      </c>
      <c r="BC19" s="238">
        <v>1889094</v>
      </c>
      <c r="BD19" s="239">
        <f t="shared" si="26"/>
        <v>18.635413079396621</v>
      </c>
      <c r="BE19" s="236">
        <f t="shared" si="2"/>
        <v>1</v>
      </c>
      <c r="BF19" s="260">
        <v>13</v>
      </c>
      <c r="BG19" s="232" t="s">
        <v>296</v>
      </c>
      <c r="BH19" s="233">
        <v>39449</v>
      </c>
      <c r="BI19" s="234">
        <v>1411438</v>
      </c>
      <c r="BJ19" s="242">
        <f t="shared" si="27"/>
        <v>17.976946212499261</v>
      </c>
      <c r="BK19" s="236">
        <f t="shared" si="31"/>
        <v>1</v>
      </c>
      <c r="BL19" s="233">
        <v>15835</v>
      </c>
      <c r="BM19" s="234">
        <v>1507178</v>
      </c>
      <c r="BN19" s="242">
        <f t="shared" si="28"/>
        <v>23.140417958405596</v>
      </c>
      <c r="BO19" s="236">
        <f t="shared" si="32"/>
        <v>1</v>
      </c>
      <c r="BP19" s="233">
        <v>43045</v>
      </c>
      <c r="BQ19" s="234">
        <v>-2107837</v>
      </c>
      <c r="BR19" s="242">
        <f t="shared" si="3"/>
        <v>-9.4242028488510119</v>
      </c>
      <c r="BS19" s="236">
        <f t="shared" si="4"/>
        <v>47</v>
      </c>
      <c r="BT19" s="260">
        <v>13</v>
      </c>
      <c r="BU19" s="232" t="s">
        <v>296</v>
      </c>
      <c r="BV19" s="237">
        <v>1698</v>
      </c>
      <c r="BW19" s="240">
        <v>169496</v>
      </c>
      <c r="BX19" s="241">
        <f t="shared" si="29"/>
        <v>6.6635739615194094</v>
      </c>
      <c r="BY19" s="236">
        <f t="shared" si="33"/>
        <v>2</v>
      </c>
      <c r="BZ19" s="237">
        <v>31556</v>
      </c>
      <c r="CA19" s="238">
        <v>4173798</v>
      </c>
      <c r="CB19" s="239">
        <f t="shared" si="5"/>
        <v>27.400346111874057</v>
      </c>
      <c r="CC19" s="236">
        <f t="shared" si="6"/>
        <v>1</v>
      </c>
    </row>
    <row r="20" spans="2:81" s="54" customFormat="1" ht="12" customHeight="1" x14ac:dyDescent="0.55000000000000004">
      <c r="B20" s="260">
        <v>14</v>
      </c>
      <c r="C20" s="232" t="s">
        <v>297</v>
      </c>
      <c r="D20" s="233">
        <v>609</v>
      </c>
      <c r="E20" s="234">
        <v>17531</v>
      </c>
      <c r="F20" s="245">
        <f t="shared" si="0"/>
        <v>1.4917651263418101</v>
      </c>
      <c r="G20" s="236">
        <f t="shared" si="7"/>
        <v>27</v>
      </c>
      <c r="H20" s="237">
        <v>21</v>
      </c>
      <c r="I20" s="238">
        <v>1224</v>
      </c>
      <c r="J20" s="239">
        <f t="shared" si="8"/>
        <v>0.19344744203688777</v>
      </c>
      <c r="K20" s="236">
        <f t="shared" si="35"/>
        <v>32</v>
      </c>
      <c r="L20" s="237">
        <v>25115</v>
      </c>
      <c r="M20" s="240">
        <v>1159924</v>
      </c>
      <c r="N20" s="241">
        <f t="shared" si="9"/>
        <v>5.5864155671623621</v>
      </c>
      <c r="O20" s="236">
        <f t="shared" si="10"/>
        <v>4</v>
      </c>
      <c r="P20" s="260">
        <v>14</v>
      </c>
      <c r="Q20" s="232" t="s">
        <v>297</v>
      </c>
      <c r="R20" s="233">
        <v>16648</v>
      </c>
      <c r="S20" s="234">
        <v>3173240</v>
      </c>
      <c r="T20" s="242">
        <f t="shared" si="11"/>
        <v>5.3891637226220235</v>
      </c>
      <c r="U20" s="236">
        <f t="shared" si="12"/>
        <v>4</v>
      </c>
      <c r="V20" s="237">
        <v>127</v>
      </c>
      <c r="W20" s="238">
        <v>137013</v>
      </c>
      <c r="X20" s="239">
        <f t="shared" si="13"/>
        <v>3.6220886259496177</v>
      </c>
      <c r="Y20" s="236">
        <f t="shared" si="14"/>
        <v>8</v>
      </c>
      <c r="Z20" s="233">
        <v>3228</v>
      </c>
      <c r="AA20" s="234">
        <v>980133</v>
      </c>
      <c r="AB20" s="242">
        <f t="shared" si="15"/>
        <v>6.1168799607873829</v>
      </c>
      <c r="AC20" s="236">
        <f t="shared" si="16"/>
        <v>3</v>
      </c>
      <c r="AD20" s="260">
        <v>14</v>
      </c>
      <c r="AE20" s="232" t="s">
        <v>297</v>
      </c>
      <c r="AF20" s="233">
        <v>6901</v>
      </c>
      <c r="AG20" s="243">
        <v>1641226</v>
      </c>
      <c r="AH20" s="244">
        <f t="shared" si="17"/>
        <v>9.6773116981349236</v>
      </c>
      <c r="AI20" s="236">
        <f t="shared" si="18"/>
        <v>2</v>
      </c>
      <c r="AJ20" s="233">
        <v>60140</v>
      </c>
      <c r="AK20" s="234">
        <v>3294166</v>
      </c>
      <c r="AL20" s="242">
        <f t="shared" si="19"/>
        <v>5.3644143628978931</v>
      </c>
      <c r="AM20" s="236">
        <f t="shared" si="20"/>
        <v>4</v>
      </c>
      <c r="AN20" s="237">
        <v>3567</v>
      </c>
      <c r="AO20" s="238">
        <v>869704</v>
      </c>
      <c r="AP20" s="239">
        <f t="shared" si="21"/>
        <v>4.6184987308878434</v>
      </c>
      <c r="AQ20" s="236">
        <f t="shared" si="22"/>
        <v>4</v>
      </c>
      <c r="AR20" s="260">
        <v>14</v>
      </c>
      <c r="AS20" s="232" t="s">
        <v>297</v>
      </c>
      <c r="AT20" s="233">
        <v>24096</v>
      </c>
      <c r="AU20" s="234">
        <v>641753</v>
      </c>
      <c r="AV20" s="242">
        <f t="shared" si="23"/>
        <v>6.9716787669675524</v>
      </c>
      <c r="AW20" s="236">
        <f t="shared" si="24"/>
        <v>3</v>
      </c>
      <c r="AX20" s="233">
        <v>11557</v>
      </c>
      <c r="AY20" s="234">
        <v>1673323</v>
      </c>
      <c r="AZ20" s="242">
        <f t="shared" si="25"/>
        <v>9.7123195129849194</v>
      </c>
      <c r="BA20" s="236">
        <f t="shared" si="30"/>
        <v>2</v>
      </c>
      <c r="BB20" s="237">
        <v>32073</v>
      </c>
      <c r="BC20" s="238">
        <v>663226</v>
      </c>
      <c r="BD20" s="239">
        <f t="shared" si="26"/>
        <v>6.5425492193590697</v>
      </c>
      <c r="BE20" s="236">
        <f t="shared" si="2"/>
        <v>3</v>
      </c>
      <c r="BF20" s="260">
        <v>14</v>
      </c>
      <c r="BG20" s="232" t="s">
        <v>297</v>
      </c>
      <c r="BH20" s="233">
        <v>22174</v>
      </c>
      <c r="BI20" s="234">
        <v>515105</v>
      </c>
      <c r="BJ20" s="242">
        <f t="shared" si="27"/>
        <v>6.5606954600835685</v>
      </c>
      <c r="BK20" s="236">
        <f t="shared" si="31"/>
        <v>3</v>
      </c>
      <c r="BL20" s="233">
        <v>9965</v>
      </c>
      <c r="BM20" s="234">
        <v>416426</v>
      </c>
      <c r="BN20" s="242">
        <f t="shared" si="28"/>
        <v>6.3935856871232248</v>
      </c>
      <c r="BO20" s="236">
        <f t="shared" si="32"/>
        <v>4</v>
      </c>
      <c r="BP20" s="233">
        <v>25287</v>
      </c>
      <c r="BQ20" s="234">
        <v>1689141</v>
      </c>
      <c r="BR20" s="242">
        <f t="shared" si="3"/>
        <v>7.5522003951496481</v>
      </c>
      <c r="BS20" s="236">
        <f t="shared" si="4"/>
        <v>2</v>
      </c>
      <c r="BT20" s="260">
        <v>14</v>
      </c>
      <c r="BU20" s="232" t="s">
        <v>297</v>
      </c>
      <c r="BV20" s="237">
        <v>1062</v>
      </c>
      <c r="BW20" s="240">
        <v>105745</v>
      </c>
      <c r="BX20" s="241">
        <f t="shared" si="29"/>
        <v>4.1572640567380343</v>
      </c>
      <c r="BY20" s="236">
        <f t="shared" si="33"/>
        <v>4</v>
      </c>
      <c r="BZ20" s="237">
        <v>13435</v>
      </c>
      <c r="CA20" s="238">
        <v>934745</v>
      </c>
      <c r="CB20" s="239">
        <f t="shared" si="5"/>
        <v>6.1364580955627739</v>
      </c>
      <c r="CC20" s="236">
        <f t="shared" si="6"/>
        <v>4</v>
      </c>
    </row>
    <row r="21" spans="2:81" s="54" customFormat="1" ht="12" customHeight="1" x14ac:dyDescent="0.55000000000000004">
      <c r="B21" s="260">
        <v>15</v>
      </c>
      <c r="C21" s="232" t="s">
        <v>298</v>
      </c>
      <c r="D21" s="233">
        <v>1151</v>
      </c>
      <c r="E21" s="234">
        <v>43109</v>
      </c>
      <c r="F21" s="245">
        <f t="shared" si="0"/>
        <v>3.6682735058735436</v>
      </c>
      <c r="G21" s="236">
        <f t="shared" si="7"/>
        <v>5</v>
      </c>
      <c r="H21" s="237">
        <v>88</v>
      </c>
      <c r="I21" s="238">
        <v>36273</v>
      </c>
      <c r="J21" s="239">
        <f t="shared" si="8"/>
        <v>5.7327770138921812</v>
      </c>
      <c r="K21" s="236">
        <f t="shared" si="35"/>
        <v>2</v>
      </c>
      <c r="L21" s="237">
        <v>13159</v>
      </c>
      <c r="M21" s="240">
        <v>487747</v>
      </c>
      <c r="N21" s="241">
        <f t="shared" si="9"/>
        <v>2.3490827275207171</v>
      </c>
      <c r="O21" s="236">
        <f t="shared" si="10"/>
        <v>12</v>
      </c>
      <c r="P21" s="260">
        <v>15</v>
      </c>
      <c r="Q21" s="232" t="s">
        <v>298</v>
      </c>
      <c r="R21" s="233">
        <v>11137</v>
      </c>
      <c r="S21" s="234">
        <v>1021720</v>
      </c>
      <c r="T21" s="242">
        <f t="shared" si="11"/>
        <v>1.7352032492586045</v>
      </c>
      <c r="U21" s="236">
        <f t="shared" si="12"/>
        <v>19</v>
      </c>
      <c r="V21" s="237">
        <v>155</v>
      </c>
      <c r="W21" s="238">
        <v>92618</v>
      </c>
      <c r="X21" s="239">
        <f t="shared" si="13"/>
        <v>2.4484582073102676</v>
      </c>
      <c r="Y21" s="236">
        <f t="shared" si="14"/>
        <v>13</v>
      </c>
      <c r="Z21" s="233">
        <v>732</v>
      </c>
      <c r="AA21" s="234">
        <v>80008</v>
      </c>
      <c r="AB21" s="242">
        <f t="shared" si="15"/>
        <v>0.49931930860676754</v>
      </c>
      <c r="AC21" s="236">
        <f t="shared" si="16"/>
        <v>17</v>
      </c>
      <c r="AD21" s="260">
        <v>15</v>
      </c>
      <c r="AE21" s="232" t="s">
        <v>298</v>
      </c>
      <c r="AF21" s="233">
        <v>2054</v>
      </c>
      <c r="AG21" s="243">
        <v>250095</v>
      </c>
      <c r="AH21" s="244">
        <f t="shared" si="17"/>
        <v>1.4746581330938298</v>
      </c>
      <c r="AI21" s="236">
        <f t="shared" si="18"/>
        <v>15</v>
      </c>
      <c r="AJ21" s="233">
        <v>27660</v>
      </c>
      <c r="AK21" s="234">
        <v>872445</v>
      </c>
      <c r="AL21" s="242">
        <f t="shared" si="19"/>
        <v>1.4207409368072077</v>
      </c>
      <c r="AM21" s="236">
        <f t="shared" si="20"/>
        <v>15</v>
      </c>
      <c r="AN21" s="237">
        <v>1595</v>
      </c>
      <c r="AO21" s="238">
        <v>199887</v>
      </c>
      <c r="AP21" s="239">
        <f t="shared" si="21"/>
        <v>1.0614851211687866</v>
      </c>
      <c r="AQ21" s="236">
        <f t="shared" si="22"/>
        <v>15</v>
      </c>
      <c r="AR21" s="260">
        <v>15</v>
      </c>
      <c r="AS21" s="232" t="s">
        <v>298</v>
      </c>
      <c r="AT21" s="233">
        <v>4685</v>
      </c>
      <c r="AU21" s="234">
        <v>69946</v>
      </c>
      <c r="AV21" s="242">
        <f t="shared" si="23"/>
        <v>0.7598578316491118</v>
      </c>
      <c r="AW21" s="236">
        <f t="shared" si="24"/>
        <v>18</v>
      </c>
      <c r="AX21" s="233">
        <v>3526</v>
      </c>
      <c r="AY21" s="234">
        <v>107968</v>
      </c>
      <c r="AZ21" s="242">
        <f t="shared" si="25"/>
        <v>0.626669037106378</v>
      </c>
      <c r="BA21" s="236">
        <f t="shared" si="30"/>
        <v>18</v>
      </c>
      <c r="BB21" s="237">
        <v>12305</v>
      </c>
      <c r="BC21" s="238">
        <v>155577</v>
      </c>
      <c r="BD21" s="239">
        <f t="shared" si="26"/>
        <v>1.5347259906882813</v>
      </c>
      <c r="BE21" s="236">
        <f t="shared" si="2"/>
        <v>16</v>
      </c>
      <c r="BF21" s="260">
        <v>15</v>
      </c>
      <c r="BG21" s="232" t="s">
        <v>298</v>
      </c>
      <c r="BH21" s="233">
        <v>10255</v>
      </c>
      <c r="BI21" s="234">
        <v>113388</v>
      </c>
      <c r="BJ21" s="242">
        <f t="shared" si="27"/>
        <v>1.4441796077070803</v>
      </c>
      <c r="BK21" s="236">
        <f t="shared" si="31"/>
        <v>17</v>
      </c>
      <c r="BL21" s="233">
        <v>3020</v>
      </c>
      <c r="BM21" s="234">
        <v>82013</v>
      </c>
      <c r="BN21" s="242">
        <f t="shared" si="28"/>
        <v>1.2591844480364749</v>
      </c>
      <c r="BO21" s="236">
        <f t="shared" si="32"/>
        <v>16</v>
      </c>
      <c r="BP21" s="233">
        <v>7288</v>
      </c>
      <c r="BQ21" s="234">
        <v>486293</v>
      </c>
      <c r="BR21" s="242">
        <f t="shared" si="3"/>
        <v>2.1742306810139045</v>
      </c>
      <c r="BS21" s="236">
        <f t="shared" si="4"/>
        <v>14</v>
      </c>
      <c r="BT21" s="260">
        <v>15</v>
      </c>
      <c r="BU21" s="232" t="s">
        <v>298</v>
      </c>
      <c r="BV21" s="237">
        <v>886</v>
      </c>
      <c r="BW21" s="240">
        <v>55011</v>
      </c>
      <c r="BX21" s="241">
        <f t="shared" si="29"/>
        <v>2.1627051210479551</v>
      </c>
      <c r="BY21" s="236">
        <f t="shared" si="33"/>
        <v>16</v>
      </c>
      <c r="BZ21" s="237">
        <v>7380</v>
      </c>
      <c r="CA21" s="238">
        <v>192436</v>
      </c>
      <c r="CB21" s="239">
        <f t="shared" si="5"/>
        <v>1.2633129356965995</v>
      </c>
      <c r="CC21" s="236">
        <f t="shared" si="6"/>
        <v>16</v>
      </c>
    </row>
    <row r="22" spans="2:81" s="54" customFormat="1" ht="12" customHeight="1" x14ac:dyDescent="0.55000000000000004">
      <c r="B22" s="260">
        <v>16</v>
      </c>
      <c r="C22" s="232" t="s">
        <v>299</v>
      </c>
      <c r="D22" s="233">
        <v>449</v>
      </c>
      <c r="E22" s="234">
        <v>14754</v>
      </c>
      <c r="F22" s="245">
        <f t="shared" si="0"/>
        <v>1.2554619059977792</v>
      </c>
      <c r="G22" s="236">
        <f t="shared" si="7"/>
        <v>33</v>
      </c>
      <c r="H22" s="237">
        <v>39</v>
      </c>
      <c r="I22" s="238">
        <v>986</v>
      </c>
      <c r="J22" s="239">
        <f t="shared" si="8"/>
        <v>0.15583266164082626</v>
      </c>
      <c r="K22" s="236">
        <f t="shared" si="35"/>
        <v>34</v>
      </c>
      <c r="L22" s="237">
        <v>5636</v>
      </c>
      <c r="M22" s="240">
        <v>215660</v>
      </c>
      <c r="N22" s="241">
        <f t="shared" si="9"/>
        <v>1.038659758065386</v>
      </c>
      <c r="O22" s="236">
        <f t="shared" si="10"/>
        <v>26</v>
      </c>
      <c r="P22" s="260">
        <v>16</v>
      </c>
      <c r="Q22" s="232" t="s">
        <v>299</v>
      </c>
      <c r="R22" s="233">
        <v>5040</v>
      </c>
      <c r="S22" s="234">
        <v>789194</v>
      </c>
      <c r="T22" s="242">
        <f t="shared" si="11"/>
        <v>1.3403006627015182</v>
      </c>
      <c r="U22" s="236">
        <f t="shared" si="12"/>
        <v>24</v>
      </c>
      <c r="V22" s="237">
        <v>61</v>
      </c>
      <c r="W22" s="238">
        <v>79082</v>
      </c>
      <c r="X22" s="239">
        <f t="shared" si="13"/>
        <v>2.0906192311484868</v>
      </c>
      <c r="Y22" s="236">
        <f t="shared" si="14"/>
        <v>17</v>
      </c>
      <c r="Z22" s="233">
        <v>372</v>
      </c>
      <c r="AA22" s="234">
        <v>51580</v>
      </c>
      <c r="AB22" s="242">
        <f t="shared" si="15"/>
        <v>0.32190393383083032</v>
      </c>
      <c r="AC22" s="236">
        <f t="shared" si="16"/>
        <v>23</v>
      </c>
      <c r="AD22" s="260">
        <v>16</v>
      </c>
      <c r="AE22" s="232" t="s">
        <v>299</v>
      </c>
      <c r="AF22" s="233">
        <v>1063</v>
      </c>
      <c r="AG22" s="243">
        <v>101954</v>
      </c>
      <c r="AH22" s="244">
        <f t="shared" si="17"/>
        <v>0.6011607401245459</v>
      </c>
      <c r="AI22" s="236">
        <f t="shared" si="18"/>
        <v>32</v>
      </c>
      <c r="AJ22" s="233">
        <v>13076</v>
      </c>
      <c r="AK22" s="234">
        <v>429761</v>
      </c>
      <c r="AL22" s="242">
        <f t="shared" si="19"/>
        <v>0.69984818039326535</v>
      </c>
      <c r="AM22" s="236">
        <f t="shared" si="20"/>
        <v>32</v>
      </c>
      <c r="AN22" s="237">
        <v>947</v>
      </c>
      <c r="AO22" s="238">
        <v>110336</v>
      </c>
      <c r="AP22" s="239">
        <f t="shared" si="21"/>
        <v>0.58593116275335178</v>
      </c>
      <c r="AQ22" s="236">
        <f t="shared" si="22"/>
        <v>31</v>
      </c>
      <c r="AR22" s="260">
        <v>16</v>
      </c>
      <c r="AS22" s="232" t="s">
        <v>299</v>
      </c>
      <c r="AT22" s="233">
        <v>1797</v>
      </c>
      <c r="AU22" s="234">
        <v>39457</v>
      </c>
      <c r="AV22" s="242">
        <f t="shared" si="23"/>
        <v>0.42864081524860614</v>
      </c>
      <c r="AW22" s="236">
        <f t="shared" si="24"/>
        <v>32</v>
      </c>
      <c r="AX22" s="233">
        <v>1740</v>
      </c>
      <c r="AY22" s="234">
        <v>59379</v>
      </c>
      <c r="AZ22" s="242">
        <f t="shared" si="25"/>
        <v>0.34464823609161621</v>
      </c>
      <c r="BA22" s="236">
        <f t="shared" si="30"/>
        <v>32</v>
      </c>
      <c r="BB22" s="237">
        <v>5141</v>
      </c>
      <c r="BC22" s="238">
        <v>93475</v>
      </c>
      <c r="BD22" s="239">
        <f t="shared" si="26"/>
        <v>0.92210617237501113</v>
      </c>
      <c r="BE22" s="236">
        <f t="shared" si="2"/>
        <v>28</v>
      </c>
      <c r="BF22" s="260">
        <v>16</v>
      </c>
      <c r="BG22" s="232" t="s">
        <v>299</v>
      </c>
      <c r="BH22" s="233">
        <v>4444</v>
      </c>
      <c r="BI22" s="234">
        <v>101263</v>
      </c>
      <c r="BJ22" s="242">
        <f t="shared" si="27"/>
        <v>1.2897481181010517</v>
      </c>
      <c r="BK22" s="236">
        <f t="shared" si="31"/>
        <v>20</v>
      </c>
      <c r="BL22" s="233">
        <v>1487</v>
      </c>
      <c r="BM22" s="234">
        <v>42520</v>
      </c>
      <c r="BN22" s="242">
        <f t="shared" si="28"/>
        <v>0.65282970663810513</v>
      </c>
      <c r="BO22" s="236">
        <f t="shared" si="32"/>
        <v>34</v>
      </c>
      <c r="BP22" s="233">
        <v>3409</v>
      </c>
      <c r="BQ22" s="234">
        <v>217494</v>
      </c>
      <c r="BR22" s="242">
        <f t="shared" si="3"/>
        <v>0.97242223872529143</v>
      </c>
      <c r="BS22" s="236">
        <f t="shared" si="4"/>
        <v>40</v>
      </c>
      <c r="BT22" s="260">
        <v>16</v>
      </c>
      <c r="BU22" s="232" t="s">
        <v>299</v>
      </c>
      <c r="BV22" s="237">
        <v>425</v>
      </c>
      <c r="BW22" s="240">
        <v>25488</v>
      </c>
      <c r="BX22" s="241">
        <f t="shared" si="29"/>
        <v>1.002036467711372</v>
      </c>
      <c r="BY22" s="236">
        <f t="shared" si="33"/>
        <v>40</v>
      </c>
      <c r="BZ22" s="237">
        <v>3725</v>
      </c>
      <c r="CA22" s="238">
        <v>100000</v>
      </c>
      <c r="CB22" s="239">
        <f t="shared" si="5"/>
        <v>0.65648471995707636</v>
      </c>
      <c r="CC22" s="236">
        <f t="shared" si="6"/>
        <v>29</v>
      </c>
    </row>
    <row r="23" spans="2:81" s="54" customFormat="1" ht="12" customHeight="1" x14ac:dyDescent="0.55000000000000004">
      <c r="B23" s="260">
        <v>17</v>
      </c>
      <c r="C23" s="232" t="s">
        <v>300</v>
      </c>
      <c r="D23" s="233">
        <v>387</v>
      </c>
      <c r="E23" s="234">
        <v>12360</v>
      </c>
      <c r="F23" s="245">
        <f t="shared" si="0"/>
        <v>1.0517492990465331</v>
      </c>
      <c r="G23" s="236">
        <f t="shared" si="7"/>
        <v>36</v>
      </c>
      <c r="H23" s="237">
        <v>19</v>
      </c>
      <c r="I23" s="238">
        <v>946</v>
      </c>
      <c r="J23" s="239">
        <f t="shared" si="8"/>
        <v>0.14951084980955542</v>
      </c>
      <c r="K23" s="236">
        <f t="shared" si="35"/>
        <v>35</v>
      </c>
      <c r="L23" s="237">
        <v>5947</v>
      </c>
      <c r="M23" s="240">
        <v>202354</v>
      </c>
      <c r="N23" s="241">
        <f t="shared" si="9"/>
        <v>0.97457552018716098</v>
      </c>
      <c r="O23" s="236">
        <f t="shared" si="10"/>
        <v>29</v>
      </c>
      <c r="P23" s="260">
        <v>17</v>
      </c>
      <c r="Q23" s="232" t="s">
        <v>300</v>
      </c>
      <c r="R23" s="233">
        <v>6913</v>
      </c>
      <c r="S23" s="234">
        <v>664931</v>
      </c>
      <c r="T23" s="242">
        <f t="shared" si="11"/>
        <v>1.1292628427874301</v>
      </c>
      <c r="U23" s="236">
        <f t="shared" si="12"/>
        <v>27</v>
      </c>
      <c r="V23" s="237">
        <v>28</v>
      </c>
      <c r="W23" s="238">
        <v>36708</v>
      </c>
      <c r="X23" s="239">
        <f t="shared" si="13"/>
        <v>0.97041615964440275</v>
      </c>
      <c r="Y23" s="236">
        <f t="shared" si="14"/>
        <v>30</v>
      </c>
      <c r="Z23" s="233">
        <v>505</v>
      </c>
      <c r="AA23" s="234">
        <v>100573</v>
      </c>
      <c r="AB23" s="242">
        <f t="shared" si="15"/>
        <v>0.62766274403195221</v>
      </c>
      <c r="AC23" s="236">
        <f t="shared" si="16"/>
        <v>13</v>
      </c>
      <c r="AD23" s="260">
        <v>17</v>
      </c>
      <c r="AE23" s="232" t="s">
        <v>300</v>
      </c>
      <c r="AF23" s="233">
        <v>1261</v>
      </c>
      <c r="AG23" s="243">
        <v>131569</v>
      </c>
      <c r="AH23" s="244">
        <f t="shared" si="17"/>
        <v>0.77578238634527719</v>
      </c>
      <c r="AI23" s="236">
        <f t="shared" si="18"/>
        <v>27</v>
      </c>
      <c r="AJ23" s="233">
        <v>14131</v>
      </c>
      <c r="AK23" s="234">
        <v>523977</v>
      </c>
      <c r="AL23" s="242">
        <f t="shared" si="19"/>
        <v>0.85327507618867693</v>
      </c>
      <c r="AM23" s="236">
        <f t="shared" si="20"/>
        <v>24</v>
      </c>
      <c r="AN23" s="237">
        <v>961</v>
      </c>
      <c r="AO23" s="238">
        <v>128609</v>
      </c>
      <c r="AP23" s="239">
        <f t="shared" si="21"/>
        <v>0.68296857698798052</v>
      </c>
      <c r="AQ23" s="236">
        <f t="shared" si="22"/>
        <v>27</v>
      </c>
      <c r="AR23" s="260">
        <v>17</v>
      </c>
      <c r="AS23" s="232" t="s">
        <v>300</v>
      </c>
      <c r="AT23" s="233">
        <v>2704</v>
      </c>
      <c r="AU23" s="234">
        <v>46100</v>
      </c>
      <c r="AV23" s="242">
        <f t="shared" si="23"/>
        <v>0.50080699452469124</v>
      </c>
      <c r="AW23" s="236">
        <f t="shared" si="24"/>
        <v>30</v>
      </c>
      <c r="AX23" s="233">
        <v>2143</v>
      </c>
      <c r="AY23" s="234">
        <v>63068</v>
      </c>
      <c r="AZ23" s="242">
        <f t="shared" si="25"/>
        <v>0.36605996991909684</v>
      </c>
      <c r="BA23" s="236">
        <f t="shared" si="30"/>
        <v>31</v>
      </c>
      <c r="BB23" s="237">
        <v>6664</v>
      </c>
      <c r="BC23" s="238">
        <v>115647</v>
      </c>
      <c r="BD23" s="239">
        <f t="shared" si="26"/>
        <v>1.1408270929837165</v>
      </c>
      <c r="BE23" s="236">
        <f t="shared" si="2"/>
        <v>23</v>
      </c>
      <c r="BF23" s="260">
        <v>17</v>
      </c>
      <c r="BG23" s="232" t="s">
        <v>300</v>
      </c>
      <c r="BH23" s="233">
        <v>4712</v>
      </c>
      <c r="BI23" s="234">
        <v>60101</v>
      </c>
      <c r="BJ23" s="242">
        <f t="shared" si="27"/>
        <v>0.76548346035562165</v>
      </c>
      <c r="BK23" s="236">
        <f t="shared" si="31"/>
        <v>31</v>
      </c>
      <c r="BL23" s="233">
        <v>1724</v>
      </c>
      <c r="BM23" s="234">
        <v>65346</v>
      </c>
      <c r="BN23" s="242">
        <f t="shared" si="28"/>
        <v>1.0032880999523428</v>
      </c>
      <c r="BO23" s="236">
        <f t="shared" si="32"/>
        <v>21</v>
      </c>
      <c r="BP23" s="233">
        <v>3470</v>
      </c>
      <c r="BQ23" s="234">
        <v>239292</v>
      </c>
      <c r="BR23" s="242">
        <f t="shared" si="3"/>
        <v>1.0698817546647377</v>
      </c>
      <c r="BS23" s="236">
        <f t="shared" si="4"/>
        <v>35</v>
      </c>
      <c r="BT23" s="260">
        <v>17</v>
      </c>
      <c r="BU23" s="232" t="s">
        <v>300</v>
      </c>
      <c r="BV23" s="237">
        <v>436</v>
      </c>
      <c r="BW23" s="240">
        <v>28375</v>
      </c>
      <c r="BX23" s="241">
        <f t="shared" si="29"/>
        <v>1.1155361256791503</v>
      </c>
      <c r="BY23" s="236">
        <f t="shared" si="33"/>
        <v>34</v>
      </c>
      <c r="BZ23" s="237">
        <v>3889</v>
      </c>
      <c r="CA23" s="238">
        <v>116733</v>
      </c>
      <c r="CB23" s="239">
        <f t="shared" si="5"/>
        <v>0.76633430814749404</v>
      </c>
      <c r="CC23" s="236">
        <f t="shared" si="6"/>
        <v>26</v>
      </c>
    </row>
    <row r="24" spans="2:81" s="54" customFormat="1" ht="12" customHeight="1" x14ac:dyDescent="0.55000000000000004">
      <c r="B24" s="260">
        <v>18</v>
      </c>
      <c r="C24" s="232" t="s">
        <v>301</v>
      </c>
      <c r="D24" s="233">
        <v>321</v>
      </c>
      <c r="E24" s="234">
        <v>6373</v>
      </c>
      <c r="F24" s="245">
        <f t="shared" si="0"/>
        <v>0.54229759569769864</v>
      </c>
      <c r="G24" s="236">
        <f t="shared" si="7"/>
        <v>46</v>
      </c>
      <c r="H24" s="237">
        <v>11</v>
      </c>
      <c r="I24" s="238">
        <v>446</v>
      </c>
      <c r="J24" s="239">
        <f t="shared" si="8"/>
        <v>7.048820191866989E-2</v>
      </c>
      <c r="K24" s="236">
        <f t="shared" si="35"/>
        <v>43</v>
      </c>
      <c r="L24" s="237">
        <v>4582</v>
      </c>
      <c r="M24" s="240">
        <v>159289</v>
      </c>
      <c r="N24" s="241">
        <f t="shared" si="9"/>
        <v>0.76716625337326017</v>
      </c>
      <c r="O24" s="236">
        <f t="shared" si="10"/>
        <v>38</v>
      </c>
      <c r="P24" s="260">
        <v>18</v>
      </c>
      <c r="Q24" s="232" t="s">
        <v>301</v>
      </c>
      <c r="R24" s="233">
        <v>5094</v>
      </c>
      <c r="S24" s="234">
        <v>552886</v>
      </c>
      <c r="T24" s="242">
        <f t="shared" si="11"/>
        <v>0.93897504567747803</v>
      </c>
      <c r="U24" s="236">
        <f t="shared" si="12"/>
        <v>30</v>
      </c>
      <c r="V24" s="237">
        <v>44</v>
      </c>
      <c r="W24" s="238">
        <v>117947</v>
      </c>
      <c r="X24" s="239">
        <f t="shared" si="13"/>
        <v>3.118058046790301</v>
      </c>
      <c r="Y24" s="236">
        <f t="shared" si="14"/>
        <v>10</v>
      </c>
      <c r="Z24" s="233">
        <v>301</v>
      </c>
      <c r="AA24" s="234">
        <v>37518</v>
      </c>
      <c r="AB24" s="242">
        <f t="shared" si="15"/>
        <v>0.234144858268032</v>
      </c>
      <c r="AC24" s="236">
        <f t="shared" si="16"/>
        <v>32</v>
      </c>
      <c r="AD24" s="260">
        <v>18</v>
      </c>
      <c r="AE24" s="232" t="s">
        <v>301</v>
      </c>
      <c r="AF24" s="233">
        <v>757</v>
      </c>
      <c r="AG24" s="243">
        <v>69790</v>
      </c>
      <c r="AH24" s="244">
        <f t="shared" si="17"/>
        <v>0.41150919094191557</v>
      </c>
      <c r="AI24" s="236">
        <f t="shared" si="18"/>
        <v>43</v>
      </c>
      <c r="AJ24" s="233">
        <v>9973</v>
      </c>
      <c r="AK24" s="234">
        <v>328485</v>
      </c>
      <c r="AL24" s="242">
        <f t="shared" si="19"/>
        <v>0.53492436385917241</v>
      </c>
      <c r="AM24" s="236">
        <f t="shared" si="20"/>
        <v>40</v>
      </c>
      <c r="AN24" s="237">
        <v>724</v>
      </c>
      <c r="AO24" s="238">
        <v>79347</v>
      </c>
      <c r="AP24" s="239">
        <f t="shared" si="21"/>
        <v>0.42136637154682249</v>
      </c>
      <c r="AQ24" s="236">
        <f t="shared" si="22"/>
        <v>42</v>
      </c>
      <c r="AR24" s="260">
        <v>18</v>
      </c>
      <c r="AS24" s="232" t="s">
        <v>301</v>
      </c>
      <c r="AT24" s="233">
        <v>1219</v>
      </c>
      <c r="AU24" s="234">
        <v>24493</v>
      </c>
      <c r="AV24" s="242">
        <f t="shared" si="23"/>
        <v>0.26607951663542867</v>
      </c>
      <c r="AW24" s="236">
        <f t="shared" si="24"/>
        <v>43</v>
      </c>
      <c r="AX24" s="233">
        <v>1464</v>
      </c>
      <c r="AY24" s="234">
        <v>52036</v>
      </c>
      <c r="AZ24" s="242">
        <f t="shared" si="25"/>
        <v>0.30202791581642235</v>
      </c>
      <c r="BA24" s="236">
        <f t="shared" si="30"/>
        <v>33</v>
      </c>
      <c r="BB24" s="237">
        <v>4840</v>
      </c>
      <c r="BC24" s="238">
        <v>62954</v>
      </c>
      <c r="BD24" s="239">
        <f t="shared" si="26"/>
        <v>0.62102457315535109</v>
      </c>
      <c r="BE24" s="236">
        <f t="shared" si="2"/>
        <v>40</v>
      </c>
      <c r="BF24" s="260">
        <v>18</v>
      </c>
      <c r="BG24" s="232" t="s">
        <v>301</v>
      </c>
      <c r="BH24" s="233">
        <v>3375</v>
      </c>
      <c r="BI24" s="234">
        <v>42623</v>
      </c>
      <c r="BJ24" s="242">
        <f t="shared" si="27"/>
        <v>0.54287285620435033</v>
      </c>
      <c r="BK24" s="236">
        <f t="shared" si="31"/>
        <v>41</v>
      </c>
      <c r="BL24" s="233">
        <v>947</v>
      </c>
      <c r="BM24" s="234">
        <v>27938</v>
      </c>
      <c r="BN24" s="242">
        <f t="shared" si="28"/>
        <v>0.42894535145943979</v>
      </c>
      <c r="BO24" s="236">
        <f t="shared" si="32"/>
        <v>44</v>
      </c>
      <c r="BP24" s="233">
        <v>2373</v>
      </c>
      <c r="BQ24" s="234">
        <v>203855</v>
      </c>
      <c r="BR24" s="242">
        <f t="shared" si="3"/>
        <v>0.9114418580528395</v>
      </c>
      <c r="BS24" s="236">
        <f t="shared" si="4"/>
        <v>42</v>
      </c>
      <c r="BT24" s="260">
        <v>18</v>
      </c>
      <c r="BU24" s="232" t="s">
        <v>301</v>
      </c>
      <c r="BV24" s="237">
        <v>362</v>
      </c>
      <c r="BW24" s="240">
        <v>26431</v>
      </c>
      <c r="BX24" s="241">
        <f t="shared" si="29"/>
        <v>1.0391096154299777</v>
      </c>
      <c r="BY24" s="236">
        <f t="shared" si="33"/>
        <v>38</v>
      </c>
      <c r="BZ24" s="237">
        <v>2907</v>
      </c>
      <c r="CA24" s="238">
        <v>76474</v>
      </c>
      <c r="CB24" s="239">
        <f t="shared" si="5"/>
        <v>0.50204012473997461</v>
      </c>
      <c r="CC24" s="236">
        <f t="shared" si="6"/>
        <v>37</v>
      </c>
    </row>
    <row r="25" spans="2:81" s="54" customFormat="1" ht="12" customHeight="1" x14ac:dyDescent="0.55000000000000004">
      <c r="B25" s="260">
        <v>19</v>
      </c>
      <c r="C25" s="232" t="s">
        <v>302</v>
      </c>
      <c r="D25" s="233">
        <v>273</v>
      </c>
      <c r="E25" s="234">
        <v>9548</v>
      </c>
      <c r="F25" s="245">
        <f t="shared" si="0"/>
        <v>0.81246782421491082</v>
      </c>
      <c r="G25" s="236">
        <f t="shared" si="7"/>
        <v>37</v>
      </c>
      <c r="H25" s="237">
        <v>27</v>
      </c>
      <c r="I25" s="238">
        <v>1484</v>
      </c>
      <c r="J25" s="239">
        <f t="shared" si="8"/>
        <v>0.23453921894014823</v>
      </c>
      <c r="K25" s="236">
        <f t="shared" si="35"/>
        <v>28</v>
      </c>
      <c r="L25" s="237">
        <v>4285</v>
      </c>
      <c r="M25" s="240">
        <v>118848</v>
      </c>
      <c r="N25" s="241">
        <f t="shared" si="9"/>
        <v>0.57239467182859605</v>
      </c>
      <c r="O25" s="236">
        <f t="shared" si="10"/>
        <v>42</v>
      </c>
      <c r="P25" s="260">
        <v>19</v>
      </c>
      <c r="Q25" s="232" t="s">
        <v>302</v>
      </c>
      <c r="R25" s="233">
        <v>4355</v>
      </c>
      <c r="S25" s="234">
        <v>680689</v>
      </c>
      <c r="T25" s="242">
        <f t="shared" si="11"/>
        <v>1.1560249036277945</v>
      </c>
      <c r="U25" s="236">
        <f t="shared" si="12"/>
        <v>26</v>
      </c>
      <c r="V25" s="237">
        <v>37</v>
      </c>
      <c r="W25" s="238">
        <v>8331</v>
      </c>
      <c r="X25" s="239">
        <f t="shared" si="13"/>
        <v>0.22023910390098944</v>
      </c>
      <c r="Y25" s="236">
        <f t="shared" si="14"/>
        <v>47</v>
      </c>
      <c r="Z25" s="233">
        <v>270</v>
      </c>
      <c r="AA25" s="234">
        <v>24338</v>
      </c>
      <c r="AB25" s="242">
        <f t="shared" si="15"/>
        <v>0.15189022763813007</v>
      </c>
      <c r="AC25" s="236">
        <f t="shared" si="16"/>
        <v>40</v>
      </c>
      <c r="AD25" s="260">
        <v>19</v>
      </c>
      <c r="AE25" s="232" t="s">
        <v>302</v>
      </c>
      <c r="AF25" s="233">
        <v>751</v>
      </c>
      <c r="AG25" s="243">
        <v>84795</v>
      </c>
      <c r="AH25" s="244">
        <f t="shared" si="17"/>
        <v>0.49998455145321297</v>
      </c>
      <c r="AI25" s="236">
        <f t="shared" si="18"/>
        <v>39</v>
      </c>
      <c r="AJ25" s="233">
        <v>9494</v>
      </c>
      <c r="AK25" s="234">
        <v>337542</v>
      </c>
      <c r="AL25" s="242">
        <f t="shared" si="19"/>
        <v>0.54967331727705293</v>
      </c>
      <c r="AM25" s="236">
        <f t="shared" si="20"/>
        <v>39</v>
      </c>
      <c r="AN25" s="237">
        <v>612</v>
      </c>
      <c r="AO25" s="238">
        <v>78979</v>
      </c>
      <c r="AP25" s="239">
        <f t="shared" si="21"/>
        <v>0.4194121347800987</v>
      </c>
      <c r="AQ25" s="236">
        <f t="shared" si="22"/>
        <v>43</v>
      </c>
      <c r="AR25" s="260">
        <v>19</v>
      </c>
      <c r="AS25" s="232" t="s">
        <v>302</v>
      </c>
      <c r="AT25" s="233">
        <v>2443</v>
      </c>
      <c r="AU25" s="234">
        <v>28941</v>
      </c>
      <c r="AV25" s="242">
        <f t="shared" si="23"/>
        <v>0.31440033033707354</v>
      </c>
      <c r="AW25" s="236">
        <f t="shared" si="24"/>
        <v>39</v>
      </c>
      <c r="AX25" s="233">
        <v>1342</v>
      </c>
      <c r="AY25" s="234">
        <v>32350</v>
      </c>
      <c r="AZ25" s="242">
        <f t="shared" si="25"/>
        <v>0.18776622101355336</v>
      </c>
      <c r="BA25" s="236">
        <f t="shared" si="30"/>
        <v>42</v>
      </c>
      <c r="BB25" s="237">
        <v>5715</v>
      </c>
      <c r="BC25" s="238">
        <v>88691</v>
      </c>
      <c r="BD25" s="239">
        <f t="shared" si="26"/>
        <v>0.87491327664201235</v>
      </c>
      <c r="BE25" s="236">
        <f t="shared" si="2"/>
        <v>31</v>
      </c>
      <c r="BF25" s="260">
        <v>19</v>
      </c>
      <c r="BG25" s="232" t="s">
        <v>302</v>
      </c>
      <c r="BH25" s="233">
        <v>3459</v>
      </c>
      <c r="BI25" s="234">
        <v>46893</v>
      </c>
      <c r="BJ25" s="242">
        <f t="shared" si="27"/>
        <v>0.59725821378107136</v>
      </c>
      <c r="BK25" s="236">
        <f t="shared" si="31"/>
        <v>35</v>
      </c>
      <c r="BL25" s="233">
        <v>1166</v>
      </c>
      <c r="BM25" s="234">
        <v>38149</v>
      </c>
      <c r="BN25" s="242">
        <f t="shared" si="28"/>
        <v>0.5857196725902416</v>
      </c>
      <c r="BO25" s="236">
        <f t="shared" si="32"/>
        <v>36</v>
      </c>
      <c r="BP25" s="233">
        <v>2644</v>
      </c>
      <c r="BQ25" s="234">
        <v>163014</v>
      </c>
      <c r="BR25" s="242">
        <f t="shared" si="3"/>
        <v>0.7288405143294282</v>
      </c>
      <c r="BS25" s="236">
        <f t="shared" si="4"/>
        <v>45</v>
      </c>
      <c r="BT25" s="260">
        <v>19</v>
      </c>
      <c r="BU25" s="232" t="s">
        <v>302</v>
      </c>
      <c r="BV25" s="237">
        <v>385</v>
      </c>
      <c r="BW25" s="240">
        <v>25686</v>
      </c>
      <c r="BX25" s="241">
        <f t="shared" si="29"/>
        <v>1.0098206493108246</v>
      </c>
      <c r="BY25" s="236">
        <f t="shared" si="33"/>
        <v>39</v>
      </c>
      <c r="BZ25" s="237">
        <v>2792</v>
      </c>
      <c r="CA25" s="238">
        <v>61164</v>
      </c>
      <c r="CB25" s="239">
        <f t="shared" si="5"/>
        <v>0.40153231411454621</v>
      </c>
      <c r="CC25" s="236">
        <f t="shared" si="6"/>
        <v>40</v>
      </c>
    </row>
    <row r="26" spans="2:81" s="54" customFormat="1" ht="12" customHeight="1" x14ac:dyDescent="0.55000000000000004">
      <c r="B26" s="260">
        <v>20</v>
      </c>
      <c r="C26" s="232" t="s">
        <v>303</v>
      </c>
      <c r="D26" s="233">
        <v>1033</v>
      </c>
      <c r="E26" s="234">
        <v>37061</v>
      </c>
      <c r="F26" s="245">
        <f t="shared" si="0"/>
        <v>3.153631130417764</v>
      </c>
      <c r="G26" s="236">
        <f t="shared" si="7"/>
        <v>6</v>
      </c>
      <c r="H26" s="237">
        <v>56</v>
      </c>
      <c r="I26" s="238">
        <v>1268</v>
      </c>
      <c r="J26" s="239">
        <f t="shared" si="8"/>
        <v>0.20040143505128571</v>
      </c>
      <c r="K26" s="236">
        <f t="shared" si="35"/>
        <v>31</v>
      </c>
      <c r="L26" s="237">
        <v>11435</v>
      </c>
      <c r="M26" s="240">
        <v>331373</v>
      </c>
      <c r="N26" s="241">
        <f t="shared" si="9"/>
        <v>1.5959556710071463</v>
      </c>
      <c r="O26" s="236">
        <f t="shared" si="10"/>
        <v>16</v>
      </c>
      <c r="P26" s="260">
        <v>20</v>
      </c>
      <c r="Q26" s="232" t="s">
        <v>303</v>
      </c>
      <c r="R26" s="233">
        <v>10474</v>
      </c>
      <c r="S26" s="234">
        <v>1139026</v>
      </c>
      <c r="T26" s="242">
        <f t="shared" si="11"/>
        <v>1.934425885947257</v>
      </c>
      <c r="U26" s="236">
        <f t="shared" si="12"/>
        <v>18</v>
      </c>
      <c r="V26" s="237">
        <v>124</v>
      </c>
      <c r="W26" s="238">
        <v>87607</v>
      </c>
      <c r="X26" s="239">
        <f t="shared" si="13"/>
        <v>2.3159869373969486</v>
      </c>
      <c r="Y26" s="236">
        <f t="shared" si="14"/>
        <v>15</v>
      </c>
      <c r="Z26" s="233">
        <v>843</v>
      </c>
      <c r="AA26" s="234">
        <v>75176</v>
      </c>
      <c r="AB26" s="242">
        <f t="shared" si="15"/>
        <v>0.46916343795398407</v>
      </c>
      <c r="AC26" s="236">
        <f t="shared" si="16"/>
        <v>18</v>
      </c>
      <c r="AD26" s="260">
        <v>20</v>
      </c>
      <c r="AE26" s="232" t="s">
        <v>303</v>
      </c>
      <c r="AF26" s="233">
        <v>1767</v>
      </c>
      <c r="AG26" s="243">
        <v>203342</v>
      </c>
      <c r="AH26" s="244">
        <f t="shared" si="17"/>
        <v>1.1989841224317379</v>
      </c>
      <c r="AI26" s="236">
        <f t="shared" si="18"/>
        <v>21</v>
      </c>
      <c r="AJ26" s="233">
        <v>23371</v>
      </c>
      <c r="AK26" s="234">
        <v>733335</v>
      </c>
      <c r="AL26" s="242">
        <f t="shared" si="19"/>
        <v>1.1942060014023963</v>
      </c>
      <c r="AM26" s="236">
        <f t="shared" si="20"/>
        <v>19</v>
      </c>
      <c r="AN26" s="237">
        <v>1492</v>
      </c>
      <c r="AO26" s="238">
        <v>199398</v>
      </c>
      <c r="AP26" s="239">
        <f t="shared" si="21"/>
        <v>1.0588883228564823</v>
      </c>
      <c r="AQ26" s="236">
        <f t="shared" si="22"/>
        <v>16</v>
      </c>
      <c r="AR26" s="260">
        <v>20</v>
      </c>
      <c r="AS26" s="232" t="s">
        <v>303</v>
      </c>
      <c r="AT26" s="233">
        <v>6664</v>
      </c>
      <c r="AU26" s="234">
        <v>74331</v>
      </c>
      <c r="AV26" s="242">
        <f t="shared" si="23"/>
        <v>0.80749424533654723</v>
      </c>
      <c r="AW26" s="236">
        <f t="shared" si="24"/>
        <v>16</v>
      </c>
      <c r="AX26" s="233">
        <v>3896</v>
      </c>
      <c r="AY26" s="234">
        <v>97922</v>
      </c>
      <c r="AZ26" s="242">
        <f t="shared" si="25"/>
        <v>0.56835993490229275</v>
      </c>
      <c r="BA26" s="236">
        <f t="shared" si="30"/>
        <v>21</v>
      </c>
      <c r="BB26" s="237">
        <v>14204</v>
      </c>
      <c r="BC26" s="238">
        <v>206861</v>
      </c>
      <c r="BD26" s="239">
        <f t="shared" si="26"/>
        <v>2.0406290978728769</v>
      </c>
      <c r="BE26" s="236">
        <f t="shared" si="2"/>
        <v>12</v>
      </c>
      <c r="BF26" s="260">
        <v>20</v>
      </c>
      <c r="BG26" s="232" t="s">
        <v>303</v>
      </c>
      <c r="BH26" s="233">
        <v>8083</v>
      </c>
      <c r="BI26" s="234">
        <v>123849</v>
      </c>
      <c r="BJ26" s="242">
        <f t="shared" si="27"/>
        <v>1.5774173654611967</v>
      </c>
      <c r="BK26" s="236">
        <f t="shared" si="31"/>
        <v>15</v>
      </c>
      <c r="BL26" s="233">
        <v>2630</v>
      </c>
      <c r="BM26" s="234">
        <v>54317</v>
      </c>
      <c r="BN26" s="242">
        <f t="shared" si="28"/>
        <v>0.83395463724040342</v>
      </c>
      <c r="BO26" s="236">
        <f t="shared" si="32"/>
        <v>25</v>
      </c>
      <c r="BP26" s="233">
        <v>6794</v>
      </c>
      <c r="BQ26" s="234">
        <v>426706</v>
      </c>
      <c r="BR26" s="242">
        <f t="shared" si="3"/>
        <v>1.9078154054710208</v>
      </c>
      <c r="BS26" s="236">
        <f t="shared" si="4"/>
        <v>19</v>
      </c>
      <c r="BT26" s="260">
        <v>20</v>
      </c>
      <c r="BU26" s="232" t="s">
        <v>303</v>
      </c>
      <c r="BV26" s="237">
        <v>901</v>
      </c>
      <c r="BW26" s="240">
        <v>70172</v>
      </c>
      <c r="BX26" s="241">
        <f t="shared" si="29"/>
        <v>2.7587454100848396</v>
      </c>
      <c r="BY26" s="236">
        <f t="shared" si="33"/>
        <v>12</v>
      </c>
      <c r="BZ26" s="237">
        <v>5655</v>
      </c>
      <c r="CA26" s="238">
        <v>164738</v>
      </c>
      <c r="CB26" s="239">
        <f t="shared" si="5"/>
        <v>1.0814797979628885</v>
      </c>
      <c r="CC26" s="236">
        <f t="shared" si="6"/>
        <v>22</v>
      </c>
    </row>
    <row r="27" spans="2:81" s="54" customFormat="1" ht="12" customHeight="1" x14ac:dyDescent="0.55000000000000004">
      <c r="B27" s="260">
        <v>21</v>
      </c>
      <c r="C27" s="232" t="s">
        <v>304</v>
      </c>
      <c r="D27" s="233">
        <v>629</v>
      </c>
      <c r="E27" s="234">
        <v>19464</v>
      </c>
      <c r="F27" s="245">
        <f t="shared" si="0"/>
        <v>1.6562498670422106</v>
      </c>
      <c r="G27" s="236">
        <f t="shared" si="7"/>
        <v>24</v>
      </c>
      <c r="H27" s="237">
        <v>58</v>
      </c>
      <c r="I27" s="238">
        <v>2665</v>
      </c>
      <c r="J27" s="239">
        <f t="shared" si="8"/>
        <v>0.42119071325841989</v>
      </c>
      <c r="K27" s="236">
        <f t="shared" si="35"/>
        <v>21</v>
      </c>
      <c r="L27" s="237">
        <v>9893</v>
      </c>
      <c r="M27" s="240">
        <v>304235</v>
      </c>
      <c r="N27" s="241">
        <f t="shared" si="9"/>
        <v>1.4652538787676099</v>
      </c>
      <c r="O27" s="236">
        <f t="shared" si="10"/>
        <v>18</v>
      </c>
      <c r="P27" s="260">
        <v>21</v>
      </c>
      <c r="Q27" s="232" t="s">
        <v>304</v>
      </c>
      <c r="R27" s="233">
        <v>13215</v>
      </c>
      <c r="S27" s="234">
        <v>1226447</v>
      </c>
      <c r="T27" s="242">
        <f t="shared" si="11"/>
        <v>2.0828943540730021</v>
      </c>
      <c r="U27" s="236">
        <f t="shared" si="12"/>
        <v>16</v>
      </c>
      <c r="V27" s="237">
        <v>77</v>
      </c>
      <c r="W27" s="238">
        <v>76548</v>
      </c>
      <c r="X27" s="239">
        <f t="shared" si="13"/>
        <v>2.0236301674964516</v>
      </c>
      <c r="Y27" s="236">
        <f t="shared" si="14"/>
        <v>18</v>
      </c>
      <c r="Z27" s="233">
        <v>489</v>
      </c>
      <c r="AA27" s="234">
        <v>39680</v>
      </c>
      <c r="AB27" s="242">
        <f t="shared" si="15"/>
        <v>0.24763761330762593</v>
      </c>
      <c r="AC27" s="236">
        <f t="shared" si="16"/>
        <v>30</v>
      </c>
      <c r="AD27" s="260">
        <v>21</v>
      </c>
      <c r="AE27" s="232" t="s">
        <v>304</v>
      </c>
      <c r="AF27" s="233">
        <v>1625</v>
      </c>
      <c r="AG27" s="243">
        <v>220701</v>
      </c>
      <c r="AH27" s="244">
        <f t="shared" si="17"/>
        <v>1.3013395894837614</v>
      </c>
      <c r="AI27" s="236">
        <f t="shared" si="18"/>
        <v>19</v>
      </c>
      <c r="AJ27" s="233">
        <v>22846</v>
      </c>
      <c r="AK27" s="234">
        <v>748034</v>
      </c>
      <c r="AL27" s="242">
        <f t="shared" si="19"/>
        <v>1.2181427206570534</v>
      </c>
      <c r="AM27" s="236">
        <f t="shared" si="20"/>
        <v>18</v>
      </c>
      <c r="AN27" s="237">
        <v>1436</v>
      </c>
      <c r="AO27" s="238">
        <v>174074</v>
      </c>
      <c r="AP27" s="239">
        <f t="shared" si="21"/>
        <v>0.9244070949203067</v>
      </c>
      <c r="AQ27" s="236">
        <f t="shared" si="22"/>
        <v>20</v>
      </c>
      <c r="AR27" s="260">
        <v>21</v>
      </c>
      <c r="AS27" s="232" t="s">
        <v>304</v>
      </c>
      <c r="AT27" s="233">
        <v>4322</v>
      </c>
      <c r="AU27" s="234">
        <v>60758</v>
      </c>
      <c r="AV27" s="242">
        <f t="shared" si="23"/>
        <v>0.66004406449742281</v>
      </c>
      <c r="AW27" s="236">
        <f t="shared" si="24"/>
        <v>22</v>
      </c>
      <c r="AX27" s="233">
        <v>3331</v>
      </c>
      <c r="AY27" s="234">
        <v>105639</v>
      </c>
      <c r="AZ27" s="242">
        <f t="shared" si="25"/>
        <v>0.61315103003557225</v>
      </c>
      <c r="BA27" s="236">
        <f t="shared" si="30"/>
        <v>20</v>
      </c>
      <c r="BB27" s="237">
        <v>11247</v>
      </c>
      <c r="BC27" s="238">
        <v>143217</v>
      </c>
      <c r="BD27" s="239">
        <f t="shared" si="26"/>
        <v>1.4127978570637278</v>
      </c>
      <c r="BE27" s="236">
        <f t="shared" si="2"/>
        <v>18</v>
      </c>
      <c r="BF27" s="260">
        <v>21</v>
      </c>
      <c r="BG27" s="232" t="s">
        <v>304</v>
      </c>
      <c r="BH27" s="233">
        <v>7869</v>
      </c>
      <c r="BI27" s="234">
        <v>101586</v>
      </c>
      <c r="BJ27" s="242">
        <f t="shared" si="27"/>
        <v>1.2938620456179795</v>
      </c>
      <c r="BK27" s="236">
        <f t="shared" si="31"/>
        <v>19</v>
      </c>
      <c r="BL27" s="233">
        <v>2858</v>
      </c>
      <c r="BM27" s="234">
        <v>73130</v>
      </c>
      <c r="BN27" s="242">
        <f t="shared" si="28"/>
        <v>1.1227995401327522</v>
      </c>
      <c r="BO27" s="236">
        <f t="shared" si="32"/>
        <v>18</v>
      </c>
      <c r="BP27" s="233">
        <v>6403</v>
      </c>
      <c r="BQ27" s="234">
        <v>375447</v>
      </c>
      <c r="BR27" s="242">
        <f t="shared" si="3"/>
        <v>1.6786348692961393</v>
      </c>
      <c r="BS27" s="236">
        <f t="shared" si="4"/>
        <v>23</v>
      </c>
      <c r="BT27" s="260">
        <v>21</v>
      </c>
      <c r="BU27" s="232" t="s">
        <v>304</v>
      </c>
      <c r="BV27" s="237">
        <v>747</v>
      </c>
      <c r="BW27" s="240">
        <v>53902</v>
      </c>
      <c r="BX27" s="241">
        <f t="shared" si="29"/>
        <v>2.1191058412813235</v>
      </c>
      <c r="BY27" s="236">
        <f t="shared" si="33"/>
        <v>17</v>
      </c>
      <c r="BZ27" s="237">
        <v>5814</v>
      </c>
      <c r="CA27" s="238">
        <v>166316</v>
      </c>
      <c r="CB27" s="239">
        <f t="shared" si="5"/>
        <v>1.0918391268438112</v>
      </c>
      <c r="CC27" s="236">
        <f t="shared" si="6"/>
        <v>21</v>
      </c>
    </row>
    <row r="28" spans="2:81" s="54" customFormat="1" ht="12" customHeight="1" x14ac:dyDescent="0.55000000000000004">
      <c r="B28" s="260">
        <v>22</v>
      </c>
      <c r="C28" s="232" t="s">
        <v>305</v>
      </c>
      <c r="D28" s="233">
        <v>654</v>
      </c>
      <c r="E28" s="234">
        <v>35526</v>
      </c>
      <c r="F28" s="245">
        <f t="shared" si="0"/>
        <v>3.0230133978905451</v>
      </c>
      <c r="G28" s="236">
        <f t="shared" si="7"/>
        <v>7</v>
      </c>
      <c r="H28" s="237">
        <v>52</v>
      </c>
      <c r="I28" s="238">
        <v>1624</v>
      </c>
      <c r="J28" s="239">
        <f t="shared" si="8"/>
        <v>0.2566655603495962</v>
      </c>
      <c r="K28" s="236">
        <f t="shared" si="35"/>
        <v>27</v>
      </c>
      <c r="L28" s="237">
        <v>17023</v>
      </c>
      <c r="M28" s="240">
        <v>524636</v>
      </c>
      <c r="N28" s="241">
        <f t="shared" si="9"/>
        <v>2.5267471985180001</v>
      </c>
      <c r="O28" s="236">
        <f t="shared" si="10"/>
        <v>11</v>
      </c>
      <c r="P28" s="260">
        <v>22</v>
      </c>
      <c r="Q28" s="232" t="s">
        <v>305</v>
      </c>
      <c r="R28" s="233">
        <v>18531</v>
      </c>
      <c r="S28" s="234">
        <v>3010246</v>
      </c>
      <c r="T28" s="242">
        <f t="shared" si="11"/>
        <v>5.1123484323177752</v>
      </c>
      <c r="U28" s="236">
        <f t="shared" si="12"/>
        <v>5</v>
      </c>
      <c r="V28" s="237">
        <v>122</v>
      </c>
      <c r="W28" s="238">
        <v>141495</v>
      </c>
      <c r="X28" s="239">
        <f t="shared" si="13"/>
        <v>3.7405752018329728</v>
      </c>
      <c r="Y28" s="236">
        <f t="shared" si="14"/>
        <v>6</v>
      </c>
      <c r="Z28" s="233">
        <v>1160</v>
      </c>
      <c r="AA28" s="234">
        <v>129443</v>
      </c>
      <c r="AB28" s="242">
        <f t="shared" si="15"/>
        <v>0.80783658214160847</v>
      </c>
      <c r="AC28" s="236">
        <f t="shared" si="16"/>
        <v>12</v>
      </c>
      <c r="AD28" s="260">
        <v>22</v>
      </c>
      <c r="AE28" s="232" t="s">
        <v>305</v>
      </c>
      <c r="AF28" s="233">
        <v>3696</v>
      </c>
      <c r="AG28" s="243">
        <v>552298</v>
      </c>
      <c r="AH28" s="244">
        <f t="shared" si="17"/>
        <v>3.2565654554927366</v>
      </c>
      <c r="AI28" s="236">
        <f t="shared" si="18"/>
        <v>9</v>
      </c>
      <c r="AJ28" s="233">
        <v>40368</v>
      </c>
      <c r="AK28" s="234">
        <v>1531188</v>
      </c>
      <c r="AL28" s="242">
        <f t="shared" si="19"/>
        <v>2.493476922382448</v>
      </c>
      <c r="AM28" s="236">
        <f t="shared" si="20"/>
        <v>10</v>
      </c>
      <c r="AN28" s="237">
        <v>2589</v>
      </c>
      <c r="AO28" s="238">
        <v>399859</v>
      </c>
      <c r="AP28" s="239">
        <f t="shared" si="21"/>
        <v>2.1234216285472782</v>
      </c>
      <c r="AQ28" s="236">
        <f t="shared" si="22"/>
        <v>10</v>
      </c>
      <c r="AR28" s="260">
        <v>22</v>
      </c>
      <c r="AS28" s="232" t="s">
        <v>305</v>
      </c>
      <c r="AT28" s="233">
        <v>9979</v>
      </c>
      <c r="AU28" s="234">
        <v>150793</v>
      </c>
      <c r="AV28" s="242">
        <f t="shared" si="23"/>
        <v>1.6381385927410361</v>
      </c>
      <c r="AW28" s="236">
        <f t="shared" si="24"/>
        <v>13</v>
      </c>
      <c r="AX28" s="233">
        <v>6303</v>
      </c>
      <c r="AY28" s="234">
        <v>395949</v>
      </c>
      <c r="AZ28" s="242">
        <f t="shared" si="25"/>
        <v>2.2981714820431356</v>
      </c>
      <c r="BA28" s="236">
        <f t="shared" si="30"/>
        <v>9</v>
      </c>
      <c r="BB28" s="237">
        <v>19721</v>
      </c>
      <c r="BC28" s="238">
        <v>334505</v>
      </c>
      <c r="BD28" s="239">
        <f t="shared" si="26"/>
        <v>3.2998034254111053</v>
      </c>
      <c r="BE28" s="236">
        <f t="shared" si="2"/>
        <v>10</v>
      </c>
      <c r="BF28" s="260">
        <v>22</v>
      </c>
      <c r="BG28" s="232" t="s">
        <v>305</v>
      </c>
      <c r="BH28" s="233">
        <v>14075</v>
      </c>
      <c r="BI28" s="234">
        <v>286749</v>
      </c>
      <c r="BJ28" s="242">
        <f t="shared" si="27"/>
        <v>3.6522123887042506</v>
      </c>
      <c r="BK28" s="236">
        <f t="shared" si="31"/>
        <v>9</v>
      </c>
      <c r="BL28" s="233">
        <v>5139</v>
      </c>
      <c r="BM28" s="234">
        <v>134133</v>
      </c>
      <c r="BN28" s="242">
        <f t="shared" si="28"/>
        <v>2.0594075033040675</v>
      </c>
      <c r="BO28" s="236">
        <f t="shared" si="32"/>
        <v>12</v>
      </c>
      <c r="BP28" s="233">
        <v>10877</v>
      </c>
      <c r="BQ28" s="234">
        <v>764069</v>
      </c>
      <c r="BR28" s="242">
        <f t="shared" si="3"/>
        <v>3.4161755612595961</v>
      </c>
      <c r="BS28" s="236">
        <f t="shared" si="4"/>
        <v>9</v>
      </c>
      <c r="BT28" s="260">
        <v>22</v>
      </c>
      <c r="BU28" s="232" t="s">
        <v>305</v>
      </c>
      <c r="BV28" s="237">
        <v>1001</v>
      </c>
      <c r="BW28" s="240">
        <v>85026</v>
      </c>
      <c r="BX28" s="241">
        <f t="shared" si="29"/>
        <v>3.3427162862377244</v>
      </c>
      <c r="BY28" s="236">
        <f t="shared" si="33"/>
        <v>9</v>
      </c>
      <c r="BZ28" s="237">
        <v>9322</v>
      </c>
      <c r="CA28" s="238">
        <v>370160</v>
      </c>
      <c r="CB28" s="239">
        <f t="shared" si="5"/>
        <v>2.4300438393931141</v>
      </c>
      <c r="CC28" s="236">
        <f t="shared" si="6"/>
        <v>10</v>
      </c>
    </row>
    <row r="29" spans="2:81" s="54" customFormat="1" ht="12" customHeight="1" x14ac:dyDescent="0.55000000000000004">
      <c r="B29" s="260">
        <v>23</v>
      </c>
      <c r="C29" s="232" t="s">
        <v>306</v>
      </c>
      <c r="D29" s="233">
        <v>819</v>
      </c>
      <c r="E29" s="234">
        <v>34131</v>
      </c>
      <c r="F29" s="245">
        <f t="shared" si="0"/>
        <v>2.9043086833136909</v>
      </c>
      <c r="G29" s="236">
        <f t="shared" si="7"/>
        <v>8</v>
      </c>
      <c r="H29" s="237">
        <v>58</v>
      </c>
      <c r="I29" s="238">
        <v>3536</v>
      </c>
      <c r="J29" s="239">
        <f t="shared" si="8"/>
        <v>0.5588481658843425</v>
      </c>
      <c r="K29" s="236">
        <f t="shared" si="35"/>
        <v>14</v>
      </c>
      <c r="L29" s="237">
        <v>25488</v>
      </c>
      <c r="M29" s="240">
        <v>1344896</v>
      </c>
      <c r="N29" s="241">
        <f t="shared" si="9"/>
        <v>6.4772760548228945</v>
      </c>
      <c r="O29" s="236">
        <f t="shared" si="10"/>
        <v>3</v>
      </c>
      <c r="P29" s="260">
        <v>23</v>
      </c>
      <c r="Q29" s="232" t="s">
        <v>306</v>
      </c>
      <c r="R29" s="233">
        <v>33895</v>
      </c>
      <c r="S29" s="234">
        <v>7765489</v>
      </c>
      <c r="T29" s="242">
        <f t="shared" si="11"/>
        <v>13.188252892066272</v>
      </c>
      <c r="U29" s="236">
        <f t="shared" si="12"/>
        <v>1</v>
      </c>
      <c r="V29" s="237">
        <v>229</v>
      </c>
      <c r="W29" s="238">
        <v>390889</v>
      </c>
      <c r="X29" s="239">
        <f t="shared" si="13"/>
        <v>10.333578572170671</v>
      </c>
      <c r="Y29" s="236">
        <f t="shared" si="14"/>
        <v>1</v>
      </c>
      <c r="Z29" s="233">
        <v>3057</v>
      </c>
      <c r="AA29" s="234">
        <v>674599</v>
      </c>
      <c r="AB29" s="242">
        <f t="shared" si="15"/>
        <v>4.2100828200532048</v>
      </c>
      <c r="AC29" s="236">
        <f t="shared" si="16"/>
        <v>4</v>
      </c>
      <c r="AD29" s="260">
        <v>23</v>
      </c>
      <c r="AE29" s="232" t="s">
        <v>306</v>
      </c>
      <c r="AF29" s="233">
        <v>6861</v>
      </c>
      <c r="AG29" s="243">
        <v>1300356</v>
      </c>
      <c r="AH29" s="244">
        <f t="shared" si="17"/>
        <v>7.6674085900052384</v>
      </c>
      <c r="AI29" s="236">
        <f t="shared" si="18"/>
        <v>4</v>
      </c>
      <c r="AJ29" s="233">
        <v>71719</v>
      </c>
      <c r="AK29" s="234">
        <v>4072257</v>
      </c>
      <c r="AL29" s="242">
        <f t="shared" si="19"/>
        <v>6.6315036765638062</v>
      </c>
      <c r="AM29" s="236">
        <f t="shared" si="20"/>
        <v>3</v>
      </c>
      <c r="AN29" s="237">
        <v>4518</v>
      </c>
      <c r="AO29" s="238">
        <v>903714</v>
      </c>
      <c r="AP29" s="239">
        <f t="shared" si="21"/>
        <v>4.7991063190298959</v>
      </c>
      <c r="AQ29" s="236">
        <f t="shared" si="22"/>
        <v>3</v>
      </c>
      <c r="AR29" s="260">
        <v>23</v>
      </c>
      <c r="AS29" s="232" t="s">
        <v>306</v>
      </c>
      <c r="AT29" s="233">
        <v>16656</v>
      </c>
      <c r="AU29" s="234">
        <v>468771</v>
      </c>
      <c r="AV29" s="242">
        <f t="shared" si="23"/>
        <v>5.0924901438250334</v>
      </c>
      <c r="AW29" s="236">
        <f t="shared" si="24"/>
        <v>4</v>
      </c>
      <c r="AX29" s="233">
        <v>12634</v>
      </c>
      <c r="AY29" s="234">
        <v>778899</v>
      </c>
      <c r="AZ29" s="242">
        <f t="shared" si="25"/>
        <v>4.5208940272406704</v>
      </c>
      <c r="BA29" s="236">
        <f t="shared" si="30"/>
        <v>4</v>
      </c>
      <c r="BB29" s="237">
        <v>34045</v>
      </c>
      <c r="BC29" s="238">
        <v>598275</v>
      </c>
      <c r="BD29" s="239">
        <f t="shared" si="26"/>
        <v>5.9018247689506262</v>
      </c>
      <c r="BE29" s="236">
        <f t="shared" si="2"/>
        <v>4</v>
      </c>
      <c r="BF29" s="260">
        <v>23</v>
      </c>
      <c r="BG29" s="232" t="s">
        <v>306</v>
      </c>
      <c r="BH29" s="233">
        <v>23368</v>
      </c>
      <c r="BI29" s="234">
        <v>402610</v>
      </c>
      <c r="BJ29" s="242">
        <f t="shared" si="27"/>
        <v>5.1278896519821107</v>
      </c>
      <c r="BK29" s="236">
        <f t="shared" si="31"/>
        <v>5</v>
      </c>
      <c r="BL29" s="233">
        <v>10461</v>
      </c>
      <c r="BM29" s="234">
        <v>426092</v>
      </c>
      <c r="BN29" s="242">
        <f t="shared" si="28"/>
        <v>6.5419923650245408</v>
      </c>
      <c r="BO29" s="236">
        <f t="shared" si="32"/>
        <v>3</v>
      </c>
      <c r="BP29" s="233">
        <v>20887</v>
      </c>
      <c r="BQ29" s="234">
        <v>1435160</v>
      </c>
      <c r="BR29" s="242">
        <f t="shared" si="3"/>
        <v>6.4166436781198071</v>
      </c>
      <c r="BS29" s="236">
        <f t="shared" si="4"/>
        <v>3</v>
      </c>
      <c r="BT29" s="260">
        <v>23</v>
      </c>
      <c r="BU29" s="232" t="s">
        <v>306</v>
      </c>
      <c r="BV29" s="237">
        <v>1363</v>
      </c>
      <c r="BW29" s="240">
        <v>128373</v>
      </c>
      <c r="BX29" s="241">
        <f t="shared" si="29"/>
        <v>5.046862345790645</v>
      </c>
      <c r="BY29" s="236">
        <f t="shared" si="33"/>
        <v>3</v>
      </c>
      <c r="BZ29" s="237">
        <v>16742</v>
      </c>
      <c r="CA29" s="238">
        <v>999729</v>
      </c>
      <c r="CB29" s="239">
        <f t="shared" si="5"/>
        <v>6.5630681259796804</v>
      </c>
      <c r="CC29" s="236">
        <f t="shared" si="6"/>
        <v>3</v>
      </c>
    </row>
    <row r="30" spans="2:81" s="54" customFormat="1" ht="12" customHeight="1" x14ac:dyDescent="0.55000000000000004">
      <c r="B30" s="260">
        <v>24</v>
      </c>
      <c r="C30" s="232" t="s">
        <v>307</v>
      </c>
      <c r="D30" s="233">
        <v>611</v>
      </c>
      <c r="E30" s="234">
        <v>22198</v>
      </c>
      <c r="F30" s="245">
        <f t="shared" si="0"/>
        <v>1.8888940890157717</v>
      </c>
      <c r="G30" s="236">
        <f t="shared" si="7"/>
        <v>18</v>
      </c>
      <c r="H30" s="237">
        <v>34</v>
      </c>
      <c r="I30" s="238">
        <v>2829</v>
      </c>
      <c r="J30" s="239">
        <f t="shared" si="8"/>
        <v>0.44711014176663033</v>
      </c>
      <c r="K30" s="236">
        <f t="shared" si="35"/>
        <v>20</v>
      </c>
      <c r="L30" s="237">
        <v>7429</v>
      </c>
      <c r="M30" s="240">
        <v>252614</v>
      </c>
      <c r="N30" s="241">
        <f t="shared" si="9"/>
        <v>1.2166372814797806</v>
      </c>
      <c r="O30" s="236">
        <f t="shared" si="10"/>
        <v>22</v>
      </c>
      <c r="P30" s="260">
        <v>24</v>
      </c>
      <c r="Q30" s="232" t="s">
        <v>307</v>
      </c>
      <c r="R30" s="233">
        <v>7204</v>
      </c>
      <c r="S30" s="234">
        <v>1374563</v>
      </c>
      <c r="T30" s="242">
        <f t="shared" si="11"/>
        <v>2.334442101466796</v>
      </c>
      <c r="U30" s="236">
        <f t="shared" si="12"/>
        <v>14</v>
      </c>
      <c r="V30" s="237">
        <v>99</v>
      </c>
      <c r="W30" s="238">
        <v>80085</v>
      </c>
      <c r="X30" s="239">
        <f t="shared" si="13"/>
        <v>2.1171346340068107</v>
      </c>
      <c r="Y30" s="236">
        <f t="shared" si="14"/>
        <v>16</v>
      </c>
      <c r="Z30" s="233">
        <v>389</v>
      </c>
      <c r="AA30" s="234">
        <v>33593</v>
      </c>
      <c r="AB30" s="242">
        <f t="shared" si="15"/>
        <v>0.20964945422991629</v>
      </c>
      <c r="AC30" s="236">
        <f t="shared" si="16"/>
        <v>34</v>
      </c>
      <c r="AD30" s="260">
        <v>24</v>
      </c>
      <c r="AE30" s="232" t="s">
        <v>307</v>
      </c>
      <c r="AF30" s="233">
        <v>1786</v>
      </c>
      <c r="AG30" s="243">
        <v>231686</v>
      </c>
      <c r="AH30" s="244">
        <f t="shared" si="17"/>
        <v>1.3661114545431818</v>
      </c>
      <c r="AI30" s="236">
        <f t="shared" si="18"/>
        <v>18</v>
      </c>
      <c r="AJ30" s="233">
        <v>18382</v>
      </c>
      <c r="AK30" s="234">
        <v>604120</v>
      </c>
      <c r="AL30" s="242">
        <f t="shared" si="19"/>
        <v>0.98378466808104847</v>
      </c>
      <c r="AM30" s="236">
        <f t="shared" si="20"/>
        <v>22</v>
      </c>
      <c r="AN30" s="237">
        <v>1263</v>
      </c>
      <c r="AO30" s="238">
        <v>154147</v>
      </c>
      <c r="AP30" s="239">
        <f t="shared" si="21"/>
        <v>0.81858623608741399</v>
      </c>
      <c r="AQ30" s="236">
        <f t="shared" si="22"/>
        <v>24</v>
      </c>
      <c r="AR30" s="260">
        <v>24</v>
      </c>
      <c r="AS30" s="232" t="s">
        <v>307</v>
      </c>
      <c r="AT30" s="233">
        <v>3519</v>
      </c>
      <c r="AU30" s="234">
        <v>51840</v>
      </c>
      <c r="AV30" s="242">
        <f t="shared" si="23"/>
        <v>0.5631634402637743</v>
      </c>
      <c r="AW30" s="236">
        <f t="shared" si="24"/>
        <v>25</v>
      </c>
      <c r="AX30" s="233">
        <v>2482</v>
      </c>
      <c r="AY30" s="234">
        <v>96318</v>
      </c>
      <c r="AZ30" s="242">
        <f t="shared" si="25"/>
        <v>0.55904998069809675</v>
      </c>
      <c r="BA30" s="236">
        <f t="shared" si="30"/>
        <v>22</v>
      </c>
      <c r="BB30" s="237">
        <v>8161</v>
      </c>
      <c r="BC30" s="238">
        <v>137333</v>
      </c>
      <c r="BD30" s="239">
        <f t="shared" si="26"/>
        <v>1.354753752027573</v>
      </c>
      <c r="BE30" s="236">
        <f t="shared" si="2"/>
        <v>20</v>
      </c>
      <c r="BF30" s="260">
        <v>24</v>
      </c>
      <c r="BG30" s="232" t="s">
        <v>307</v>
      </c>
      <c r="BH30" s="233">
        <v>6167</v>
      </c>
      <c r="BI30" s="234">
        <v>89084</v>
      </c>
      <c r="BJ30" s="242">
        <f t="shared" si="27"/>
        <v>1.1346288511392522</v>
      </c>
      <c r="BK30" s="236">
        <f t="shared" si="31"/>
        <v>23</v>
      </c>
      <c r="BL30" s="233">
        <v>2245</v>
      </c>
      <c r="BM30" s="234">
        <v>47445</v>
      </c>
      <c r="BN30" s="242">
        <f t="shared" si="28"/>
        <v>0.72844556517979531</v>
      </c>
      <c r="BO30" s="236">
        <f t="shared" si="32"/>
        <v>32</v>
      </c>
      <c r="BP30" s="233">
        <v>5158</v>
      </c>
      <c r="BQ30" s="234">
        <v>370199</v>
      </c>
      <c r="BR30" s="242">
        <f t="shared" si="3"/>
        <v>1.6551709028932482</v>
      </c>
      <c r="BS30" s="236">
        <f t="shared" si="4"/>
        <v>24</v>
      </c>
      <c r="BT30" s="260">
        <v>24</v>
      </c>
      <c r="BU30" s="232" t="s">
        <v>307</v>
      </c>
      <c r="BV30" s="237">
        <v>683</v>
      </c>
      <c r="BW30" s="240">
        <v>40786</v>
      </c>
      <c r="BX30" s="241">
        <f t="shared" si="29"/>
        <v>1.603462781390302</v>
      </c>
      <c r="BY30" s="236">
        <f t="shared" si="33"/>
        <v>23</v>
      </c>
      <c r="BZ30" s="237">
        <v>5483</v>
      </c>
      <c r="CA30" s="238">
        <v>180104</v>
      </c>
      <c r="CB30" s="239">
        <f t="shared" si="5"/>
        <v>1.1823552400314927</v>
      </c>
      <c r="CC30" s="236">
        <f t="shared" si="6"/>
        <v>19</v>
      </c>
    </row>
    <row r="31" spans="2:81" s="54" customFormat="1" ht="12" customHeight="1" x14ac:dyDescent="0.55000000000000004">
      <c r="B31" s="260">
        <v>25</v>
      </c>
      <c r="C31" s="232" t="s">
        <v>308</v>
      </c>
      <c r="D31" s="233">
        <v>358</v>
      </c>
      <c r="E31" s="234">
        <v>8072</v>
      </c>
      <c r="F31" s="245">
        <f t="shared" si="0"/>
        <v>0.68687057782391714</v>
      </c>
      <c r="G31" s="236">
        <f t="shared" si="7"/>
        <v>42</v>
      </c>
      <c r="H31" s="237">
        <v>15</v>
      </c>
      <c r="I31" s="238">
        <v>531</v>
      </c>
      <c r="J31" s="239">
        <f t="shared" si="8"/>
        <v>8.3922052060120433E-2</v>
      </c>
      <c r="K31" s="236">
        <f t="shared" si="35"/>
        <v>42</v>
      </c>
      <c r="L31" s="237">
        <v>5578</v>
      </c>
      <c r="M31" s="240">
        <v>172134</v>
      </c>
      <c r="N31" s="241">
        <f t="shared" si="9"/>
        <v>0.82903022718551034</v>
      </c>
      <c r="O31" s="236">
        <f t="shared" si="10"/>
        <v>33</v>
      </c>
      <c r="P31" s="260">
        <v>25</v>
      </c>
      <c r="Q31" s="232" t="s">
        <v>308</v>
      </c>
      <c r="R31" s="233">
        <v>5318</v>
      </c>
      <c r="S31" s="234">
        <v>1287526</v>
      </c>
      <c r="T31" s="242">
        <f t="shared" si="11"/>
        <v>2.1866257866195573</v>
      </c>
      <c r="U31" s="236">
        <f t="shared" si="12"/>
        <v>15</v>
      </c>
      <c r="V31" s="237">
        <v>39</v>
      </c>
      <c r="W31" s="238">
        <v>18389</v>
      </c>
      <c r="X31" s="239">
        <f t="shared" si="13"/>
        <v>0.48613334313231238</v>
      </c>
      <c r="Y31" s="236">
        <f t="shared" si="14"/>
        <v>44</v>
      </c>
      <c r="Z31" s="233">
        <v>319</v>
      </c>
      <c r="AA31" s="234">
        <v>22775</v>
      </c>
      <c r="AB31" s="242">
        <f t="shared" si="15"/>
        <v>0.14213575209377977</v>
      </c>
      <c r="AC31" s="236">
        <f t="shared" si="16"/>
        <v>41</v>
      </c>
      <c r="AD31" s="260">
        <v>25</v>
      </c>
      <c r="AE31" s="232" t="s">
        <v>308</v>
      </c>
      <c r="AF31" s="233">
        <v>1253</v>
      </c>
      <c r="AG31" s="243">
        <v>141870</v>
      </c>
      <c r="AH31" s="244">
        <f t="shared" si="17"/>
        <v>0.83652111934273632</v>
      </c>
      <c r="AI31" s="236">
        <f t="shared" si="18"/>
        <v>26</v>
      </c>
      <c r="AJ31" s="233">
        <v>12253</v>
      </c>
      <c r="AK31" s="234">
        <v>449455</v>
      </c>
      <c r="AL31" s="242">
        <f t="shared" si="19"/>
        <v>0.73191905249349076</v>
      </c>
      <c r="AM31" s="236">
        <f t="shared" si="20"/>
        <v>29</v>
      </c>
      <c r="AN31" s="237">
        <v>738</v>
      </c>
      <c r="AO31" s="238">
        <v>109411</v>
      </c>
      <c r="AP31" s="239">
        <f t="shared" si="21"/>
        <v>0.5810190187065597</v>
      </c>
      <c r="AQ31" s="236">
        <f t="shared" si="22"/>
        <v>33</v>
      </c>
      <c r="AR31" s="260">
        <v>25</v>
      </c>
      <c r="AS31" s="232" t="s">
        <v>308</v>
      </c>
      <c r="AT31" s="233">
        <v>2894</v>
      </c>
      <c r="AU31" s="234">
        <v>53456</v>
      </c>
      <c r="AV31" s="242">
        <f t="shared" si="23"/>
        <v>0.58071884380286098</v>
      </c>
      <c r="AW31" s="236">
        <f t="shared" si="24"/>
        <v>24</v>
      </c>
      <c r="AX31" s="233">
        <v>1926</v>
      </c>
      <c r="AY31" s="234">
        <v>87018</v>
      </c>
      <c r="AZ31" s="242">
        <f t="shared" si="25"/>
        <v>0.50507081978848178</v>
      </c>
      <c r="BA31" s="236">
        <f t="shared" si="30"/>
        <v>24</v>
      </c>
      <c r="BB31" s="237">
        <v>5163</v>
      </c>
      <c r="BC31" s="238">
        <v>99105</v>
      </c>
      <c r="BD31" s="239">
        <f t="shared" si="26"/>
        <v>0.97764463453570982</v>
      </c>
      <c r="BE31" s="236">
        <f t="shared" si="2"/>
        <v>27</v>
      </c>
      <c r="BF31" s="260">
        <v>25</v>
      </c>
      <c r="BG31" s="232" t="s">
        <v>308</v>
      </c>
      <c r="BH31" s="233">
        <v>4174</v>
      </c>
      <c r="BI31" s="234">
        <v>70898</v>
      </c>
      <c r="BJ31" s="242">
        <f t="shared" si="27"/>
        <v>0.90300072165675882</v>
      </c>
      <c r="BK31" s="236">
        <f t="shared" si="31"/>
        <v>28</v>
      </c>
      <c r="BL31" s="233">
        <v>1817</v>
      </c>
      <c r="BM31" s="234">
        <v>68699</v>
      </c>
      <c r="BN31" s="242">
        <f t="shared" si="28"/>
        <v>1.0547682976559545</v>
      </c>
      <c r="BO31" s="236">
        <f t="shared" si="32"/>
        <v>20</v>
      </c>
      <c r="BP31" s="233">
        <v>3982</v>
      </c>
      <c r="BQ31" s="234">
        <v>243881</v>
      </c>
      <c r="BR31" s="242">
        <f t="shared" si="3"/>
        <v>1.0903993121767166</v>
      </c>
      <c r="BS31" s="236">
        <f t="shared" si="4"/>
        <v>34</v>
      </c>
      <c r="BT31" s="260">
        <v>25</v>
      </c>
      <c r="BU31" s="232" t="s">
        <v>308</v>
      </c>
      <c r="BV31" s="237">
        <v>391</v>
      </c>
      <c r="BW31" s="240">
        <v>37622</v>
      </c>
      <c r="BX31" s="241">
        <f t="shared" si="29"/>
        <v>1.4790731319929864</v>
      </c>
      <c r="BY31" s="236">
        <f t="shared" si="33"/>
        <v>26</v>
      </c>
      <c r="BZ31" s="237">
        <v>4728</v>
      </c>
      <c r="CA31" s="238">
        <v>114063</v>
      </c>
      <c r="CB31" s="239">
        <f t="shared" si="5"/>
        <v>0.74880616612464002</v>
      </c>
      <c r="CC31" s="236">
        <f t="shared" si="6"/>
        <v>27</v>
      </c>
    </row>
    <row r="32" spans="2:81" s="54" customFormat="1" ht="12" customHeight="1" x14ac:dyDescent="0.55000000000000004">
      <c r="B32" s="260">
        <v>26</v>
      </c>
      <c r="C32" s="232" t="s">
        <v>309</v>
      </c>
      <c r="D32" s="233">
        <v>271</v>
      </c>
      <c r="E32" s="234">
        <v>9509</v>
      </c>
      <c r="F32" s="245">
        <f t="shared" si="0"/>
        <v>0.80914919778588057</v>
      </c>
      <c r="G32" s="236">
        <f t="shared" si="7"/>
        <v>38</v>
      </c>
      <c r="H32" s="237">
        <v>21</v>
      </c>
      <c r="I32" s="238">
        <v>756</v>
      </c>
      <c r="J32" s="239">
        <f t="shared" si="8"/>
        <v>0.1194822436110189</v>
      </c>
      <c r="K32" s="236">
        <f t="shared" si="35"/>
        <v>40</v>
      </c>
      <c r="L32" s="237">
        <v>7696</v>
      </c>
      <c r="M32" s="240">
        <v>257265</v>
      </c>
      <c r="N32" s="241">
        <f t="shared" si="9"/>
        <v>1.2390373859718613</v>
      </c>
      <c r="O32" s="236">
        <f t="shared" si="10"/>
        <v>21</v>
      </c>
      <c r="P32" s="260">
        <v>26</v>
      </c>
      <c r="Q32" s="232" t="s">
        <v>309</v>
      </c>
      <c r="R32" s="233">
        <v>12202</v>
      </c>
      <c r="S32" s="234">
        <v>1161752</v>
      </c>
      <c r="T32" s="242">
        <f t="shared" si="11"/>
        <v>1.9730218114871807</v>
      </c>
      <c r="U32" s="236">
        <f t="shared" si="12"/>
        <v>17</v>
      </c>
      <c r="V32" s="237">
        <v>63</v>
      </c>
      <c r="W32" s="238">
        <v>57695</v>
      </c>
      <c r="X32" s="239">
        <f t="shared" si="13"/>
        <v>1.525230476481525</v>
      </c>
      <c r="Y32" s="236">
        <f t="shared" si="14"/>
        <v>19</v>
      </c>
      <c r="Z32" s="233">
        <v>807</v>
      </c>
      <c r="AA32" s="234">
        <v>92353</v>
      </c>
      <c r="AB32" s="242">
        <f t="shared" si="15"/>
        <v>0.57636281506550346</v>
      </c>
      <c r="AC32" s="236">
        <f t="shared" si="16"/>
        <v>14</v>
      </c>
      <c r="AD32" s="260">
        <v>26</v>
      </c>
      <c r="AE32" s="232" t="s">
        <v>309</v>
      </c>
      <c r="AF32" s="233">
        <v>1882</v>
      </c>
      <c r="AG32" s="243">
        <v>251652</v>
      </c>
      <c r="AH32" s="244">
        <f t="shared" si="17"/>
        <v>1.4838388152875046</v>
      </c>
      <c r="AI32" s="236">
        <f t="shared" si="18"/>
        <v>14</v>
      </c>
      <c r="AJ32" s="233">
        <v>26372</v>
      </c>
      <c r="AK32" s="234">
        <v>1010254</v>
      </c>
      <c r="AL32" s="242">
        <f t="shared" si="19"/>
        <v>1.6451572470164064</v>
      </c>
      <c r="AM32" s="236">
        <f t="shared" si="20"/>
        <v>14</v>
      </c>
      <c r="AN32" s="237">
        <v>1403</v>
      </c>
      <c r="AO32" s="238">
        <v>250324</v>
      </c>
      <c r="AP32" s="239">
        <f t="shared" si="21"/>
        <v>1.3293270771558696</v>
      </c>
      <c r="AQ32" s="236">
        <f t="shared" si="22"/>
        <v>12</v>
      </c>
      <c r="AR32" s="260">
        <v>26</v>
      </c>
      <c r="AS32" s="232" t="s">
        <v>309</v>
      </c>
      <c r="AT32" s="233">
        <v>6860</v>
      </c>
      <c r="AU32" s="234">
        <v>159917</v>
      </c>
      <c r="AV32" s="242">
        <f t="shared" si="23"/>
        <v>1.7372570963862268</v>
      </c>
      <c r="AW32" s="236">
        <f t="shared" si="24"/>
        <v>11</v>
      </c>
      <c r="AX32" s="233">
        <v>3843</v>
      </c>
      <c r="AY32" s="234">
        <v>187662</v>
      </c>
      <c r="AZ32" s="242">
        <f t="shared" si="25"/>
        <v>1.0892298166258254</v>
      </c>
      <c r="BA32" s="236">
        <f t="shared" si="30"/>
        <v>15</v>
      </c>
      <c r="BB32" s="237">
        <v>12141</v>
      </c>
      <c r="BC32" s="238">
        <v>219696</v>
      </c>
      <c r="BD32" s="239">
        <f t="shared" si="26"/>
        <v>2.1672429809692475</v>
      </c>
      <c r="BE32" s="236">
        <f t="shared" si="2"/>
        <v>11</v>
      </c>
      <c r="BF32" s="260">
        <v>26</v>
      </c>
      <c r="BG32" s="232" t="s">
        <v>309</v>
      </c>
      <c r="BH32" s="233">
        <v>7869</v>
      </c>
      <c r="BI32" s="234">
        <v>139354</v>
      </c>
      <c r="BJ32" s="242">
        <f t="shared" si="27"/>
        <v>1.7748986228914212</v>
      </c>
      <c r="BK32" s="236">
        <f t="shared" si="31"/>
        <v>14</v>
      </c>
      <c r="BL32" s="233">
        <v>3146</v>
      </c>
      <c r="BM32" s="234">
        <v>243402</v>
      </c>
      <c r="BN32" s="242">
        <f t="shared" si="28"/>
        <v>3.7370662336577625</v>
      </c>
      <c r="BO32" s="236">
        <f t="shared" si="32"/>
        <v>9</v>
      </c>
      <c r="BP32" s="233">
        <v>8004</v>
      </c>
      <c r="BQ32" s="234">
        <v>603709</v>
      </c>
      <c r="BR32" s="242">
        <f t="shared" si="3"/>
        <v>2.6992011610371183</v>
      </c>
      <c r="BS32" s="236">
        <f t="shared" si="4"/>
        <v>11</v>
      </c>
      <c r="BT32" s="260">
        <v>26</v>
      </c>
      <c r="BU32" s="232" t="s">
        <v>309</v>
      </c>
      <c r="BV32" s="237">
        <v>573</v>
      </c>
      <c r="BW32" s="240">
        <v>45351</v>
      </c>
      <c r="BX32" s="241">
        <f t="shared" si="29"/>
        <v>1.7829314127110183</v>
      </c>
      <c r="BY32" s="236">
        <f t="shared" si="33"/>
        <v>19</v>
      </c>
      <c r="BZ32" s="237">
        <v>6826</v>
      </c>
      <c r="CA32" s="238">
        <v>200197</v>
      </c>
      <c r="CB32" s="239">
        <f t="shared" si="5"/>
        <v>1.3142627148124684</v>
      </c>
      <c r="CC32" s="236">
        <f t="shared" si="6"/>
        <v>15</v>
      </c>
    </row>
    <row r="33" spans="2:81" s="54" customFormat="1" ht="12" customHeight="1" x14ac:dyDescent="0.55000000000000004">
      <c r="B33" s="260">
        <v>27</v>
      </c>
      <c r="C33" s="232" t="s">
        <v>310</v>
      </c>
      <c r="D33" s="233">
        <v>247</v>
      </c>
      <c r="E33" s="234">
        <v>7514</v>
      </c>
      <c r="F33" s="245">
        <f t="shared" si="0"/>
        <v>0.6393886919931755</v>
      </c>
      <c r="G33" s="236">
        <f t="shared" si="7"/>
        <v>43</v>
      </c>
      <c r="H33" s="237">
        <v>9</v>
      </c>
      <c r="I33" s="238">
        <v>915</v>
      </c>
      <c r="J33" s="239">
        <f t="shared" si="8"/>
        <v>0.14461144564032052</v>
      </c>
      <c r="K33" s="236">
        <f t="shared" si="35"/>
        <v>36</v>
      </c>
      <c r="L33" s="237">
        <v>22396</v>
      </c>
      <c r="M33" s="240">
        <v>1563572</v>
      </c>
      <c r="N33" s="241">
        <f t="shared" si="9"/>
        <v>7.5304614450422509</v>
      </c>
      <c r="O33" s="236">
        <f t="shared" si="10"/>
        <v>2</v>
      </c>
      <c r="P33" s="260">
        <v>27</v>
      </c>
      <c r="Q33" s="232" t="s">
        <v>310</v>
      </c>
      <c r="R33" s="233">
        <v>38981</v>
      </c>
      <c r="S33" s="234">
        <v>3903126</v>
      </c>
      <c r="T33" s="242">
        <f t="shared" si="11"/>
        <v>6.6287406701109299</v>
      </c>
      <c r="U33" s="236">
        <f t="shared" si="12"/>
        <v>3</v>
      </c>
      <c r="V33" s="237">
        <v>221</v>
      </c>
      <c r="W33" s="238">
        <v>333988</v>
      </c>
      <c r="X33" s="239">
        <f t="shared" si="13"/>
        <v>8.8293383547813775</v>
      </c>
      <c r="Y33" s="236">
        <f t="shared" si="14"/>
        <v>3</v>
      </c>
      <c r="Z33" s="233">
        <v>5122</v>
      </c>
      <c r="AA33" s="234">
        <v>1264057</v>
      </c>
      <c r="AB33" s="242">
        <f t="shared" si="15"/>
        <v>7.8888119597983293</v>
      </c>
      <c r="AC33" s="236">
        <f t="shared" si="16"/>
        <v>2</v>
      </c>
      <c r="AD33" s="260">
        <v>27</v>
      </c>
      <c r="AE33" s="232" t="s">
        <v>310</v>
      </c>
      <c r="AF33" s="233">
        <v>9460</v>
      </c>
      <c r="AG33" s="243">
        <v>1558366</v>
      </c>
      <c r="AH33" s="244">
        <f t="shared" si="17"/>
        <v>9.1887366650148898</v>
      </c>
      <c r="AI33" s="236">
        <f t="shared" si="18"/>
        <v>3</v>
      </c>
      <c r="AJ33" s="233">
        <v>90018</v>
      </c>
      <c r="AK33" s="234">
        <v>5951964</v>
      </c>
      <c r="AL33" s="242">
        <f t="shared" si="19"/>
        <v>9.6925295109752181</v>
      </c>
      <c r="AM33" s="236">
        <f t="shared" si="20"/>
        <v>2</v>
      </c>
      <c r="AN33" s="237">
        <v>5036</v>
      </c>
      <c r="AO33" s="238">
        <v>1656989</v>
      </c>
      <c r="AP33" s="239">
        <f t="shared" si="21"/>
        <v>8.7993174615675169</v>
      </c>
      <c r="AQ33" s="236">
        <f t="shared" si="22"/>
        <v>2</v>
      </c>
      <c r="AR33" s="260">
        <v>27</v>
      </c>
      <c r="AS33" s="232" t="s">
        <v>310</v>
      </c>
      <c r="AT33" s="233">
        <v>29192</v>
      </c>
      <c r="AU33" s="234">
        <v>960697</v>
      </c>
      <c r="AV33" s="242">
        <f t="shared" si="23"/>
        <v>10.436524451602763</v>
      </c>
      <c r="AW33" s="236">
        <f t="shared" si="24"/>
        <v>2</v>
      </c>
      <c r="AX33" s="233">
        <v>16039</v>
      </c>
      <c r="AY33" s="234">
        <v>1188402</v>
      </c>
      <c r="AZ33" s="242">
        <f t="shared" si="25"/>
        <v>6.8977357831514317</v>
      </c>
      <c r="BA33" s="236">
        <f t="shared" si="30"/>
        <v>3</v>
      </c>
      <c r="BB33" s="237">
        <v>42815</v>
      </c>
      <c r="BC33" s="238">
        <v>721746</v>
      </c>
      <c r="BD33" s="239">
        <f t="shared" si="26"/>
        <v>7.1198335542869726</v>
      </c>
      <c r="BE33" s="236">
        <f t="shared" si="2"/>
        <v>2</v>
      </c>
      <c r="BF33" s="260">
        <v>27</v>
      </c>
      <c r="BG33" s="232" t="s">
        <v>310</v>
      </c>
      <c r="BH33" s="233">
        <v>25427</v>
      </c>
      <c r="BI33" s="234">
        <v>700924</v>
      </c>
      <c r="BJ33" s="242">
        <f t="shared" si="27"/>
        <v>8.9274010243806874</v>
      </c>
      <c r="BK33" s="236">
        <f t="shared" si="31"/>
        <v>2</v>
      </c>
      <c r="BL33" s="233">
        <v>10124</v>
      </c>
      <c r="BM33" s="234">
        <v>539189</v>
      </c>
      <c r="BN33" s="242">
        <f t="shared" si="28"/>
        <v>8.2784241931442448</v>
      </c>
      <c r="BO33" s="236">
        <f t="shared" si="32"/>
        <v>2</v>
      </c>
      <c r="BP33" s="233">
        <v>30859</v>
      </c>
      <c r="BQ33" s="234">
        <v>2167982</v>
      </c>
      <c r="BR33" s="242">
        <f t="shared" si="3"/>
        <v>9.6931129592362755</v>
      </c>
      <c r="BS33" s="236">
        <f t="shared" si="4"/>
        <v>1</v>
      </c>
      <c r="BT33" s="260">
        <v>27</v>
      </c>
      <c r="BU33" s="232" t="s">
        <v>310</v>
      </c>
      <c r="BV33" s="237">
        <v>1373</v>
      </c>
      <c r="BW33" s="240">
        <v>104164</v>
      </c>
      <c r="BX33" s="241">
        <f t="shared" si="29"/>
        <v>4.0951085460878591</v>
      </c>
      <c r="BY33" s="236">
        <f t="shared" si="33"/>
        <v>5</v>
      </c>
      <c r="BZ33" s="237">
        <v>18497</v>
      </c>
      <c r="CA33" s="238">
        <v>1291641</v>
      </c>
      <c r="CB33" s="239">
        <f t="shared" si="5"/>
        <v>8.4794258017007813</v>
      </c>
      <c r="CC33" s="236">
        <f t="shared" si="6"/>
        <v>2</v>
      </c>
    </row>
    <row r="34" spans="2:81" s="54" customFormat="1" ht="12" customHeight="1" x14ac:dyDescent="0.55000000000000004">
      <c r="B34" s="260">
        <v>28</v>
      </c>
      <c r="C34" s="232" t="s">
        <v>311</v>
      </c>
      <c r="D34" s="233">
        <v>584</v>
      </c>
      <c r="E34" s="234">
        <v>20985</v>
      </c>
      <c r="F34" s="245">
        <f t="shared" si="0"/>
        <v>1.785676297774393</v>
      </c>
      <c r="G34" s="236">
        <f t="shared" si="7"/>
        <v>20</v>
      </c>
      <c r="H34" s="237">
        <v>32</v>
      </c>
      <c r="I34" s="238">
        <v>1940</v>
      </c>
      <c r="J34" s="239">
        <f t="shared" si="8"/>
        <v>0.30660787381663585</v>
      </c>
      <c r="K34" s="236">
        <f t="shared" si="35"/>
        <v>25</v>
      </c>
      <c r="L34" s="237">
        <v>15652</v>
      </c>
      <c r="M34" s="240">
        <v>608592</v>
      </c>
      <c r="N34" s="241">
        <f t="shared" si="9"/>
        <v>2.9310953328411831</v>
      </c>
      <c r="O34" s="236">
        <f t="shared" si="10"/>
        <v>10</v>
      </c>
      <c r="P34" s="260">
        <v>28</v>
      </c>
      <c r="Q34" s="232" t="s">
        <v>311</v>
      </c>
      <c r="R34" s="233">
        <v>17036</v>
      </c>
      <c r="S34" s="234">
        <v>2746998</v>
      </c>
      <c r="T34" s="242">
        <f t="shared" si="11"/>
        <v>4.665270186848538</v>
      </c>
      <c r="U34" s="236">
        <f t="shared" si="12"/>
        <v>7</v>
      </c>
      <c r="V34" s="237">
        <v>165</v>
      </c>
      <c r="W34" s="238">
        <v>139346</v>
      </c>
      <c r="X34" s="239">
        <f t="shared" si="13"/>
        <v>3.683764034592159</v>
      </c>
      <c r="Y34" s="236">
        <f t="shared" si="14"/>
        <v>7</v>
      </c>
      <c r="Z34" s="233">
        <v>1381</v>
      </c>
      <c r="AA34" s="234">
        <v>159121</v>
      </c>
      <c r="AB34" s="242">
        <f t="shared" si="15"/>
        <v>0.99305304100611758</v>
      </c>
      <c r="AC34" s="236">
        <f t="shared" si="16"/>
        <v>10</v>
      </c>
      <c r="AD34" s="260">
        <v>28</v>
      </c>
      <c r="AE34" s="232" t="s">
        <v>311</v>
      </c>
      <c r="AF34" s="233">
        <v>4875</v>
      </c>
      <c r="AG34" s="243">
        <v>699237</v>
      </c>
      <c r="AH34" s="244">
        <f t="shared" si="17"/>
        <v>4.1229753853940707</v>
      </c>
      <c r="AI34" s="236">
        <f t="shared" si="18"/>
        <v>7</v>
      </c>
      <c r="AJ34" s="233">
        <v>49521</v>
      </c>
      <c r="AK34" s="234">
        <v>2133266</v>
      </c>
      <c r="AL34" s="242">
        <f t="shared" si="19"/>
        <v>3.4739362771280304</v>
      </c>
      <c r="AM34" s="236">
        <f t="shared" si="20"/>
        <v>9</v>
      </c>
      <c r="AN34" s="237">
        <v>2916</v>
      </c>
      <c r="AO34" s="238">
        <v>531244</v>
      </c>
      <c r="AP34" s="239">
        <f t="shared" si="21"/>
        <v>2.8211319481016317</v>
      </c>
      <c r="AQ34" s="236">
        <f t="shared" si="22"/>
        <v>8</v>
      </c>
      <c r="AR34" s="260">
        <v>28</v>
      </c>
      <c r="AS34" s="232" t="s">
        <v>311</v>
      </c>
      <c r="AT34" s="233">
        <v>12246</v>
      </c>
      <c r="AU34" s="234">
        <v>257570</v>
      </c>
      <c r="AV34" s="242">
        <f t="shared" si="23"/>
        <v>2.798109708887738</v>
      </c>
      <c r="AW34" s="236">
        <f t="shared" si="24"/>
        <v>9</v>
      </c>
      <c r="AX34" s="233">
        <v>7546</v>
      </c>
      <c r="AY34" s="234">
        <v>420992</v>
      </c>
      <c r="AZ34" s="242">
        <f t="shared" si="25"/>
        <v>2.443526334372113</v>
      </c>
      <c r="BA34" s="236">
        <f t="shared" si="30"/>
        <v>5</v>
      </c>
      <c r="BB34" s="237">
        <v>27399</v>
      </c>
      <c r="BC34" s="238">
        <v>422203</v>
      </c>
      <c r="BD34" s="239">
        <f t="shared" si="26"/>
        <v>4.1649210194730868</v>
      </c>
      <c r="BE34" s="236">
        <f t="shared" si="2"/>
        <v>6</v>
      </c>
      <c r="BF34" s="260">
        <v>28</v>
      </c>
      <c r="BG34" s="232" t="s">
        <v>311</v>
      </c>
      <c r="BH34" s="233">
        <v>16575</v>
      </c>
      <c r="BI34" s="234">
        <v>307456</v>
      </c>
      <c r="BJ34" s="242">
        <f t="shared" si="27"/>
        <v>3.9159495314070982</v>
      </c>
      <c r="BK34" s="236">
        <f t="shared" si="31"/>
        <v>7</v>
      </c>
      <c r="BL34" s="233">
        <v>7367</v>
      </c>
      <c r="BM34" s="234">
        <v>265496</v>
      </c>
      <c r="BN34" s="242">
        <f t="shared" si="28"/>
        <v>4.0762858841390015</v>
      </c>
      <c r="BO34" s="236">
        <f t="shared" si="32"/>
        <v>6</v>
      </c>
      <c r="BP34" s="233">
        <v>17371</v>
      </c>
      <c r="BQ34" s="234">
        <v>1187219</v>
      </c>
      <c r="BR34" s="242">
        <f t="shared" si="3"/>
        <v>5.308091983398171</v>
      </c>
      <c r="BS34" s="236">
        <f t="shared" si="4"/>
        <v>7</v>
      </c>
      <c r="BT34" s="260">
        <v>28</v>
      </c>
      <c r="BU34" s="232" t="s">
        <v>311</v>
      </c>
      <c r="BV34" s="237">
        <v>1269</v>
      </c>
      <c r="BW34" s="240">
        <v>87175</v>
      </c>
      <c r="BX34" s="241">
        <f t="shared" si="29"/>
        <v>3.4272021764257241</v>
      </c>
      <c r="BY34" s="236">
        <f t="shared" si="33"/>
        <v>8</v>
      </c>
      <c r="BZ34" s="237">
        <v>11946</v>
      </c>
      <c r="CA34" s="238">
        <v>441955</v>
      </c>
      <c r="CB34" s="239">
        <f t="shared" si="5"/>
        <v>2.9013670440862969</v>
      </c>
      <c r="CC34" s="236">
        <f t="shared" si="6"/>
        <v>9</v>
      </c>
    </row>
    <row r="35" spans="2:81" s="54" customFormat="1" ht="12" customHeight="1" x14ac:dyDescent="0.55000000000000004">
      <c r="B35" s="260">
        <v>29</v>
      </c>
      <c r="C35" s="232" t="s">
        <v>312</v>
      </c>
      <c r="D35" s="233">
        <v>119</v>
      </c>
      <c r="E35" s="234">
        <v>4748</v>
      </c>
      <c r="F35" s="245">
        <f t="shared" si="0"/>
        <v>0.40402149448810182</v>
      </c>
      <c r="G35" s="236">
        <f t="shared" si="7"/>
        <v>47</v>
      </c>
      <c r="H35" s="237">
        <v>3</v>
      </c>
      <c r="I35" s="238">
        <v>913</v>
      </c>
      <c r="J35" s="239">
        <f t="shared" si="8"/>
        <v>0.14429535504875696</v>
      </c>
      <c r="K35" s="236">
        <f t="shared" si="35"/>
        <v>38</v>
      </c>
      <c r="L35" s="237">
        <v>3417</v>
      </c>
      <c r="M35" s="240">
        <v>113635</v>
      </c>
      <c r="N35" s="241">
        <f t="shared" si="9"/>
        <v>0.54728786797625961</v>
      </c>
      <c r="O35" s="236">
        <f t="shared" si="10"/>
        <v>43</v>
      </c>
      <c r="P35" s="260">
        <v>29</v>
      </c>
      <c r="Q35" s="232" t="s">
        <v>312</v>
      </c>
      <c r="R35" s="233">
        <v>4397</v>
      </c>
      <c r="S35" s="234">
        <v>351974</v>
      </c>
      <c r="T35" s="242">
        <f t="shared" si="11"/>
        <v>0.59776301575240587</v>
      </c>
      <c r="U35" s="236">
        <f t="shared" si="12"/>
        <v>40</v>
      </c>
      <c r="V35" s="237">
        <v>35</v>
      </c>
      <c r="W35" s="238">
        <v>24714</v>
      </c>
      <c r="X35" s="239">
        <f t="shared" si="13"/>
        <v>0.65334164131665495</v>
      </c>
      <c r="Y35" s="236">
        <f t="shared" si="14"/>
        <v>40</v>
      </c>
      <c r="Z35" s="233">
        <v>222</v>
      </c>
      <c r="AA35" s="234">
        <v>13626</v>
      </c>
      <c r="AB35" s="242">
        <f t="shared" si="15"/>
        <v>8.5038057432704414E-2</v>
      </c>
      <c r="AC35" s="236">
        <f t="shared" si="16"/>
        <v>47</v>
      </c>
      <c r="AD35" s="260">
        <v>29</v>
      </c>
      <c r="AE35" s="232" t="s">
        <v>312</v>
      </c>
      <c r="AF35" s="233">
        <v>681</v>
      </c>
      <c r="AG35" s="243">
        <v>95502</v>
      </c>
      <c r="AH35" s="244">
        <f t="shared" si="17"/>
        <v>0.5631172195634736</v>
      </c>
      <c r="AI35" s="236">
        <f t="shared" si="18"/>
        <v>34</v>
      </c>
      <c r="AJ35" s="233">
        <v>11098</v>
      </c>
      <c r="AK35" s="234">
        <v>372246</v>
      </c>
      <c r="AL35" s="242">
        <f t="shared" si="19"/>
        <v>0.60618735938968737</v>
      </c>
      <c r="AM35" s="236">
        <f t="shared" si="20"/>
        <v>37</v>
      </c>
      <c r="AN35" s="237">
        <v>658</v>
      </c>
      <c r="AO35" s="238">
        <v>121368</v>
      </c>
      <c r="AP35" s="239">
        <f t="shared" si="21"/>
        <v>0.6445157823470925</v>
      </c>
      <c r="AQ35" s="236">
        <f t="shared" si="22"/>
        <v>30</v>
      </c>
      <c r="AR35" s="260">
        <v>29</v>
      </c>
      <c r="AS35" s="232" t="s">
        <v>312</v>
      </c>
      <c r="AT35" s="233">
        <v>2478</v>
      </c>
      <c r="AU35" s="234">
        <v>46314</v>
      </c>
      <c r="AV35" s="242">
        <f t="shared" si="23"/>
        <v>0.50313178187454555</v>
      </c>
      <c r="AW35" s="236">
        <f t="shared" si="24"/>
        <v>29</v>
      </c>
      <c r="AX35" s="233">
        <v>1384</v>
      </c>
      <c r="AY35" s="234">
        <v>37587</v>
      </c>
      <c r="AZ35" s="242">
        <f t="shared" si="25"/>
        <v>0.21816287323760214</v>
      </c>
      <c r="BA35" s="236">
        <f t="shared" si="30"/>
        <v>38</v>
      </c>
      <c r="BB35" s="237">
        <v>4576</v>
      </c>
      <c r="BC35" s="238">
        <v>75654</v>
      </c>
      <c r="BD35" s="239">
        <f t="shared" si="26"/>
        <v>0.74630671692815287</v>
      </c>
      <c r="BE35" s="236">
        <f t="shared" si="2"/>
        <v>36</v>
      </c>
      <c r="BF35" s="260">
        <v>29</v>
      </c>
      <c r="BG35" s="232" t="s">
        <v>312</v>
      </c>
      <c r="BH35" s="233">
        <v>3704</v>
      </c>
      <c r="BI35" s="234">
        <v>55796</v>
      </c>
      <c r="BJ35" s="242">
        <f t="shared" si="27"/>
        <v>0.71065232115941945</v>
      </c>
      <c r="BK35" s="236">
        <f t="shared" si="31"/>
        <v>33</v>
      </c>
      <c r="BL35" s="233">
        <v>1599</v>
      </c>
      <c r="BM35" s="234">
        <v>52243</v>
      </c>
      <c r="BN35" s="242">
        <f t="shared" si="28"/>
        <v>0.80211153254690792</v>
      </c>
      <c r="BO35" s="236">
        <f t="shared" si="32"/>
        <v>26</v>
      </c>
      <c r="BP35" s="233">
        <v>4026</v>
      </c>
      <c r="BQ35" s="234">
        <v>285669</v>
      </c>
      <c r="BR35" s="242">
        <f t="shared" si="3"/>
        <v>1.2772347214838813</v>
      </c>
      <c r="BS35" s="236">
        <f t="shared" si="4"/>
        <v>30</v>
      </c>
      <c r="BT35" s="260">
        <v>29</v>
      </c>
      <c r="BU35" s="232" t="s">
        <v>312</v>
      </c>
      <c r="BV35" s="237">
        <v>419</v>
      </c>
      <c r="BW35" s="240">
        <v>43031</v>
      </c>
      <c r="BX35" s="241">
        <f t="shared" si="29"/>
        <v>1.6917228202325818</v>
      </c>
      <c r="BY35" s="236">
        <f t="shared" si="33"/>
        <v>22</v>
      </c>
      <c r="BZ35" s="237">
        <v>3420</v>
      </c>
      <c r="CA35" s="238">
        <v>57831</v>
      </c>
      <c r="CB35" s="239">
        <f t="shared" si="5"/>
        <v>0.37965167839837688</v>
      </c>
      <c r="CC35" s="236">
        <f t="shared" si="6"/>
        <v>44</v>
      </c>
    </row>
    <row r="36" spans="2:81" s="54" customFormat="1" ht="12" customHeight="1" x14ac:dyDescent="0.55000000000000004">
      <c r="B36" s="260">
        <v>30</v>
      </c>
      <c r="C36" s="232" t="s">
        <v>313</v>
      </c>
      <c r="D36" s="233">
        <v>235</v>
      </c>
      <c r="E36" s="234">
        <v>8953</v>
      </c>
      <c r="F36" s="245">
        <f t="shared" si="0"/>
        <v>0.76183749792585842</v>
      </c>
      <c r="G36" s="236">
        <f t="shared" si="7"/>
        <v>39</v>
      </c>
      <c r="H36" s="237">
        <v>8</v>
      </c>
      <c r="I36" s="238">
        <v>1279</v>
      </c>
      <c r="J36" s="239">
        <f t="shared" si="8"/>
        <v>0.20213993330488517</v>
      </c>
      <c r="K36" s="236">
        <f t="shared" si="35"/>
        <v>30</v>
      </c>
      <c r="L36" s="237">
        <v>4106</v>
      </c>
      <c r="M36" s="240">
        <v>128911</v>
      </c>
      <c r="N36" s="241">
        <f t="shared" si="9"/>
        <v>0.62086000218847714</v>
      </c>
      <c r="O36" s="236">
        <f t="shared" si="10"/>
        <v>40</v>
      </c>
      <c r="P36" s="260">
        <v>30</v>
      </c>
      <c r="Q36" s="232" t="s">
        <v>313</v>
      </c>
      <c r="R36" s="233">
        <v>3758</v>
      </c>
      <c r="S36" s="234">
        <v>385792</v>
      </c>
      <c r="T36" s="242">
        <f t="shared" si="11"/>
        <v>0.65519666047251257</v>
      </c>
      <c r="U36" s="236">
        <f t="shared" si="12"/>
        <v>36</v>
      </c>
      <c r="V36" s="237">
        <v>41</v>
      </c>
      <c r="W36" s="238">
        <v>38296</v>
      </c>
      <c r="X36" s="239">
        <f t="shared" si="13"/>
        <v>1.0123966778288669</v>
      </c>
      <c r="Y36" s="236">
        <f t="shared" si="14"/>
        <v>29</v>
      </c>
      <c r="Z36" s="233">
        <v>212</v>
      </c>
      <c r="AA36" s="234">
        <v>16378</v>
      </c>
      <c r="AB36" s="242">
        <f t="shared" si="15"/>
        <v>0.10221292416210427</v>
      </c>
      <c r="AC36" s="236">
        <f t="shared" si="16"/>
        <v>46</v>
      </c>
      <c r="AD36" s="260">
        <v>30</v>
      </c>
      <c r="AE36" s="232" t="s">
        <v>313</v>
      </c>
      <c r="AF36" s="233">
        <v>881</v>
      </c>
      <c r="AG36" s="243">
        <v>93146</v>
      </c>
      <c r="AH36" s="244">
        <f t="shared" si="17"/>
        <v>0.54922532023894066</v>
      </c>
      <c r="AI36" s="236">
        <f t="shared" si="18"/>
        <v>36</v>
      </c>
      <c r="AJ36" s="233">
        <v>12109</v>
      </c>
      <c r="AK36" s="234">
        <v>292504</v>
      </c>
      <c r="AL36" s="242">
        <f t="shared" si="19"/>
        <v>0.47633077956760084</v>
      </c>
      <c r="AM36" s="236">
        <f t="shared" si="20"/>
        <v>42</v>
      </c>
      <c r="AN36" s="237">
        <v>699</v>
      </c>
      <c r="AO36" s="238">
        <v>94081</v>
      </c>
      <c r="AP36" s="239">
        <f t="shared" si="21"/>
        <v>0.49961018817972458</v>
      </c>
      <c r="AQ36" s="236">
        <f t="shared" si="22"/>
        <v>37</v>
      </c>
      <c r="AR36" s="260">
        <v>30</v>
      </c>
      <c r="AS36" s="232" t="s">
        <v>313</v>
      </c>
      <c r="AT36" s="233">
        <v>2620</v>
      </c>
      <c r="AU36" s="234">
        <v>25443</v>
      </c>
      <c r="AV36" s="242">
        <f t="shared" si="23"/>
        <v>0.27639983431001558</v>
      </c>
      <c r="AW36" s="236">
        <f t="shared" si="24"/>
        <v>42</v>
      </c>
      <c r="AX36" s="233">
        <v>1393</v>
      </c>
      <c r="AY36" s="234">
        <v>33232</v>
      </c>
      <c r="AZ36" s="242">
        <f t="shared" si="25"/>
        <v>0.19288553498369104</v>
      </c>
      <c r="BA36" s="236">
        <f t="shared" si="30"/>
        <v>41</v>
      </c>
      <c r="BB36" s="237">
        <v>5108</v>
      </c>
      <c r="BC36" s="238">
        <v>57538</v>
      </c>
      <c r="BD36" s="239">
        <f t="shared" si="26"/>
        <v>0.5675971644409028</v>
      </c>
      <c r="BE36" s="236">
        <f t="shared" si="2"/>
        <v>42</v>
      </c>
      <c r="BF36" s="260">
        <v>30</v>
      </c>
      <c r="BG36" s="232" t="s">
        <v>313</v>
      </c>
      <c r="BH36" s="233">
        <v>4025</v>
      </c>
      <c r="BI36" s="234">
        <v>37214</v>
      </c>
      <c r="BJ36" s="242">
        <f t="shared" si="27"/>
        <v>0.47398049106793744</v>
      </c>
      <c r="BK36" s="236">
        <f t="shared" si="31"/>
        <v>43</v>
      </c>
      <c r="BL36" s="233">
        <v>1359</v>
      </c>
      <c r="BM36" s="234">
        <v>33234</v>
      </c>
      <c r="BN36" s="242">
        <f t="shared" si="28"/>
        <v>0.51025734878670703</v>
      </c>
      <c r="BO36" s="236">
        <f t="shared" si="32"/>
        <v>39</v>
      </c>
      <c r="BP36" s="233">
        <v>3823</v>
      </c>
      <c r="BQ36" s="234">
        <v>226279</v>
      </c>
      <c r="BR36" s="242">
        <f t="shared" si="3"/>
        <v>1.0117002388871426</v>
      </c>
      <c r="BS36" s="236">
        <f t="shared" si="4"/>
        <v>37</v>
      </c>
      <c r="BT36" s="260">
        <v>30</v>
      </c>
      <c r="BU36" s="232" t="s">
        <v>313</v>
      </c>
      <c r="BV36" s="237">
        <v>444</v>
      </c>
      <c r="BW36" s="240">
        <v>24783</v>
      </c>
      <c r="BX36" s="241">
        <f t="shared" si="29"/>
        <v>0.97432006353150236</v>
      </c>
      <c r="BY36" s="236">
        <f t="shared" si="33"/>
        <v>42</v>
      </c>
      <c r="BZ36" s="237">
        <v>3331</v>
      </c>
      <c r="CA36" s="238">
        <v>61037</v>
      </c>
      <c r="CB36" s="239">
        <f t="shared" si="5"/>
        <v>0.40069857852020069</v>
      </c>
      <c r="CC36" s="236">
        <f t="shared" si="6"/>
        <v>41</v>
      </c>
    </row>
    <row r="37" spans="2:81" s="54" customFormat="1" ht="12" customHeight="1" x14ac:dyDescent="0.55000000000000004">
      <c r="B37" s="260">
        <v>31</v>
      </c>
      <c r="C37" s="232" t="s">
        <v>314</v>
      </c>
      <c r="D37" s="233">
        <v>320</v>
      </c>
      <c r="E37" s="234">
        <v>12846</v>
      </c>
      <c r="F37" s="245">
        <f t="shared" si="0"/>
        <v>1.0931044899313724</v>
      </c>
      <c r="G37" s="236">
        <f t="shared" si="7"/>
        <v>34</v>
      </c>
      <c r="H37" s="237">
        <v>5</v>
      </c>
      <c r="I37" s="238">
        <v>114</v>
      </c>
      <c r="J37" s="239">
        <f t="shared" si="8"/>
        <v>1.80171637191219E-2</v>
      </c>
      <c r="K37" s="236">
        <f t="shared" si="35"/>
        <v>47</v>
      </c>
      <c r="L37" s="237">
        <v>2209</v>
      </c>
      <c r="M37" s="240">
        <v>77809</v>
      </c>
      <c r="N37" s="241">
        <f t="shared" si="9"/>
        <v>0.37474300804650668</v>
      </c>
      <c r="O37" s="236">
        <f t="shared" si="10"/>
        <v>47</v>
      </c>
      <c r="P37" s="260">
        <v>31</v>
      </c>
      <c r="Q37" s="232" t="s">
        <v>314</v>
      </c>
      <c r="R37" s="233">
        <v>1425</v>
      </c>
      <c r="S37" s="234">
        <v>159561</v>
      </c>
      <c r="T37" s="242">
        <f t="shared" si="11"/>
        <v>0.27098497206177052</v>
      </c>
      <c r="U37" s="236">
        <f t="shared" si="12"/>
        <v>45</v>
      </c>
      <c r="V37" s="237">
        <v>21</v>
      </c>
      <c r="W37" s="238">
        <v>10797</v>
      </c>
      <c r="X37" s="239">
        <f t="shared" si="13"/>
        <v>0.28543051312195211</v>
      </c>
      <c r="Y37" s="236">
        <f t="shared" si="14"/>
        <v>46</v>
      </c>
      <c r="Z37" s="233">
        <v>212</v>
      </c>
      <c r="AA37" s="234">
        <v>18626</v>
      </c>
      <c r="AB37" s="242">
        <f t="shared" si="15"/>
        <v>0.11624239378699196</v>
      </c>
      <c r="AC37" s="236">
        <f t="shared" si="16"/>
        <v>44</v>
      </c>
      <c r="AD37" s="260">
        <v>31</v>
      </c>
      <c r="AE37" s="232" t="s">
        <v>314</v>
      </c>
      <c r="AF37" s="233">
        <v>498</v>
      </c>
      <c r="AG37" s="243">
        <v>54936</v>
      </c>
      <c r="AH37" s="244">
        <f t="shared" si="17"/>
        <v>0.32392418560803948</v>
      </c>
      <c r="AI37" s="236">
        <f t="shared" si="18"/>
        <v>45</v>
      </c>
      <c r="AJ37" s="233">
        <v>6564</v>
      </c>
      <c r="AK37" s="234">
        <v>179043</v>
      </c>
      <c r="AL37" s="242">
        <f t="shared" si="19"/>
        <v>0.2915641897755995</v>
      </c>
      <c r="AM37" s="236">
        <f t="shared" si="20"/>
        <v>47</v>
      </c>
      <c r="AN37" s="237">
        <v>552</v>
      </c>
      <c r="AO37" s="238">
        <v>51980</v>
      </c>
      <c r="AP37" s="239">
        <f t="shared" si="21"/>
        <v>0.27603594329973197</v>
      </c>
      <c r="AQ37" s="236">
        <f t="shared" si="22"/>
        <v>47</v>
      </c>
      <c r="AR37" s="260">
        <v>31</v>
      </c>
      <c r="AS37" s="232" t="s">
        <v>314</v>
      </c>
      <c r="AT37" s="233">
        <v>1132</v>
      </c>
      <c r="AU37" s="234">
        <v>16613</v>
      </c>
      <c r="AV37" s="242">
        <f t="shared" si="23"/>
        <v>0.18047519739780249</v>
      </c>
      <c r="AW37" s="236">
        <f t="shared" si="24"/>
        <v>47</v>
      </c>
      <c r="AX37" s="233">
        <v>922</v>
      </c>
      <c r="AY37" s="234">
        <v>23162</v>
      </c>
      <c r="AZ37" s="242">
        <f t="shared" si="25"/>
        <v>0.13443713171919389</v>
      </c>
      <c r="BA37" s="236">
        <f t="shared" si="30"/>
        <v>47</v>
      </c>
      <c r="BB37" s="237">
        <v>2763</v>
      </c>
      <c r="BC37" s="238">
        <v>39757</v>
      </c>
      <c r="BD37" s="239">
        <f t="shared" si="26"/>
        <v>0.39219229842325021</v>
      </c>
      <c r="BE37" s="236">
        <f t="shared" si="2"/>
        <v>47</v>
      </c>
      <c r="BF37" s="260">
        <v>31</v>
      </c>
      <c r="BG37" s="232" t="s">
        <v>314</v>
      </c>
      <c r="BH37" s="233">
        <v>2385</v>
      </c>
      <c r="BI37" s="234">
        <v>21173</v>
      </c>
      <c r="BJ37" s="242">
        <f t="shared" si="27"/>
        <v>0.2696724065507991</v>
      </c>
      <c r="BK37" s="236">
        <f t="shared" si="31"/>
        <v>47</v>
      </c>
      <c r="BL37" s="233">
        <v>665</v>
      </c>
      <c r="BM37" s="234">
        <v>25772</v>
      </c>
      <c r="BN37" s="242">
        <f t="shared" si="28"/>
        <v>0.39568972717491169</v>
      </c>
      <c r="BO37" s="236">
        <f t="shared" si="32"/>
        <v>46</v>
      </c>
      <c r="BP37" s="233">
        <v>1985</v>
      </c>
      <c r="BQ37" s="234">
        <v>146347</v>
      </c>
      <c r="BR37" s="242">
        <f t="shared" si="3"/>
        <v>0.65432185426140599</v>
      </c>
      <c r="BS37" s="236">
        <f t="shared" si="4"/>
        <v>46</v>
      </c>
      <c r="BT37" s="260">
        <v>31</v>
      </c>
      <c r="BU37" s="232" t="s">
        <v>314</v>
      </c>
      <c r="BV37" s="237">
        <v>331</v>
      </c>
      <c r="BW37" s="240">
        <v>9154</v>
      </c>
      <c r="BX37" s="241">
        <f t="shared" si="29"/>
        <v>0.35988079980500232</v>
      </c>
      <c r="BY37" s="236">
        <f t="shared" si="33"/>
        <v>47</v>
      </c>
      <c r="BZ37" s="237">
        <v>1814</v>
      </c>
      <c r="CA37" s="238">
        <v>37927</v>
      </c>
      <c r="CB37" s="239">
        <f t="shared" si="5"/>
        <v>0.24898495973812038</v>
      </c>
      <c r="CC37" s="236">
        <f t="shared" si="6"/>
        <v>47</v>
      </c>
    </row>
    <row r="38" spans="2:81" s="54" customFormat="1" ht="12" customHeight="1" x14ac:dyDescent="0.55000000000000004">
      <c r="B38" s="260">
        <v>32</v>
      </c>
      <c r="C38" s="232" t="s">
        <v>315</v>
      </c>
      <c r="D38" s="233">
        <v>513</v>
      </c>
      <c r="E38" s="234">
        <v>15969</v>
      </c>
      <c r="F38" s="245">
        <f t="shared" si="0"/>
        <v>1.3588498832098777</v>
      </c>
      <c r="G38" s="236">
        <f t="shared" si="7"/>
        <v>30</v>
      </c>
      <c r="H38" s="237">
        <v>32</v>
      </c>
      <c r="I38" s="238">
        <v>3120</v>
      </c>
      <c r="J38" s="239">
        <f t="shared" si="8"/>
        <v>0.49310132283912572</v>
      </c>
      <c r="K38" s="236">
        <f t="shared" si="35"/>
        <v>17</v>
      </c>
      <c r="L38" s="237">
        <v>3687</v>
      </c>
      <c r="M38" s="240">
        <v>120000</v>
      </c>
      <c r="N38" s="241">
        <f t="shared" si="9"/>
        <v>0.57794292389801694</v>
      </c>
      <c r="O38" s="236">
        <f t="shared" si="10"/>
        <v>41</v>
      </c>
      <c r="P38" s="260">
        <v>32</v>
      </c>
      <c r="Q38" s="232" t="s">
        <v>315</v>
      </c>
      <c r="R38" s="233">
        <v>2242</v>
      </c>
      <c r="S38" s="234">
        <v>240239</v>
      </c>
      <c r="T38" s="242">
        <f t="shared" si="11"/>
        <v>0.40800169654958096</v>
      </c>
      <c r="U38" s="236">
        <f t="shared" si="12"/>
        <v>44</v>
      </c>
      <c r="V38" s="237">
        <v>36</v>
      </c>
      <c r="W38" s="238">
        <v>30397</v>
      </c>
      <c r="X38" s="239">
        <f t="shared" si="13"/>
        <v>0.80357796678410465</v>
      </c>
      <c r="Y38" s="236">
        <f t="shared" si="14"/>
        <v>38</v>
      </c>
      <c r="Z38" s="233">
        <v>236</v>
      </c>
      <c r="AA38" s="234">
        <v>22295</v>
      </c>
      <c r="AB38" s="242">
        <f t="shared" si="15"/>
        <v>0.13914013580376816</v>
      </c>
      <c r="AC38" s="236">
        <f t="shared" si="16"/>
        <v>42</v>
      </c>
      <c r="AD38" s="260">
        <v>32</v>
      </c>
      <c r="AE38" s="232" t="s">
        <v>315</v>
      </c>
      <c r="AF38" s="233">
        <v>735</v>
      </c>
      <c r="AG38" s="243">
        <v>46676</v>
      </c>
      <c r="AH38" s="244">
        <f t="shared" si="17"/>
        <v>0.27521998848552587</v>
      </c>
      <c r="AI38" s="236">
        <f t="shared" si="18"/>
        <v>46</v>
      </c>
      <c r="AJ38" s="233">
        <v>8922</v>
      </c>
      <c r="AK38" s="234">
        <v>219228</v>
      </c>
      <c r="AL38" s="242">
        <f t="shared" si="19"/>
        <v>0.35700381582147933</v>
      </c>
      <c r="AM38" s="236">
        <f t="shared" si="20"/>
        <v>46</v>
      </c>
      <c r="AN38" s="237">
        <v>602</v>
      </c>
      <c r="AO38" s="238">
        <v>68119</v>
      </c>
      <c r="AP38" s="239">
        <f t="shared" si="21"/>
        <v>0.36174090845776147</v>
      </c>
      <c r="AQ38" s="236">
        <f t="shared" si="22"/>
        <v>45</v>
      </c>
      <c r="AR38" s="260">
        <v>32</v>
      </c>
      <c r="AS38" s="232" t="s">
        <v>315</v>
      </c>
      <c r="AT38" s="233">
        <v>1607</v>
      </c>
      <c r="AU38" s="234">
        <v>18785</v>
      </c>
      <c r="AV38" s="242">
        <f t="shared" si="23"/>
        <v>0.20407070264959493</v>
      </c>
      <c r="AW38" s="236">
        <f t="shared" si="24"/>
        <v>46</v>
      </c>
      <c r="AX38" s="233">
        <v>1285</v>
      </c>
      <c r="AY38" s="234">
        <v>30493</v>
      </c>
      <c r="AZ38" s="242">
        <f t="shared" si="25"/>
        <v>0.17698780146418186</v>
      </c>
      <c r="BA38" s="236">
        <f t="shared" si="30"/>
        <v>43</v>
      </c>
      <c r="BB38" s="237">
        <v>3492</v>
      </c>
      <c r="BC38" s="238">
        <v>41217</v>
      </c>
      <c r="BD38" s="239">
        <f t="shared" si="26"/>
        <v>0.40659481258925739</v>
      </c>
      <c r="BE38" s="236">
        <f t="shared" si="2"/>
        <v>46</v>
      </c>
      <c r="BF38" s="260">
        <v>32</v>
      </c>
      <c r="BG38" s="232" t="s">
        <v>315</v>
      </c>
      <c r="BH38" s="233">
        <v>3102</v>
      </c>
      <c r="BI38" s="234">
        <v>29275</v>
      </c>
      <c r="BJ38" s="242">
        <f t="shared" si="27"/>
        <v>0.3728644831518747</v>
      </c>
      <c r="BK38" s="236">
        <f t="shared" si="31"/>
        <v>45</v>
      </c>
      <c r="BL38" s="233">
        <v>806</v>
      </c>
      <c r="BM38" s="234">
        <v>22034</v>
      </c>
      <c r="BN38" s="242">
        <f t="shared" si="28"/>
        <v>0.33829844205230497</v>
      </c>
      <c r="BO38" s="236">
        <f t="shared" si="32"/>
        <v>47</v>
      </c>
      <c r="BP38" s="233">
        <v>2653</v>
      </c>
      <c r="BQ38" s="234">
        <v>183721</v>
      </c>
      <c r="BR38" s="242">
        <f t="shared" si="3"/>
        <v>0.8214221363387002</v>
      </c>
      <c r="BS38" s="236">
        <f t="shared" si="4"/>
        <v>44</v>
      </c>
      <c r="BT38" s="260">
        <v>32</v>
      </c>
      <c r="BU38" s="232" t="s">
        <v>315</v>
      </c>
      <c r="BV38" s="237">
        <v>601</v>
      </c>
      <c r="BW38" s="240">
        <v>16741</v>
      </c>
      <c r="BX38" s="241">
        <f t="shared" si="29"/>
        <v>0.65815648563857809</v>
      </c>
      <c r="BY38" s="236">
        <f t="shared" si="33"/>
        <v>46</v>
      </c>
      <c r="BZ38" s="237">
        <v>2457</v>
      </c>
      <c r="CA38" s="238">
        <v>53355</v>
      </c>
      <c r="CB38" s="239">
        <f t="shared" si="5"/>
        <v>0.3502674223330981</v>
      </c>
      <c r="CC38" s="236">
        <f t="shared" si="6"/>
        <v>45</v>
      </c>
    </row>
    <row r="39" spans="2:81" s="54" customFormat="1" ht="12" customHeight="1" x14ac:dyDescent="0.55000000000000004">
      <c r="B39" s="260">
        <v>33</v>
      </c>
      <c r="C39" s="232" t="s">
        <v>316</v>
      </c>
      <c r="D39" s="233">
        <v>448</v>
      </c>
      <c r="E39" s="234">
        <v>19623</v>
      </c>
      <c r="F39" s="245">
        <f t="shared" si="0"/>
        <v>1.669779651714411</v>
      </c>
      <c r="G39" s="236">
        <f t="shared" si="7"/>
        <v>22</v>
      </c>
      <c r="H39" s="237">
        <v>41</v>
      </c>
      <c r="I39" s="238">
        <v>2300</v>
      </c>
      <c r="J39" s="239">
        <f t="shared" si="8"/>
        <v>0.36350418029807341</v>
      </c>
      <c r="K39" s="236">
        <f t="shared" si="35"/>
        <v>22</v>
      </c>
      <c r="L39" s="237">
        <v>7423</v>
      </c>
      <c r="M39" s="240">
        <v>290581</v>
      </c>
      <c r="N39" s="241">
        <f t="shared" si="9"/>
        <v>1.3994936064100805</v>
      </c>
      <c r="O39" s="236">
        <f t="shared" si="10"/>
        <v>20</v>
      </c>
      <c r="P39" s="260">
        <v>33</v>
      </c>
      <c r="Q39" s="232" t="s">
        <v>316</v>
      </c>
      <c r="R39" s="233">
        <v>6437</v>
      </c>
      <c r="S39" s="234">
        <v>997115</v>
      </c>
      <c r="T39" s="242">
        <f t="shared" si="11"/>
        <v>1.6934161882751568</v>
      </c>
      <c r="U39" s="236">
        <f t="shared" si="12"/>
        <v>21</v>
      </c>
      <c r="V39" s="237">
        <v>53</v>
      </c>
      <c r="W39" s="238">
        <v>43543</v>
      </c>
      <c r="X39" s="239">
        <f t="shared" si="13"/>
        <v>1.1511068660617911</v>
      </c>
      <c r="Y39" s="236">
        <f t="shared" si="14"/>
        <v>24</v>
      </c>
      <c r="Z39" s="233">
        <v>596</v>
      </c>
      <c r="AA39" s="234">
        <v>66182</v>
      </c>
      <c r="AB39" s="242">
        <f t="shared" si="15"/>
        <v>0.41303307771989167</v>
      </c>
      <c r="AC39" s="236">
        <f t="shared" si="16"/>
        <v>20</v>
      </c>
      <c r="AD39" s="260">
        <v>33</v>
      </c>
      <c r="AE39" s="232" t="s">
        <v>316</v>
      </c>
      <c r="AF39" s="233">
        <v>2047</v>
      </c>
      <c r="AG39" s="243">
        <v>239476</v>
      </c>
      <c r="AH39" s="244">
        <f t="shared" si="17"/>
        <v>1.4120443474710729</v>
      </c>
      <c r="AI39" s="236">
        <f t="shared" si="18"/>
        <v>16</v>
      </c>
      <c r="AJ39" s="233">
        <v>19789</v>
      </c>
      <c r="AK39" s="234">
        <v>715987</v>
      </c>
      <c r="AL39" s="242">
        <f t="shared" si="19"/>
        <v>1.1659554941821917</v>
      </c>
      <c r="AM39" s="236">
        <f t="shared" si="20"/>
        <v>20</v>
      </c>
      <c r="AN39" s="237">
        <v>1281</v>
      </c>
      <c r="AO39" s="238">
        <v>197789</v>
      </c>
      <c r="AP39" s="239">
        <f t="shared" si="21"/>
        <v>1.0503438474280624</v>
      </c>
      <c r="AQ39" s="236">
        <f t="shared" si="22"/>
        <v>17</v>
      </c>
      <c r="AR39" s="260">
        <v>33</v>
      </c>
      <c r="AS39" s="232" t="s">
        <v>316</v>
      </c>
      <c r="AT39" s="233">
        <v>4535</v>
      </c>
      <c r="AU39" s="234">
        <v>75468</v>
      </c>
      <c r="AV39" s="242">
        <f t="shared" si="23"/>
        <v>0.81984603606918438</v>
      </c>
      <c r="AW39" s="236">
        <f t="shared" si="24"/>
        <v>15</v>
      </c>
      <c r="AX39" s="233">
        <v>2784</v>
      </c>
      <c r="AY39" s="234">
        <v>106798</v>
      </c>
      <c r="AZ39" s="242">
        <f t="shared" si="25"/>
        <v>0.61987811041129737</v>
      </c>
      <c r="BA39" s="236">
        <f t="shared" si="30"/>
        <v>19</v>
      </c>
      <c r="BB39" s="237">
        <v>7072</v>
      </c>
      <c r="BC39" s="238">
        <v>104592</v>
      </c>
      <c r="BD39" s="239">
        <f t="shared" si="26"/>
        <v>1.0317724394869983</v>
      </c>
      <c r="BE39" s="236">
        <f t="shared" si="2"/>
        <v>26</v>
      </c>
      <c r="BF39" s="260">
        <v>33</v>
      </c>
      <c r="BG39" s="232" t="s">
        <v>316</v>
      </c>
      <c r="BH39" s="233">
        <v>6482</v>
      </c>
      <c r="BI39" s="234">
        <v>91776</v>
      </c>
      <c r="BJ39" s="242">
        <f t="shared" si="27"/>
        <v>1.1689158259862154</v>
      </c>
      <c r="BK39" s="236">
        <f t="shared" si="31"/>
        <v>22</v>
      </c>
      <c r="BL39" s="233">
        <v>2041</v>
      </c>
      <c r="BM39" s="234">
        <v>96927</v>
      </c>
      <c r="BN39" s="242">
        <f t="shared" si="28"/>
        <v>1.48816615652191</v>
      </c>
      <c r="BO39" s="236">
        <f t="shared" si="32"/>
        <v>15</v>
      </c>
      <c r="BP39" s="233">
        <v>5917</v>
      </c>
      <c r="BQ39" s="234">
        <v>475381</v>
      </c>
      <c r="BR39" s="242">
        <f t="shared" si="3"/>
        <v>2.1254427996517959</v>
      </c>
      <c r="BS39" s="236">
        <f t="shared" si="4"/>
        <v>15</v>
      </c>
      <c r="BT39" s="260">
        <v>33</v>
      </c>
      <c r="BU39" s="232" t="s">
        <v>316</v>
      </c>
      <c r="BV39" s="237">
        <v>653</v>
      </c>
      <c r="BW39" s="240">
        <v>32561</v>
      </c>
      <c r="BX39" s="241">
        <f t="shared" si="29"/>
        <v>1.2801047326251562</v>
      </c>
      <c r="BY39" s="236">
        <f t="shared" si="33"/>
        <v>31</v>
      </c>
      <c r="BZ39" s="237">
        <v>4999</v>
      </c>
      <c r="CA39" s="238">
        <v>176389</v>
      </c>
      <c r="CB39" s="239">
        <f t="shared" si="5"/>
        <v>1.1579668326850876</v>
      </c>
      <c r="CC39" s="236">
        <f t="shared" si="6"/>
        <v>20</v>
      </c>
    </row>
    <row r="40" spans="2:81" s="54" customFormat="1" ht="12" customHeight="1" x14ac:dyDescent="0.55000000000000004">
      <c r="B40" s="260">
        <v>34</v>
      </c>
      <c r="C40" s="232" t="s">
        <v>317</v>
      </c>
      <c r="D40" s="233">
        <v>760</v>
      </c>
      <c r="E40" s="234">
        <v>24870</v>
      </c>
      <c r="F40" s="245">
        <f t="shared" si="0"/>
        <v>2.1162625458970288</v>
      </c>
      <c r="G40" s="236">
        <f t="shared" si="7"/>
        <v>17</v>
      </c>
      <c r="H40" s="237">
        <v>15</v>
      </c>
      <c r="I40" s="238">
        <v>410</v>
      </c>
      <c r="J40" s="239">
        <f t="shared" si="8"/>
        <v>6.4798571270526129E-2</v>
      </c>
      <c r="K40" s="236">
        <f t="shared" si="35"/>
        <v>44</v>
      </c>
      <c r="L40" s="237">
        <v>10889</v>
      </c>
      <c r="M40" s="240">
        <v>449923</v>
      </c>
      <c r="N40" s="241">
        <f t="shared" si="9"/>
        <v>2.1669151179080623</v>
      </c>
      <c r="O40" s="236">
        <f t="shared" si="10"/>
        <v>13</v>
      </c>
      <c r="P40" s="260">
        <v>34</v>
      </c>
      <c r="Q40" s="232" t="s">
        <v>317</v>
      </c>
      <c r="R40" s="233">
        <v>9725</v>
      </c>
      <c r="S40" s="234">
        <v>1603715</v>
      </c>
      <c r="T40" s="242">
        <f t="shared" si="11"/>
        <v>2.7236145704153416</v>
      </c>
      <c r="U40" s="236">
        <f t="shared" si="12"/>
        <v>10</v>
      </c>
      <c r="V40" s="237">
        <v>99</v>
      </c>
      <c r="W40" s="238">
        <v>103617</v>
      </c>
      <c r="X40" s="239">
        <f t="shared" si="13"/>
        <v>2.7392288115362886</v>
      </c>
      <c r="Y40" s="236">
        <f t="shared" si="14"/>
        <v>11</v>
      </c>
      <c r="Z40" s="233">
        <v>1080</v>
      </c>
      <c r="AA40" s="234">
        <v>195626</v>
      </c>
      <c r="AB40" s="242">
        <f t="shared" si="15"/>
        <v>1.2208759007287711</v>
      </c>
      <c r="AC40" s="236">
        <f t="shared" si="16"/>
        <v>8</v>
      </c>
      <c r="AD40" s="260">
        <v>34</v>
      </c>
      <c r="AE40" s="232" t="s">
        <v>317</v>
      </c>
      <c r="AF40" s="233">
        <v>3304</v>
      </c>
      <c r="AG40" s="243">
        <v>360046</v>
      </c>
      <c r="AH40" s="244">
        <f t="shared" si="17"/>
        <v>2.1229723192702816</v>
      </c>
      <c r="AI40" s="236">
        <f t="shared" si="18"/>
        <v>11</v>
      </c>
      <c r="AJ40" s="233">
        <v>31503</v>
      </c>
      <c r="AK40" s="234">
        <v>1294853</v>
      </c>
      <c r="AL40" s="242">
        <f t="shared" si="19"/>
        <v>2.1086150579665461</v>
      </c>
      <c r="AM40" s="236">
        <f t="shared" si="20"/>
        <v>12</v>
      </c>
      <c r="AN40" s="237">
        <v>1990</v>
      </c>
      <c r="AO40" s="238">
        <v>316230</v>
      </c>
      <c r="AP40" s="239">
        <f t="shared" si="21"/>
        <v>1.679316012883306</v>
      </c>
      <c r="AQ40" s="236">
        <f t="shared" si="22"/>
        <v>11</v>
      </c>
      <c r="AR40" s="260">
        <v>34</v>
      </c>
      <c r="AS40" s="232" t="s">
        <v>317</v>
      </c>
      <c r="AT40" s="233">
        <v>8231</v>
      </c>
      <c r="AU40" s="234">
        <v>159831</v>
      </c>
      <c r="AV40" s="242">
        <f t="shared" si="23"/>
        <v>1.7363228360493694</v>
      </c>
      <c r="AW40" s="236">
        <f t="shared" si="24"/>
        <v>12</v>
      </c>
      <c r="AX40" s="233">
        <v>5038</v>
      </c>
      <c r="AY40" s="234">
        <v>207571</v>
      </c>
      <c r="AZ40" s="242">
        <f t="shared" si="25"/>
        <v>1.2047858504483551</v>
      </c>
      <c r="BA40" s="236">
        <f t="shared" si="30"/>
        <v>13</v>
      </c>
      <c r="BB40" s="237">
        <v>13529</v>
      </c>
      <c r="BC40" s="238">
        <v>197854</v>
      </c>
      <c r="BD40" s="239">
        <f t="shared" si="26"/>
        <v>1.9517774231514893</v>
      </c>
      <c r="BE40" s="236">
        <f t="shared" si="2"/>
        <v>13</v>
      </c>
      <c r="BF40" s="260">
        <v>34</v>
      </c>
      <c r="BG40" s="232" t="s">
        <v>317</v>
      </c>
      <c r="BH40" s="233">
        <v>10279</v>
      </c>
      <c r="BI40" s="234">
        <v>150170</v>
      </c>
      <c r="BJ40" s="242">
        <f t="shared" si="27"/>
        <v>1.9126578799288481</v>
      </c>
      <c r="BK40" s="236">
        <f t="shared" si="31"/>
        <v>13</v>
      </c>
      <c r="BL40" s="233">
        <v>3812</v>
      </c>
      <c r="BM40" s="234">
        <v>143566</v>
      </c>
      <c r="BN40" s="242">
        <f t="shared" si="28"/>
        <v>2.2042368218063544</v>
      </c>
      <c r="BO40" s="236">
        <f t="shared" si="32"/>
        <v>11</v>
      </c>
      <c r="BP40" s="233">
        <v>9597</v>
      </c>
      <c r="BQ40" s="234">
        <v>670793</v>
      </c>
      <c r="BR40" s="242">
        <f t="shared" si="3"/>
        <v>2.999135749865534</v>
      </c>
      <c r="BS40" s="236">
        <f t="shared" si="4"/>
        <v>10</v>
      </c>
      <c r="BT40" s="260">
        <v>34</v>
      </c>
      <c r="BU40" s="232" t="s">
        <v>317</v>
      </c>
      <c r="BV40" s="237">
        <v>989</v>
      </c>
      <c r="BW40" s="240">
        <v>65998</v>
      </c>
      <c r="BX40" s="241">
        <f t="shared" si="29"/>
        <v>2.5946485717206187</v>
      </c>
      <c r="BY40" s="236">
        <f t="shared" si="33"/>
        <v>13</v>
      </c>
      <c r="BZ40" s="237">
        <v>7299</v>
      </c>
      <c r="CA40" s="238">
        <v>294071</v>
      </c>
      <c r="CB40" s="239">
        <f t="shared" si="5"/>
        <v>1.9305311808249741</v>
      </c>
      <c r="CC40" s="236">
        <f t="shared" si="6"/>
        <v>12</v>
      </c>
    </row>
    <row r="41" spans="2:81" s="54" customFormat="1" ht="12" customHeight="1" x14ac:dyDescent="0.55000000000000004">
      <c r="B41" s="260">
        <v>35</v>
      </c>
      <c r="C41" s="232" t="s">
        <v>318</v>
      </c>
      <c r="D41" s="233">
        <v>424</v>
      </c>
      <c r="E41" s="234">
        <v>8716</v>
      </c>
      <c r="F41" s="245">
        <f t="shared" si="0"/>
        <v>0.74167046039559725</v>
      </c>
      <c r="G41" s="236">
        <f t="shared" si="7"/>
        <v>40</v>
      </c>
      <c r="H41" s="237">
        <v>31</v>
      </c>
      <c r="I41" s="238">
        <v>3222</v>
      </c>
      <c r="J41" s="239">
        <f t="shared" si="8"/>
        <v>0.50922194300886636</v>
      </c>
      <c r="K41" s="236">
        <f t="shared" si="35"/>
        <v>16</v>
      </c>
      <c r="L41" s="237">
        <v>6020</v>
      </c>
      <c r="M41" s="240">
        <v>216120</v>
      </c>
      <c r="N41" s="241">
        <f t="shared" si="9"/>
        <v>1.0408752059403286</v>
      </c>
      <c r="O41" s="236">
        <f t="shared" si="10"/>
        <v>25</v>
      </c>
      <c r="P41" s="260">
        <v>35</v>
      </c>
      <c r="Q41" s="232" t="s">
        <v>318</v>
      </c>
      <c r="R41" s="233">
        <v>3289</v>
      </c>
      <c r="S41" s="234">
        <v>835031</v>
      </c>
      <c r="T41" s="242">
        <f t="shared" si="11"/>
        <v>1.4181463653757016</v>
      </c>
      <c r="U41" s="236">
        <f t="shared" si="12"/>
        <v>23</v>
      </c>
      <c r="V41" s="237">
        <v>46</v>
      </c>
      <c r="W41" s="238">
        <v>34458</v>
      </c>
      <c r="X41" s="239">
        <f t="shared" si="13"/>
        <v>0.91093494685155363</v>
      </c>
      <c r="Y41" s="236">
        <f t="shared" si="14"/>
        <v>33</v>
      </c>
      <c r="Z41" s="233">
        <v>392</v>
      </c>
      <c r="AA41" s="234">
        <v>34518</v>
      </c>
      <c r="AB41" s="242">
        <f t="shared" si="15"/>
        <v>0.21542225645545948</v>
      </c>
      <c r="AC41" s="236">
        <f t="shared" si="16"/>
        <v>33</v>
      </c>
      <c r="AD41" s="260">
        <v>35</v>
      </c>
      <c r="AE41" s="232" t="s">
        <v>318</v>
      </c>
      <c r="AF41" s="233">
        <v>1448</v>
      </c>
      <c r="AG41" s="243">
        <v>173411</v>
      </c>
      <c r="AH41" s="244">
        <f t="shared" si="17"/>
        <v>1.0224992163695161</v>
      </c>
      <c r="AI41" s="236">
        <f t="shared" si="18"/>
        <v>23</v>
      </c>
      <c r="AJ41" s="233">
        <v>16023</v>
      </c>
      <c r="AK41" s="234">
        <v>454579</v>
      </c>
      <c r="AL41" s="242">
        <f t="shared" si="19"/>
        <v>0.74026327655368951</v>
      </c>
      <c r="AM41" s="236">
        <f t="shared" si="20"/>
        <v>28</v>
      </c>
      <c r="AN41" s="237">
        <v>1072</v>
      </c>
      <c r="AO41" s="238">
        <v>130030</v>
      </c>
      <c r="AP41" s="239">
        <f t="shared" si="21"/>
        <v>0.69051469232905249</v>
      </c>
      <c r="AQ41" s="236">
        <f t="shared" si="22"/>
        <v>26</v>
      </c>
      <c r="AR41" s="260">
        <v>35</v>
      </c>
      <c r="AS41" s="232" t="s">
        <v>318</v>
      </c>
      <c r="AT41" s="233">
        <v>2895</v>
      </c>
      <c r="AU41" s="234">
        <v>38942</v>
      </c>
      <c r="AV41" s="242">
        <f t="shared" si="23"/>
        <v>0.42304611671975118</v>
      </c>
      <c r="AW41" s="236">
        <f t="shared" si="24"/>
        <v>33</v>
      </c>
      <c r="AX41" s="233">
        <v>1969</v>
      </c>
      <c r="AY41" s="234">
        <v>90209</v>
      </c>
      <c r="AZ41" s="242">
        <f t="shared" si="25"/>
        <v>0.52359205661241526</v>
      </c>
      <c r="BA41" s="236">
        <f t="shared" si="30"/>
        <v>23</v>
      </c>
      <c r="BB41" s="237">
        <v>6371</v>
      </c>
      <c r="BC41" s="238">
        <v>80348</v>
      </c>
      <c r="BD41" s="239">
        <f t="shared" si="26"/>
        <v>0.79261178644543884</v>
      </c>
      <c r="BE41" s="236">
        <f t="shared" si="2"/>
        <v>33</v>
      </c>
      <c r="BF41" s="260">
        <v>35</v>
      </c>
      <c r="BG41" s="232" t="s">
        <v>318</v>
      </c>
      <c r="BH41" s="233">
        <v>5262</v>
      </c>
      <c r="BI41" s="234">
        <v>84989</v>
      </c>
      <c r="BJ41" s="242">
        <f t="shared" si="27"/>
        <v>1.0824724016599379</v>
      </c>
      <c r="BK41" s="236">
        <f t="shared" si="31"/>
        <v>25</v>
      </c>
      <c r="BL41" s="233">
        <v>1685</v>
      </c>
      <c r="BM41" s="234">
        <v>49329</v>
      </c>
      <c r="BN41" s="242">
        <f t="shared" si="28"/>
        <v>0.75737150984833224</v>
      </c>
      <c r="BO41" s="236">
        <f t="shared" si="32"/>
        <v>28</v>
      </c>
      <c r="BP41" s="233">
        <v>4782</v>
      </c>
      <c r="BQ41" s="234">
        <v>365029</v>
      </c>
      <c r="BR41" s="242">
        <f t="shared" si="3"/>
        <v>1.6320556768446688</v>
      </c>
      <c r="BS41" s="236">
        <f t="shared" si="4"/>
        <v>25</v>
      </c>
      <c r="BT41" s="260">
        <v>35</v>
      </c>
      <c r="BU41" s="232" t="s">
        <v>318</v>
      </c>
      <c r="BV41" s="237">
        <v>651</v>
      </c>
      <c r="BW41" s="240">
        <v>32267</v>
      </c>
      <c r="BX41" s="241">
        <f t="shared" si="29"/>
        <v>1.2685464023714235</v>
      </c>
      <c r="BY41" s="236">
        <f t="shared" si="33"/>
        <v>32</v>
      </c>
      <c r="BZ41" s="237">
        <v>4366</v>
      </c>
      <c r="CA41" s="238">
        <v>113407</v>
      </c>
      <c r="CB41" s="239">
        <f t="shared" si="5"/>
        <v>0.74449962636172162</v>
      </c>
      <c r="CC41" s="236">
        <f t="shared" si="6"/>
        <v>28</v>
      </c>
    </row>
    <row r="42" spans="2:81" s="54" customFormat="1" ht="12" customHeight="1" x14ac:dyDescent="0.55000000000000004">
      <c r="B42" s="260">
        <v>36</v>
      </c>
      <c r="C42" s="232" t="s">
        <v>319</v>
      </c>
      <c r="D42" s="233">
        <v>338</v>
      </c>
      <c r="E42" s="234">
        <v>8531</v>
      </c>
      <c r="F42" s="245">
        <f t="shared" si="0"/>
        <v>0.72592825810404316</v>
      </c>
      <c r="G42" s="236">
        <f t="shared" si="7"/>
        <v>41</v>
      </c>
      <c r="H42" s="237">
        <v>21</v>
      </c>
      <c r="I42" s="238">
        <v>915</v>
      </c>
      <c r="J42" s="239">
        <f t="shared" si="8"/>
        <v>0.14461144564032052</v>
      </c>
      <c r="K42" s="236">
        <f t="shared" si="35"/>
        <v>36</v>
      </c>
      <c r="L42" s="237">
        <v>3130</v>
      </c>
      <c r="M42" s="240">
        <v>91935</v>
      </c>
      <c r="N42" s="241">
        <f t="shared" si="9"/>
        <v>0.44277652257136824</v>
      </c>
      <c r="O42" s="236">
        <f t="shared" si="10"/>
        <v>46</v>
      </c>
      <c r="P42" s="260">
        <v>36</v>
      </c>
      <c r="Q42" s="232" t="s">
        <v>319</v>
      </c>
      <c r="R42" s="233">
        <v>2531</v>
      </c>
      <c r="S42" s="234">
        <v>365875</v>
      </c>
      <c r="T42" s="242">
        <f t="shared" si="11"/>
        <v>0.6213713040974943</v>
      </c>
      <c r="U42" s="236">
        <f t="shared" si="12"/>
        <v>39</v>
      </c>
      <c r="V42" s="237">
        <v>34</v>
      </c>
      <c r="W42" s="238">
        <v>21169</v>
      </c>
      <c r="X42" s="239">
        <f t="shared" si="13"/>
        <v>0.55962568604969931</v>
      </c>
      <c r="Y42" s="236">
        <f t="shared" si="14"/>
        <v>42</v>
      </c>
      <c r="Z42" s="233">
        <v>203</v>
      </c>
      <c r="AA42" s="234">
        <v>21203</v>
      </c>
      <c r="AB42" s="242">
        <f t="shared" si="15"/>
        <v>0.13232510874399175</v>
      </c>
      <c r="AC42" s="236">
        <f t="shared" si="16"/>
        <v>43</v>
      </c>
      <c r="AD42" s="260">
        <v>36</v>
      </c>
      <c r="AE42" s="232" t="s">
        <v>319</v>
      </c>
      <c r="AF42" s="233">
        <v>716</v>
      </c>
      <c r="AG42" s="243">
        <v>55445</v>
      </c>
      <c r="AH42" s="244">
        <f t="shared" si="17"/>
        <v>0.32692544908689652</v>
      </c>
      <c r="AI42" s="236">
        <f t="shared" si="18"/>
        <v>44</v>
      </c>
      <c r="AJ42" s="233">
        <v>8823</v>
      </c>
      <c r="AK42" s="234">
        <v>242309</v>
      </c>
      <c r="AL42" s="242">
        <f t="shared" si="19"/>
        <v>0.39459027865002116</v>
      </c>
      <c r="AM42" s="236">
        <f t="shared" si="20"/>
        <v>44</v>
      </c>
      <c r="AN42" s="237">
        <v>606</v>
      </c>
      <c r="AO42" s="238">
        <v>77826</v>
      </c>
      <c r="AP42" s="239">
        <f t="shared" si="21"/>
        <v>0.41328921360609733</v>
      </c>
      <c r="AQ42" s="236">
        <f t="shared" si="22"/>
        <v>44</v>
      </c>
      <c r="AR42" s="260">
        <v>36</v>
      </c>
      <c r="AS42" s="232" t="s">
        <v>319</v>
      </c>
      <c r="AT42" s="233">
        <v>1957</v>
      </c>
      <c r="AU42" s="234">
        <v>23388</v>
      </c>
      <c r="AV42" s="242">
        <f t="shared" si="23"/>
        <v>0.25407535765604078</v>
      </c>
      <c r="AW42" s="236">
        <f t="shared" si="24"/>
        <v>44</v>
      </c>
      <c r="AX42" s="233">
        <v>1164</v>
      </c>
      <c r="AY42" s="234">
        <v>27711</v>
      </c>
      <c r="AZ42" s="242">
        <f t="shared" si="25"/>
        <v>0.16084048687810129</v>
      </c>
      <c r="BA42" s="236">
        <f t="shared" si="30"/>
        <v>46</v>
      </c>
      <c r="BB42" s="237">
        <v>3930</v>
      </c>
      <c r="BC42" s="238">
        <v>51260</v>
      </c>
      <c r="BD42" s="239">
        <f t="shared" si="26"/>
        <v>0.50566635352707212</v>
      </c>
      <c r="BE42" s="236">
        <f t="shared" si="2"/>
        <v>43</v>
      </c>
      <c r="BF42" s="260">
        <v>36</v>
      </c>
      <c r="BG42" s="232" t="s">
        <v>319</v>
      </c>
      <c r="BH42" s="233">
        <v>3270</v>
      </c>
      <c r="BI42" s="234">
        <v>27121</v>
      </c>
      <c r="BJ42" s="242">
        <f t="shared" si="27"/>
        <v>0.34542980862722444</v>
      </c>
      <c r="BK42" s="236">
        <f t="shared" si="31"/>
        <v>46</v>
      </c>
      <c r="BL42" s="233">
        <v>999</v>
      </c>
      <c r="BM42" s="234">
        <v>31560</v>
      </c>
      <c r="BN42" s="242">
        <f t="shared" si="28"/>
        <v>0.48455563361944021</v>
      </c>
      <c r="BO42" s="236">
        <f t="shared" si="32"/>
        <v>41</v>
      </c>
      <c r="BP42" s="233">
        <v>2685</v>
      </c>
      <c r="BQ42" s="234">
        <v>200122</v>
      </c>
      <c r="BR42" s="242">
        <f t="shared" si="3"/>
        <v>0.89475150237791745</v>
      </c>
      <c r="BS42" s="236">
        <f t="shared" si="4"/>
        <v>43</v>
      </c>
      <c r="BT42" s="260">
        <v>36</v>
      </c>
      <c r="BU42" s="232" t="s">
        <v>319</v>
      </c>
      <c r="BV42" s="237">
        <v>354</v>
      </c>
      <c r="BW42" s="240">
        <v>22297</v>
      </c>
      <c r="BX42" s="241">
        <f t="shared" si="29"/>
        <v>0.8765853390050401</v>
      </c>
      <c r="BY42" s="236">
        <f t="shared" si="33"/>
        <v>43</v>
      </c>
      <c r="BZ42" s="237">
        <v>2294</v>
      </c>
      <c r="CA42" s="238">
        <v>57851</v>
      </c>
      <c r="CB42" s="239">
        <f t="shared" si="5"/>
        <v>0.37978297534236827</v>
      </c>
      <c r="CC42" s="236">
        <f t="shared" si="6"/>
        <v>43</v>
      </c>
    </row>
    <row r="43" spans="2:81" s="54" customFormat="1" ht="12" customHeight="1" x14ac:dyDescent="0.55000000000000004">
      <c r="B43" s="260">
        <v>37</v>
      </c>
      <c r="C43" s="232" t="s">
        <v>320</v>
      </c>
      <c r="D43" s="233">
        <v>427</v>
      </c>
      <c r="E43" s="234">
        <v>15573</v>
      </c>
      <c r="F43" s="245">
        <f t="shared" si="0"/>
        <v>1.3251530610074158</v>
      </c>
      <c r="G43" s="236">
        <f t="shared" si="7"/>
        <v>32</v>
      </c>
      <c r="H43" s="237">
        <v>30</v>
      </c>
      <c r="I43" s="238">
        <v>785</v>
      </c>
      <c r="J43" s="239">
        <f t="shared" si="8"/>
        <v>0.12406555718869029</v>
      </c>
      <c r="K43" s="236">
        <f t="shared" si="35"/>
        <v>39</v>
      </c>
      <c r="L43" s="237">
        <v>4224</v>
      </c>
      <c r="M43" s="240">
        <v>175416</v>
      </c>
      <c r="N43" s="241">
        <f t="shared" si="9"/>
        <v>0.84483696615412118</v>
      </c>
      <c r="O43" s="236">
        <f t="shared" si="10"/>
        <v>32</v>
      </c>
      <c r="P43" s="260">
        <v>37</v>
      </c>
      <c r="Q43" s="232" t="s">
        <v>320</v>
      </c>
      <c r="R43" s="233">
        <v>3951</v>
      </c>
      <c r="S43" s="234">
        <v>492483</v>
      </c>
      <c r="T43" s="242">
        <f t="shared" si="11"/>
        <v>0.83639167463162634</v>
      </c>
      <c r="U43" s="236">
        <f t="shared" si="12"/>
        <v>32</v>
      </c>
      <c r="V43" s="237">
        <v>44</v>
      </c>
      <c r="W43" s="238">
        <v>43336</v>
      </c>
      <c r="X43" s="239">
        <f t="shared" si="13"/>
        <v>1.1456345944848492</v>
      </c>
      <c r="Y43" s="236">
        <f t="shared" si="14"/>
        <v>25</v>
      </c>
      <c r="Z43" s="233">
        <v>341</v>
      </c>
      <c r="AA43" s="234">
        <v>83192</v>
      </c>
      <c r="AB43" s="242">
        <f t="shared" si="15"/>
        <v>0.5191902299971779</v>
      </c>
      <c r="AC43" s="236">
        <f t="shared" si="16"/>
        <v>16</v>
      </c>
      <c r="AD43" s="260">
        <v>37</v>
      </c>
      <c r="AE43" s="232" t="s">
        <v>320</v>
      </c>
      <c r="AF43" s="233">
        <v>1138</v>
      </c>
      <c r="AG43" s="243">
        <v>108636</v>
      </c>
      <c r="AH43" s="244">
        <f t="shared" si="17"/>
        <v>0.6405604308234123</v>
      </c>
      <c r="AI43" s="236">
        <f t="shared" si="18"/>
        <v>31</v>
      </c>
      <c r="AJ43" s="233">
        <v>11894</v>
      </c>
      <c r="AK43" s="234">
        <v>416331</v>
      </c>
      <c r="AL43" s="242">
        <f t="shared" si="19"/>
        <v>0.67797797564532047</v>
      </c>
      <c r="AM43" s="236">
        <f t="shared" si="20"/>
        <v>34</v>
      </c>
      <c r="AN43" s="237">
        <v>821</v>
      </c>
      <c r="AO43" s="238">
        <v>145731</v>
      </c>
      <c r="AP43" s="239">
        <f t="shared" si="21"/>
        <v>0.77389369090060089</v>
      </c>
      <c r="AQ43" s="236">
        <f t="shared" si="22"/>
        <v>25</v>
      </c>
      <c r="AR43" s="260">
        <v>37</v>
      </c>
      <c r="AS43" s="232" t="s">
        <v>320</v>
      </c>
      <c r="AT43" s="233">
        <v>2720</v>
      </c>
      <c r="AU43" s="234">
        <v>47539</v>
      </c>
      <c r="AV43" s="242">
        <f t="shared" si="23"/>
        <v>0.51643955992861823</v>
      </c>
      <c r="AW43" s="236">
        <f t="shared" si="24"/>
        <v>28</v>
      </c>
      <c r="AX43" s="233">
        <v>1686</v>
      </c>
      <c r="AY43" s="234">
        <v>71187</v>
      </c>
      <c r="AZ43" s="242">
        <f t="shared" si="25"/>
        <v>0.41318435781427582</v>
      </c>
      <c r="BA43" s="236">
        <f t="shared" si="30"/>
        <v>26</v>
      </c>
      <c r="BB43" s="237">
        <v>4834</v>
      </c>
      <c r="BC43" s="238">
        <v>75506</v>
      </c>
      <c r="BD43" s="239">
        <f t="shared" si="26"/>
        <v>0.74484673604009188</v>
      </c>
      <c r="BE43" s="236">
        <f t="shared" si="2"/>
        <v>37</v>
      </c>
      <c r="BF43" s="260">
        <v>37</v>
      </c>
      <c r="BG43" s="232" t="s">
        <v>320</v>
      </c>
      <c r="BH43" s="233">
        <v>3655</v>
      </c>
      <c r="BI43" s="234">
        <v>44479</v>
      </c>
      <c r="BJ43" s="242">
        <f t="shared" si="27"/>
        <v>0.5665120186545598</v>
      </c>
      <c r="BK43" s="236">
        <f t="shared" si="31"/>
        <v>40</v>
      </c>
      <c r="BL43" s="233">
        <v>1256</v>
      </c>
      <c r="BM43" s="234">
        <v>32243</v>
      </c>
      <c r="BN43" s="242">
        <f t="shared" si="28"/>
        <v>0.49504205623547559</v>
      </c>
      <c r="BO43" s="236">
        <f t="shared" si="32"/>
        <v>40</v>
      </c>
      <c r="BP43" s="233">
        <v>3099</v>
      </c>
      <c r="BQ43" s="234">
        <v>226771</v>
      </c>
      <c r="BR43" s="242">
        <f t="shared" si="3"/>
        <v>1.0138999857374138</v>
      </c>
      <c r="BS43" s="236">
        <f t="shared" si="4"/>
        <v>36</v>
      </c>
      <c r="BT43" s="260">
        <v>37</v>
      </c>
      <c r="BU43" s="232" t="s">
        <v>320</v>
      </c>
      <c r="BV43" s="237">
        <v>376</v>
      </c>
      <c r="BW43" s="240">
        <v>20241</v>
      </c>
      <c r="BX43" s="241">
        <f t="shared" si="29"/>
        <v>0.79575565532587422</v>
      </c>
      <c r="BY43" s="236">
        <f t="shared" si="33"/>
        <v>45</v>
      </c>
      <c r="BZ43" s="237">
        <v>3011</v>
      </c>
      <c r="CA43" s="238">
        <v>86989</v>
      </c>
      <c r="CB43" s="239">
        <f t="shared" si="5"/>
        <v>0.57106949304346122</v>
      </c>
      <c r="CC43" s="236">
        <f t="shared" si="6"/>
        <v>34</v>
      </c>
    </row>
    <row r="44" spans="2:81" s="54" customFormat="1" ht="12" customHeight="1" x14ac:dyDescent="0.55000000000000004">
      <c r="B44" s="260">
        <v>38</v>
      </c>
      <c r="C44" s="232" t="s">
        <v>321</v>
      </c>
      <c r="D44" s="233">
        <v>535</v>
      </c>
      <c r="E44" s="234">
        <v>17445</v>
      </c>
      <c r="F44" s="245">
        <f t="shared" si="0"/>
        <v>1.4844471296008714</v>
      </c>
      <c r="G44" s="236">
        <f t="shared" si="7"/>
        <v>28</v>
      </c>
      <c r="H44" s="237">
        <v>32</v>
      </c>
      <c r="I44" s="238">
        <v>605</v>
      </c>
      <c r="J44" s="239">
        <f t="shared" si="8"/>
        <v>9.5617403947971497E-2</v>
      </c>
      <c r="K44" s="236">
        <f t="shared" si="35"/>
        <v>41</v>
      </c>
      <c r="L44" s="237">
        <v>5768</v>
      </c>
      <c r="M44" s="240">
        <v>196542</v>
      </c>
      <c r="N44" s="241">
        <f t="shared" si="9"/>
        <v>0.94658381790636703</v>
      </c>
      <c r="O44" s="236">
        <f t="shared" si="10"/>
        <v>30</v>
      </c>
      <c r="P44" s="260">
        <v>38</v>
      </c>
      <c r="Q44" s="232" t="s">
        <v>321</v>
      </c>
      <c r="R44" s="233">
        <v>4638</v>
      </c>
      <c r="S44" s="234">
        <v>577492</v>
      </c>
      <c r="T44" s="242">
        <f t="shared" si="11"/>
        <v>0.98076380497675486</v>
      </c>
      <c r="U44" s="236">
        <f t="shared" si="12"/>
        <v>29</v>
      </c>
      <c r="V44" s="237">
        <v>73</v>
      </c>
      <c r="W44" s="238">
        <v>43045</v>
      </c>
      <c r="X44" s="239">
        <f t="shared" si="13"/>
        <v>1.1379416909636406</v>
      </c>
      <c r="Y44" s="236">
        <f t="shared" si="14"/>
        <v>26</v>
      </c>
      <c r="Z44" s="233">
        <v>453</v>
      </c>
      <c r="AA44" s="234">
        <v>45463</v>
      </c>
      <c r="AB44" s="242">
        <f t="shared" si="15"/>
        <v>0.28372854873499492</v>
      </c>
      <c r="AC44" s="236">
        <f t="shared" si="16"/>
        <v>26</v>
      </c>
      <c r="AD44" s="260">
        <v>38</v>
      </c>
      <c r="AE44" s="232" t="s">
        <v>321</v>
      </c>
      <c r="AF44" s="233">
        <v>1631</v>
      </c>
      <c r="AG44" s="243">
        <v>144653</v>
      </c>
      <c r="AH44" s="244">
        <f t="shared" si="17"/>
        <v>0.85293077801004324</v>
      </c>
      <c r="AI44" s="236">
        <f t="shared" si="18"/>
        <v>24</v>
      </c>
      <c r="AJ44" s="233">
        <v>15971</v>
      </c>
      <c r="AK44" s="234">
        <v>462897</v>
      </c>
      <c r="AL44" s="242">
        <f t="shared" si="19"/>
        <v>0.75380879874977336</v>
      </c>
      <c r="AM44" s="236">
        <f t="shared" si="20"/>
        <v>26</v>
      </c>
      <c r="AN44" s="237">
        <v>1061</v>
      </c>
      <c r="AO44" s="238">
        <v>157319</v>
      </c>
      <c r="AP44" s="239">
        <f t="shared" si="21"/>
        <v>0.83543090734841341</v>
      </c>
      <c r="AQ44" s="236">
        <f t="shared" si="22"/>
        <v>23</v>
      </c>
      <c r="AR44" s="260">
        <v>38</v>
      </c>
      <c r="AS44" s="232" t="s">
        <v>321</v>
      </c>
      <c r="AT44" s="233">
        <v>3091</v>
      </c>
      <c r="AU44" s="234">
        <v>41317</v>
      </c>
      <c r="AV44" s="242">
        <f t="shared" si="23"/>
        <v>0.44884691090621837</v>
      </c>
      <c r="AW44" s="236">
        <f t="shared" si="24"/>
        <v>31</v>
      </c>
      <c r="AX44" s="233">
        <v>2117</v>
      </c>
      <c r="AY44" s="234">
        <v>64506</v>
      </c>
      <c r="AZ44" s="242">
        <f t="shared" si="25"/>
        <v>0.37440642512211042</v>
      </c>
      <c r="BA44" s="236">
        <f t="shared" si="30"/>
        <v>29</v>
      </c>
      <c r="BB44" s="237">
        <v>6503</v>
      </c>
      <c r="BC44" s="238">
        <v>81270</v>
      </c>
      <c r="BD44" s="239">
        <f t="shared" si="26"/>
        <v>0.80170707278862963</v>
      </c>
      <c r="BE44" s="236">
        <f t="shared" si="2"/>
        <v>32</v>
      </c>
      <c r="BF44" s="260">
        <v>38</v>
      </c>
      <c r="BG44" s="232" t="s">
        <v>321</v>
      </c>
      <c r="BH44" s="233">
        <v>5495</v>
      </c>
      <c r="BI44" s="234">
        <v>83281</v>
      </c>
      <c r="BJ44" s="242">
        <f t="shared" si="27"/>
        <v>1.0607182586292496</v>
      </c>
      <c r="BK44" s="236">
        <f t="shared" si="31"/>
        <v>26</v>
      </c>
      <c r="BL44" s="233">
        <v>1628</v>
      </c>
      <c r="BM44" s="234">
        <v>49774</v>
      </c>
      <c r="BN44" s="242">
        <f t="shared" si="28"/>
        <v>0.76420380569626167</v>
      </c>
      <c r="BO44" s="236">
        <f t="shared" si="32"/>
        <v>27</v>
      </c>
      <c r="BP44" s="233">
        <v>4667</v>
      </c>
      <c r="BQ44" s="234">
        <v>302077</v>
      </c>
      <c r="BR44" s="242">
        <f t="shared" si="3"/>
        <v>1.3505953847343828</v>
      </c>
      <c r="BS44" s="236">
        <f t="shared" si="4"/>
        <v>28</v>
      </c>
      <c r="BT44" s="260">
        <v>38</v>
      </c>
      <c r="BU44" s="232" t="s">
        <v>321</v>
      </c>
      <c r="BV44" s="237">
        <v>657</v>
      </c>
      <c r="BW44" s="240">
        <v>43284</v>
      </c>
      <c r="BX44" s="241">
        <f t="shared" si="29"/>
        <v>1.7016692744985493</v>
      </c>
      <c r="BY44" s="236">
        <f t="shared" si="33"/>
        <v>21</v>
      </c>
      <c r="BZ44" s="237">
        <v>3967</v>
      </c>
      <c r="CA44" s="238">
        <v>120530</v>
      </c>
      <c r="CB44" s="239">
        <f t="shared" si="5"/>
        <v>0.7912610329642642</v>
      </c>
      <c r="CC44" s="236">
        <f t="shared" si="6"/>
        <v>25</v>
      </c>
    </row>
    <row r="45" spans="2:81" s="54" customFormat="1" ht="12" customHeight="1" x14ac:dyDescent="0.55000000000000004">
      <c r="B45" s="260">
        <v>39</v>
      </c>
      <c r="C45" s="232" t="s">
        <v>322</v>
      </c>
      <c r="D45" s="233">
        <v>345</v>
      </c>
      <c r="E45" s="234">
        <v>15907</v>
      </c>
      <c r="F45" s="245">
        <f t="shared" si="0"/>
        <v>1.3535741181175729</v>
      </c>
      <c r="G45" s="236">
        <f t="shared" si="7"/>
        <v>31</v>
      </c>
      <c r="H45" s="237">
        <v>23</v>
      </c>
      <c r="I45" s="238">
        <v>4165</v>
      </c>
      <c r="J45" s="239">
        <f t="shared" si="8"/>
        <v>0.65825865693107644</v>
      </c>
      <c r="K45" s="236">
        <f t="shared" si="35"/>
        <v>10</v>
      </c>
      <c r="L45" s="237">
        <v>2924</v>
      </c>
      <c r="M45" s="240">
        <v>100712</v>
      </c>
      <c r="N45" s="241">
        <f t="shared" si="9"/>
        <v>0.48504823126347574</v>
      </c>
      <c r="O45" s="236">
        <f t="shared" si="10"/>
        <v>45</v>
      </c>
      <c r="P45" s="260">
        <v>39</v>
      </c>
      <c r="Q45" s="232" t="s">
        <v>322</v>
      </c>
      <c r="R45" s="233">
        <v>2239</v>
      </c>
      <c r="S45" s="234">
        <v>110786</v>
      </c>
      <c r="T45" s="242">
        <f t="shared" si="11"/>
        <v>0.18814961748068332</v>
      </c>
      <c r="U45" s="236">
        <f t="shared" si="12"/>
        <v>47</v>
      </c>
      <c r="V45" s="237">
        <v>53</v>
      </c>
      <c r="W45" s="238">
        <v>19428</v>
      </c>
      <c r="X45" s="239">
        <f t="shared" si="13"/>
        <v>0.51360044539532135</v>
      </c>
      <c r="Y45" s="236">
        <f t="shared" si="14"/>
        <v>43</v>
      </c>
      <c r="Z45" s="233">
        <v>210</v>
      </c>
      <c r="AA45" s="234">
        <v>24348</v>
      </c>
      <c r="AB45" s="242">
        <f t="shared" si="15"/>
        <v>0.15195263631083863</v>
      </c>
      <c r="AC45" s="236">
        <f t="shared" si="16"/>
        <v>39</v>
      </c>
      <c r="AD45" s="260">
        <v>39</v>
      </c>
      <c r="AE45" s="232" t="s">
        <v>322</v>
      </c>
      <c r="AF45" s="233">
        <v>679</v>
      </c>
      <c r="AG45" s="243">
        <v>40623</v>
      </c>
      <c r="AH45" s="244">
        <f t="shared" si="17"/>
        <v>0.23952912829393092</v>
      </c>
      <c r="AI45" s="236">
        <f t="shared" si="18"/>
        <v>47</v>
      </c>
      <c r="AJ45" s="233">
        <v>9353</v>
      </c>
      <c r="AK45" s="234">
        <v>223721</v>
      </c>
      <c r="AL45" s="242">
        <f t="shared" si="19"/>
        <v>0.36432048223492064</v>
      </c>
      <c r="AM45" s="236">
        <f t="shared" si="20"/>
        <v>45</v>
      </c>
      <c r="AN45" s="237">
        <v>607</v>
      </c>
      <c r="AO45" s="238">
        <v>98302</v>
      </c>
      <c r="AP45" s="239">
        <f t="shared" si="21"/>
        <v>0.52202549631108608</v>
      </c>
      <c r="AQ45" s="236">
        <f t="shared" si="22"/>
        <v>35</v>
      </c>
      <c r="AR45" s="260">
        <v>39</v>
      </c>
      <c r="AS45" s="232" t="s">
        <v>322</v>
      </c>
      <c r="AT45" s="233">
        <v>1396</v>
      </c>
      <c r="AU45" s="234">
        <v>27503</v>
      </c>
      <c r="AV45" s="242">
        <f t="shared" si="23"/>
        <v>0.29877862842543568</v>
      </c>
      <c r="AW45" s="236">
        <f t="shared" si="24"/>
        <v>41</v>
      </c>
      <c r="AX45" s="233">
        <v>1045</v>
      </c>
      <c r="AY45" s="234">
        <v>28131</v>
      </c>
      <c r="AZ45" s="242">
        <f t="shared" si="25"/>
        <v>0.16327825543530972</v>
      </c>
      <c r="BA45" s="236">
        <f t="shared" si="30"/>
        <v>45</v>
      </c>
      <c r="BB45" s="237">
        <v>4906</v>
      </c>
      <c r="BC45" s="238">
        <v>48404</v>
      </c>
      <c r="BD45" s="239">
        <f t="shared" si="26"/>
        <v>0.47749266828178694</v>
      </c>
      <c r="BE45" s="236">
        <f t="shared" si="2"/>
        <v>44</v>
      </c>
      <c r="BF45" s="260">
        <v>39</v>
      </c>
      <c r="BG45" s="232" t="s">
        <v>322</v>
      </c>
      <c r="BH45" s="233">
        <v>3308</v>
      </c>
      <c r="BI45" s="234">
        <v>34242</v>
      </c>
      <c r="BJ45" s="242">
        <f t="shared" si="27"/>
        <v>0.43612726326512363</v>
      </c>
      <c r="BK45" s="236">
        <f t="shared" si="31"/>
        <v>44</v>
      </c>
      <c r="BL45" s="233">
        <v>841</v>
      </c>
      <c r="BM45" s="234">
        <v>30397</v>
      </c>
      <c r="BN45" s="242">
        <f t="shared" si="28"/>
        <v>0.46669954357193039</v>
      </c>
      <c r="BO45" s="236">
        <f t="shared" si="32"/>
        <v>42</v>
      </c>
      <c r="BP45" s="233">
        <v>2665</v>
      </c>
      <c r="BQ45" s="234">
        <v>207582</v>
      </c>
      <c r="BR45" s="242">
        <f t="shared" si="3"/>
        <v>0.92810538754666083</v>
      </c>
      <c r="BS45" s="236">
        <f t="shared" si="4"/>
        <v>41</v>
      </c>
      <c r="BT45" s="260">
        <v>39</v>
      </c>
      <c r="BU45" s="232" t="s">
        <v>322</v>
      </c>
      <c r="BV45" s="237">
        <v>461</v>
      </c>
      <c r="BW45" s="240">
        <v>25015</v>
      </c>
      <c r="BX45" s="241">
        <f t="shared" si="29"/>
        <v>0.98344092277934603</v>
      </c>
      <c r="BY45" s="236">
        <f t="shared" si="33"/>
        <v>41</v>
      </c>
      <c r="BZ45" s="237">
        <v>1913</v>
      </c>
      <c r="CA45" s="238">
        <v>42627</v>
      </c>
      <c r="CB45" s="239">
        <f t="shared" si="5"/>
        <v>0.27983974157610297</v>
      </c>
      <c r="CC45" s="236">
        <f t="shared" si="6"/>
        <v>46</v>
      </c>
    </row>
    <row r="46" spans="2:81" s="54" customFormat="1" ht="12" customHeight="1" x14ac:dyDescent="0.55000000000000004">
      <c r="B46" s="260">
        <v>40</v>
      </c>
      <c r="C46" s="232" t="s">
        <v>323</v>
      </c>
      <c r="D46" s="233">
        <v>622</v>
      </c>
      <c r="E46" s="234">
        <v>19122</v>
      </c>
      <c r="F46" s="245">
        <f t="shared" si="0"/>
        <v>1.6271480660491753</v>
      </c>
      <c r="G46" s="236">
        <f t="shared" si="7"/>
        <v>25</v>
      </c>
      <c r="H46" s="237">
        <v>42</v>
      </c>
      <c r="I46" s="238">
        <v>3831</v>
      </c>
      <c r="J46" s="239">
        <f t="shared" si="8"/>
        <v>0.60547152813996485</v>
      </c>
      <c r="K46" s="236">
        <f t="shared" si="35"/>
        <v>13</v>
      </c>
      <c r="L46" s="237">
        <v>18048</v>
      </c>
      <c r="M46" s="240">
        <v>851081</v>
      </c>
      <c r="N46" s="241">
        <f t="shared" si="9"/>
        <v>4.0989686801170686</v>
      </c>
      <c r="O46" s="236">
        <f t="shared" si="10"/>
        <v>7</v>
      </c>
      <c r="P46" s="260">
        <v>40</v>
      </c>
      <c r="Q46" s="232" t="s">
        <v>323</v>
      </c>
      <c r="R46" s="233">
        <v>11434</v>
      </c>
      <c r="S46" s="234">
        <v>1496062</v>
      </c>
      <c r="T46" s="242">
        <f t="shared" si="11"/>
        <v>2.5407857764283035</v>
      </c>
      <c r="U46" s="236">
        <f t="shared" si="12"/>
        <v>13</v>
      </c>
      <c r="V46" s="237">
        <v>221</v>
      </c>
      <c r="W46" s="238">
        <v>173975</v>
      </c>
      <c r="X46" s="239">
        <f t="shared" si="13"/>
        <v>4.5992195536159688</v>
      </c>
      <c r="Y46" s="236">
        <f t="shared" si="14"/>
        <v>4</v>
      </c>
      <c r="Z46" s="233">
        <v>2342</v>
      </c>
      <c r="AA46" s="234">
        <v>452535</v>
      </c>
      <c r="AB46" s="242">
        <f t="shared" si="15"/>
        <v>2.8242108704175028</v>
      </c>
      <c r="AC46" s="236">
        <f t="shared" si="16"/>
        <v>5</v>
      </c>
      <c r="AD46" s="260">
        <v>40</v>
      </c>
      <c r="AE46" s="232" t="s">
        <v>323</v>
      </c>
      <c r="AF46" s="233">
        <v>5103</v>
      </c>
      <c r="AG46" s="243">
        <v>639339</v>
      </c>
      <c r="AH46" s="244">
        <f t="shared" si="17"/>
        <v>3.7697933031611028</v>
      </c>
      <c r="AI46" s="236">
        <f t="shared" si="18"/>
        <v>8</v>
      </c>
      <c r="AJ46" s="233">
        <v>54688</v>
      </c>
      <c r="AK46" s="234">
        <v>2426994</v>
      </c>
      <c r="AL46" s="242">
        <f t="shared" si="19"/>
        <v>3.9522602905460773</v>
      </c>
      <c r="AM46" s="236">
        <f t="shared" si="20"/>
        <v>6</v>
      </c>
      <c r="AN46" s="237">
        <v>3332</v>
      </c>
      <c r="AO46" s="238">
        <v>600951</v>
      </c>
      <c r="AP46" s="239">
        <f t="shared" si="21"/>
        <v>3.1913058130418857</v>
      </c>
      <c r="AQ46" s="236">
        <f t="shared" si="22"/>
        <v>6</v>
      </c>
      <c r="AR46" s="260">
        <v>40</v>
      </c>
      <c r="AS46" s="232" t="s">
        <v>323</v>
      </c>
      <c r="AT46" s="233">
        <v>11581</v>
      </c>
      <c r="AU46" s="234">
        <v>348987</v>
      </c>
      <c r="AV46" s="242">
        <f t="shared" si="23"/>
        <v>3.7912175834748032</v>
      </c>
      <c r="AW46" s="236">
        <f t="shared" si="24"/>
        <v>5</v>
      </c>
      <c r="AX46" s="233">
        <v>8398</v>
      </c>
      <c r="AY46" s="234">
        <v>406130</v>
      </c>
      <c r="AZ46" s="242">
        <f t="shared" si="25"/>
        <v>2.3572641527120375</v>
      </c>
      <c r="BA46" s="236">
        <f t="shared" si="30"/>
        <v>8</v>
      </c>
      <c r="BB46" s="237">
        <v>23599</v>
      </c>
      <c r="BC46" s="238">
        <v>398624</v>
      </c>
      <c r="BD46" s="239">
        <f t="shared" si="26"/>
        <v>3.9323204156920721</v>
      </c>
      <c r="BE46" s="236">
        <f t="shared" si="2"/>
        <v>9</v>
      </c>
      <c r="BF46" s="260">
        <v>40</v>
      </c>
      <c r="BG46" s="232" t="s">
        <v>323</v>
      </c>
      <c r="BH46" s="233">
        <v>17090</v>
      </c>
      <c r="BI46" s="234">
        <v>296171</v>
      </c>
      <c r="BJ46" s="242">
        <f t="shared" si="27"/>
        <v>3.7722168006686214</v>
      </c>
      <c r="BK46" s="236">
        <f t="shared" si="31"/>
        <v>8</v>
      </c>
      <c r="BL46" s="233">
        <v>5580</v>
      </c>
      <c r="BM46" s="234">
        <v>268287</v>
      </c>
      <c r="BN46" s="242">
        <f t="shared" si="28"/>
        <v>4.1191374295582621</v>
      </c>
      <c r="BO46" s="236">
        <f t="shared" si="32"/>
        <v>5</v>
      </c>
      <c r="BP46" s="233">
        <v>17420</v>
      </c>
      <c r="BQ46" s="234">
        <v>1263969</v>
      </c>
      <c r="BR46" s="242">
        <f t="shared" si="3"/>
        <v>5.6512435499800819</v>
      </c>
      <c r="BS46" s="236">
        <f t="shared" si="4"/>
        <v>5</v>
      </c>
      <c r="BT46" s="260">
        <v>40</v>
      </c>
      <c r="BU46" s="232" t="s">
        <v>323</v>
      </c>
      <c r="BV46" s="237">
        <v>1102</v>
      </c>
      <c r="BW46" s="240">
        <v>70854</v>
      </c>
      <c r="BX46" s="241">
        <f t="shared" si="29"/>
        <v>2.7855575911496215</v>
      </c>
      <c r="BY46" s="236">
        <f t="shared" si="33"/>
        <v>11</v>
      </c>
      <c r="BZ46" s="237">
        <v>12312</v>
      </c>
      <c r="CA46" s="238">
        <v>631702</v>
      </c>
      <c r="CB46" s="239">
        <f t="shared" si="5"/>
        <v>4.1470271056632511</v>
      </c>
      <c r="CC46" s="236">
        <f t="shared" si="6"/>
        <v>5</v>
      </c>
    </row>
    <row r="47" spans="2:81" s="54" customFormat="1" ht="12" customHeight="1" x14ac:dyDescent="0.55000000000000004">
      <c r="B47" s="260">
        <v>41</v>
      </c>
      <c r="C47" s="232" t="s">
        <v>324</v>
      </c>
      <c r="D47" s="233">
        <v>274</v>
      </c>
      <c r="E47" s="234">
        <v>6781</v>
      </c>
      <c r="F47" s="245">
        <f t="shared" si="0"/>
        <v>0.57701553372447745</v>
      </c>
      <c r="G47" s="236">
        <f t="shared" si="7"/>
        <v>45</v>
      </c>
      <c r="H47" s="237">
        <v>11</v>
      </c>
      <c r="I47" s="238">
        <v>269</v>
      </c>
      <c r="J47" s="239">
        <f t="shared" si="8"/>
        <v>4.251418456529641E-2</v>
      </c>
      <c r="K47" s="236">
        <f t="shared" si="35"/>
        <v>45</v>
      </c>
      <c r="L47" s="237">
        <v>3415</v>
      </c>
      <c r="M47" s="240">
        <v>108747</v>
      </c>
      <c r="N47" s="241">
        <f t="shared" si="9"/>
        <v>0.52374632620948047</v>
      </c>
      <c r="O47" s="236">
        <f t="shared" si="10"/>
        <v>44</v>
      </c>
      <c r="P47" s="260">
        <v>41</v>
      </c>
      <c r="Q47" s="232" t="s">
        <v>324</v>
      </c>
      <c r="R47" s="233">
        <v>2800</v>
      </c>
      <c r="S47" s="234">
        <v>383955</v>
      </c>
      <c r="T47" s="242">
        <f t="shared" si="11"/>
        <v>0.65207685429382556</v>
      </c>
      <c r="U47" s="236">
        <f t="shared" si="12"/>
        <v>37</v>
      </c>
      <c r="V47" s="237">
        <v>33</v>
      </c>
      <c r="W47" s="238">
        <v>35129</v>
      </c>
      <c r="X47" s="239">
        <f t="shared" si="13"/>
        <v>0.92867356631110998</v>
      </c>
      <c r="Y47" s="236">
        <f t="shared" si="14"/>
        <v>31</v>
      </c>
      <c r="Z47" s="233">
        <v>190</v>
      </c>
      <c r="AA47" s="234">
        <v>18004</v>
      </c>
      <c r="AB47" s="242">
        <f t="shared" si="15"/>
        <v>0.11236057434451859</v>
      </c>
      <c r="AC47" s="236">
        <f t="shared" si="16"/>
        <v>45</v>
      </c>
      <c r="AD47" s="260">
        <v>41</v>
      </c>
      <c r="AE47" s="232" t="s">
        <v>324</v>
      </c>
      <c r="AF47" s="233">
        <v>896</v>
      </c>
      <c r="AG47" s="243">
        <v>80744</v>
      </c>
      <c r="AH47" s="244">
        <f t="shared" si="17"/>
        <v>0.47609826785232884</v>
      </c>
      <c r="AI47" s="236">
        <f t="shared" si="18"/>
        <v>40</v>
      </c>
      <c r="AJ47" s="233">
        <v>9700</v>
      </c>
      <c r="AK47" s="234">
        <v>270359</v>
      </c>
      <c r="AL47" s="242">
        <f t="shared" si="19"/>
        <v>0.44026855438939977</v>
      </c>
      <c r="AM47" s="236">
        <f t="shared" si="20"/>
        <v>43</v>
      </c>
      <c r="AN47" s="237">
        <v>645</v>
      </c>
      <c r="AO47" s="238">
        <v>56244</v>
      </c>
      <c r="AP47" s="239">
        <f t="shared" si="21"/>
        <v>0.29867959974894431</v>
      </c>
      <c r="AQ47" s="236">
        <f t="shared" si="22"/>
        <v>46</v>
      </c>
      <c r="AR47" s="260">
        <v>41</v>
      </c>
      <c r="AS47" s="232" t="s">
        <v>324</v>
      </c>
      <c r="AT47" s="233">
        <v>1534</v>
      </c>
      <c r="AU47" s="234">
        <v>21060</v>
      </c>
      <c r="AV47" s="242">
        <f t="shared" si="23"/>
        <v>0.22878514760715832</v>
      </c>
      <c r="AW47" s="236">
        <f t="shared" si="24"/>
        <v>45</v>
      </c>
      <c r="AX47" s="233">
        <v>1179</v>
      </c>
      <c r="AY47" s="234">
        <v>28254</v>
      </c>
      <c r="AZ47" s="242">
        <f t="shared" si="25"/>
        <v>0.16399217336992075</v>
      </c>
      <c r="BA47" s="236">
        <f t="shared" si="30"/>
        <v>44</v>
      </c>
      <c r="BB47" s="237">
        <v>4318</v>
      </c>
      <c r="BC47" s="238">
        <v>47541</v>
      </c>
      <c r="BD47" s="239">
        <f t="shared" si="26"/>
        <v>0.4689794013466746</v>
      </c>
      <c r="BE47" s="236">
        <f t="shared" si="2"/>
        <v>45</v>
      </c>
      <c r="BF47" s="260">
        <v>41</v>
      </c>
      <c r="BG47" s="232" t="s">
        <v>324</v>
      </c>
      <c r="BH47" s="233">
        <v>3108</v>
      </c>
      <c r="BI47" s="234">
        <v>45165</v>
      </c>
      <c r="BJ47" s="242">
        <f t="shared" si="27"/>
        <v>0.57524933839639358</v>
      </c>
      <c r="BK47" s="236">
        <f t="shared" si="31"/>
        <v>38</v>
      </c>
      <c r="BL47" s="233">
        <v>1045</v>
      </c>
      <c r="BM47" s="234">
        <v>28282</v>
      </c>
      <c r="BN47" s="242">
        <f t="shared" si="28"/>
        <v>0.43422694645199644</v>
      </c>
      <c r="BO47" s="236">
        <f t="shared" si="32"/>
        <v>43</v>
      </c>
      <c r="BP47" s="233">
        <v>3062</v>
      </c>
      <c r="BQ47" s="234">
        <v>220797</v>
      </c>
      <c r="BR47" s="242">
        <f t="shared" si="3"/>
        <v>0.98719005142131822</v>
      </c>
      <c r="BS47" s="236">
        <f t="shared" si="4"/>
        <v>39</v>
      </c>
      <c r="BT47" s="260">
        <v>41</v>
      </c>
      <c r="BU47" s="232" t="s">
        <v>324</v>
      </c>
      <c r="BV47" s="237">
        <v>347</v>
      </c>
      <c r="BW47" s="240">
        <v>35525</v>
      </c>
      <c r="BX47" s="241">
        <f t="shared" si="29"/>
        <v>1.3966315723260549</v>
      </c>
      <c r="BY47" s="236">
        <f t="shared" si="33"/>
        <v>28</v>
      </c>
      <c r="BZ47" s="237">
        <v>2726</v>
      </c>
      <c r="CA47" s="238">
        <v>59819</v>
      </c>
      <c r="CB47" s="239">
        <f t="shared" si="5"/>
        <v>0.39270259463112356</v>
      </c>
      <c r="CC47" s="236">
        <f t="shared" si="6"/>
        <v>42</v>
      </c>
    </row>
    <row r="48" spans="2:81" s="54" customFormat="1" ht="12" customHeight="1" x14ac:dyDescent="0.55000000000000004">
      <c r="B48" s="260">
        <v>42</v>
      </c>
      <c r="C48" s="232" t="s">
        <v>325</v>
      </c>
      <c r="D48" s="233">
        <v>541</v>
      </c>
      <c r="E48" s="234">
        <v>29739</v>
      </c>
      <c r="F48" s="245">
        <f t="shared" si="0"/>
        <v>2.5305802916136608</v>
      </c>
      <c r="G48" s="236">
        <f t="shared" si="7"/>
        <v>10</v>
      </c>
      <c r="H48" s="237">
        <v>24</v>
      </c>
      <c r="I48" s="238">
        <v>2216</v>
      </c>
      <c r="J48" s="239">
        <f t="shared" si="8"/>
        <v>0.35022837545240465</v>
      </c>
      <c r="K48" s="236">
        <f t="shared" si="35"/>
        <v>23</v>
      </c>
      <c r="L48" s="237">
        <v>5386</v>
      </c>
      <c r="M48" s="240">
        <v>163472</v>
      </c>
      <c r="N48" s="241">
        <f t="shared" si="9"/>
        <v>0.78731238046213858</v>
      </c>
      <c r="O48" s="236">
        <f t="shared" si="10"/>
        <v>37</v>
      </c>
      <c r="P48" s="260">
        <v>42</v>
      </c>
      <c r="Q48" s="232" t="s">
        <v>325</v>
      </c>
      <c r="R48" s="233">
        <v>3787</v>
      </c>
      <c r="S48" s="234">
        <v>367883</v>
      </c>
      <c r="T48" s="242">
        <f t="shared" si="11"/>
        <v>0.62478152228301609</v>
      </c>
      <c r="U48" s="236">
        <f t="shared" si="12"/>
        <v>38</v>
      </c>
      <c r="V48" s="237">
        <v>72</v>
      </c>
      <c r="W48" s="238">
        <v>34426</v>
      </c>
      <c r="X48" s="239">
        <f t="shared" si="13"/>
        <v>0.91008899182516645</v>
      </c>
      <c r="Y48" s="236">
        <f t="shared" si="14"/>
        <v>34</v>
      </c>
      <c r="Z48" s="233">
        <v>339</v>
      </c>
      <c r="AA48" s="234">
        <v>28240</v>
      </c>
      <c r="AB48" s="242">
        <f t="shared" si="15"/>
        <v>0.17624209172901606</v>
      </c>
      <c r="AC48" s="236">
        <f t="shared" si="16"/>
        <v>37</v>
      </c>
      <c r="AD48" s="260">
        <v>42</v>
      </c>
      <c r="AE48" s="232" t="s">
        <v>325</v>
      </c>
      <c r="AF48" s="233">
        <v>1373</v>
      </c>
      <c r="AG48" s="243">
        <v>94801</v>
      </c>
      <c r="AH48" s="244">
        <f t="shared" si="17"/>
        <v>0.55898384883915375</v>
      </c>
      <c r="AI48" s="236">
        <f t="shared" si="18"/>
        <v>35</v>
      </c>
      <c r="AJ48" s="233">
        <v>16499</v>
      </c>
      <c r="AK48" s="234">
        <v>458437</v>
      </c>
      <c r="AL48" s="242">
        <f t="shared" si="19"/>
        <v>0.74654587148426077</v>
      </c>
      <c r="AM48" s="236">
        <f t="shared" si="20"/>
        <v>27</v>
      </c>
      <c r="AN48" s="237">
        <v>930</v>
      </c>
      <c r="AO48" s="238">
        <v>106259</v>
      </c>
      <c r="AP48" s="239">
        <f t="shared" si="21"/>
        <v>0.56428055596549087</v>
      </c>
      <c r="AQ48" s="236">
        <f t="shared" si="22"/>
        <v>34</v>
      </c>
      <c r="AR48" s="260">
        <v>42</v>
      </c>
      <c r="AS48" s="232" t="s">
        <v>325</v>
      </c>
      <c r="AT48" s="233">
        <v>3008</v>
      </c>
      <c r="AU48" s="234">
        <v>36907</v>
      </c>
      <c r="AV48" s="242">
        <f t="shared" si="23"/>
        <v>0.40093890991155701</v>
      </c>
      <c r="AW48" s="236">
        <f t="shared" si="24"/>
        <v>34</v>
      </c>
      <c r="AX48" s="233">
        <v>1913</v>
      </c>
      <c r="AY48" s="234">
        <v>73646</v>
      </c>
      <c r="AZ48" s="242">
        <f t="shared" si="25"/>
        <v>0.42745691229564609</v>
      </c>
      <c r="BA48" s="236">
        <f t="shared" si="30"/>
        <v>25</v>
      </c>
      <c r="BB48" s="237">
        <v>7095</v>
      </c>
      <c r="BC48" s="238">
        <v>90896</v>
      </c>
      <c r="BD48" s="239">
        <f t="shared" si="26"/>
        <v>0.89666501892697525</v>
      </c>
      <c r="BE48" s="236">
        <f t="shared" si="2"/>
        <v>30</v>
      </c>
      <c r="BF48" s="260">
        <v>42</v>
      </c>
      <c r="BG48" s="232" t="s">
        <v>325</v>
      </c>
      <c r="BH48" s="233">
        <v>5560</v>
      </c>
      <c r="BI48" s="234">
        <v>85487</v>
      </c>
      <c r="BJ48" s="242">
        <f t="shared" si="27"/>
        <v>1.0888152372742721</v>
      </c>
      <c r="BK48" s="236">
        <f t="shared" si="31"/>
        <v>24</v>
      </c>
      <c r="BL48" s="233">
        <v>1545</v>
      </c>
      <c r="BM48" s="234">
        <v>48740</v>
      </c>
      <c r="BN48" s="242">
        <f t="shared" si="28"/>
        <v>0.74832831377096054</v>
      </c>
      <c r="BO48" s="236">
        <f t="shared" si="32"/>
        <v>29</v>
      </c>
      <c r="BP48" s="233">
        <v>5488</v>
      </c>
      <c r="BQ48" s="234">
        <v>395000</v>
      </c>
      <c r="BR48" s="242">
        <f t="shared" si="3"/>
        <v>1.766056922473678</v>
      </c>
      <c r="BS48" s="236">
        <f t="shared" si="4"/>
        <v>21</v>
      </c>
      <c r="BT48" s="260">
        <v>42</v>
      </c>
      <c r="BU48" s="232" t="s">
        <v>325</v>
      </c>
      <c r="BV48" s="237">
        <v>629</v>
      </c>
      <c r="BW48" s="240">
        <v>37634</v>
      </c>
      <c r="BX48" s="241">
        <f t="shared" si="29"/>
        <v>1.4795449005747714</v>
      </c>
      <c r="BY48" s="236">
        <f t="shared" si="33"/>
        <v>25</v>
      </c>
      <c r="BZ48" s="237">
        <v>3534</v>
      </c>
      <c r="CA48" s="238">
        <v>91413</v>
      </c>
      <c r="CB48" s="239">
        <f t="shared" si="5"/>
        <v>0.60011237705436227</v>
      </c>
      <c r="CC48" s="236">
        <f t="shared" si="6"/>
        <v>32</v>
      </c>
    </row>
    <row r="49" spans="2:81" s="54" customFormat="1" ht="12" customHeight="1" x14ac:dyDescent="0.55000000000000004">
      <c r="B49" s="260">
        <v>43</v>
      </c>
      <c r="C49" s="232" t="s">
        <v>326</v>
      </c>
      <c r="D49" s="233">
        <v>847</v>
      </c>
      <c r="E49" s="234">
        <v>25371</v>
      </c>
      <c r="F49" s="245">
        <f t="shared" si="0"/>
        <v>2.1588941315622647</v>
      </c>
      <c r="G49" s="236">
        <f t="shared" si="7"/>
        <v>15</v>
      </c>
      <c r="H49" s="237">
        <v>32</v>
      </c>
      <c r="I49" s="238">
        <v>1740</v>
      </c>
      <c r="J49" s="239">
        <f t="shared" si="8"/>
        <v>0.27499881466028164</v>
      </c>
      <c r="K49" s="236">
        <f t="shared" si="35"/>
        <v>26</v>
      </c>
      <c r="L49" s="237">
        <v>6982</v>
      </c>
      <c r="M49" s="240">
        <v>207872</v>
      </c>
      <c r="N49" s="241">
        <f t="shared" si="9"/>
        <v>1.001151262304405</v>
      </c>
      <c r="O49" s="236">
        <f t="shared" si="10"/>
        <v>27</v>
      </c>
      <c r="P49" s="260">
        <v>43</v>
      </c>
      <c r="Q49" s="232" t="s">
        <v>326</v>
      </c>
      <c r="R49" s="233">
        <v>3999</v>
      </c>
      <c r="S49" s="234">
        <v>602849</v>
      </c>
      <c r="T49" s="242">
        <f t="shared" si="11"/>
        <v>1.0238279994639436</v>
      </c>
      <c r="U49" s="236">
        <f t="shared" si="12"/>
        <v>28</v>
      </c>
      <c r="V49" s="237">
        <v>68</v>
      </c>
      <c r="W49" s="238">
        <v>26508</v>
      </c>
      <c r="X49" s="239">
        <f t="shared" si="13"/>
        <v>0.70076799498348674</v>
      </c>
      <c r="Y49" s="236">
        <f t="shared" si="14"/>
        <v>39</v>
      </c>
      <c r="Z49" s="233">
        <v>485</v>
      </c>
      <c r="AA49" s="234">
        <v>53355</v>
      </c>
      <c r="AB49" s="242">
        <f t="shared" si="15"/>
        <v>0.33298147323660238</v>
      </c>
      <c r="AC49" s="236">
        <f t="shared" si="16"/>
        <v>21</v>
      </c>
      <c r="AD49" s="260">
        <v>43</v>
      </c>
      <c r="AE49" s="232" t="s">
        <v>326</v>
      </c>
      <c r="AF49" s="233">
        <v>1589</v>
      </c>
      <c r="AG49" s="243">
        <v>119519</v>
      </c>
      <c r="AH49" s="244">
        <f t="shared" si="17"/>
        <v>0.70473086390868045</v>
      </c>
      <c r="AI49" s="236">
        <f t="shared" si="18"/>
        <v>30</v>
      </c>
      <c r="AJ49" s="233">
        <v>18669</v>
      </c>
      <c r="AK49" s="234">
        <v>590713</v>
      </c>
      <c r="AL49" s="242">
        <f t="shared" si="19"/>
        <v>0.96195191789075085</v>
      </c>
      <c r="AM49" s="236">
        <f t="shared" si="20"/>
        <v>23</v>
      </c>
      <c r="AN49" s="237">
        <v>1119</v>
      </c>
      <c r="AO49" s="238">
        <v>160031</v>
      </c>
      <c r="AP49" s="239">
        <f t="shared" si="21"/>
        <v>0.84983278265100826</v>
      </c>
      <c r="AQ49" s="236">
        <f t="shared" si="22"/>
        <v>22</v>
      </c>
      <c r="AR49" s="260">
        <v>43</v>
      </c>
      <c r="AS49" s="232" t="s">
        <v>326</v>
      </c>
      <c r="AT49" s="233">
        <v>3490</v>
      </c>
      <c r="AU49" s="234">
        <v>58374</v>
      </c>
      <c r="AV49" s="242">
        <f t="shared" si="23"/>
        <v>0.6341454988803541</v>
      </c>
      <c r="AW49" s="236">
        <f t="shared" si="24"/>
        <v>23</v>
      </c>
      <c r="AX49" s="233">
        <v>2757</v>
      </c>
      <c r="AY49" s="234">
        <v>67677</v>
      </c>
      <c r="AZ49" s="242">
        <f t="shared" si="25"/>
        <v>0.39281157772903402</v>
      </c>
      <c r="BA49" s="236">
        <f t="shared" si="30"/>
        <v>27</v>
      </c>
      <c r="BB49" s="237">
        <v>7554</v>
      </c>
      <c r="BC49" s="238">
        <v>112838</v>
      </c>
      <c r="BD49" s="239">
        <f t="shared" si="26"/>
        <v>1.1131170503177479</v>
      </c>
      <c r="BE49" s="236">
        <f t="shared" si="2"/>
        <v>24</v>
      </c>
      <c r="BF49" s="260">
        <v>43</v>
      </c>
      <c r="BG49" s="232" t="s">
        <v>326</v>
      </c>
      <c r="BH49" s="233">
        <v>6609</v>
      </c>
      <c r="BI49" s="234">
        <v>82441</v>
      </c>
      <c r="BJ49" s="242">
        <f t="shared" si="27"/>
        <v>1.0500194997616981</v>
      </c>
      <c r="BK49" s="236">
        <f t="shared" si="31"/>
        <v>27</v>
      </c>
      <c r="BL49" s="233">
        <v>1750</v>
      </c>
      <c r="BM49" s="234">
        <v>64662</v>
      </c>
      <c r="BN49" s="242">
        <f t="shared" si="28"/>
        <v>0.99278632386249188</v>
      </c>
      <c r="BO49" s="236">
        <f t="shared" si="32"/>
        <v>22</v>
      </c>
      <c r="BP49" s="233">
        <v>5945</v>
      </c>
      <c r="BQ49" s="234">
        <v>472787</v>
      </c>
      <c r="BR49" s="242">
        <f t="shared" si="3"/>
        <v>2.1138449473558549</v>
      </c>
      <c r="BS49" s="236">
        <f t="shared" si="4"/>
        <v>16</v>
      </c>
      <c r="BT49" s="260">
        <v>43</v>
      </c>
      <c r="BU49" s="232" t="s">
        <v>326</v>
      </c>
      <c r="BV49" s="237">
        <v>770</v>
      </c>
      <c r="BW49" s="240">
        <v>77590</v>
      </c>
      <c r="BX49" s="241">
        <f t="shared" si="29"/>
        <v>3.0503770217249433</v>
      </c>
      <c r="BY49" s="236">
        <f t="shared" si="33"/>
        <v>10</v>
      </c>
      <c r="BZ49" s="237">
        <v>4509</v>
      </c>
      <c r="CA49" s="238">
        <v>123244</v>
      </c>
      <c r="CB49" s="239">
        <f t="shared" si="5"/>
        <v>0.8090780282638993</v>
      </c>
      <c r="CC49" s="236">
        <f t="shared" si="6"/>
        <v>24</v>
      </c>
    </row>
    <row r="50" spans="2:81" s="54" customFormat="1" ht="12" customHeight="1" x14ac:dyDescent="0.55000000000000004">
      <c r="B50" s="260">
        <v>44</v>
      </c>
      <c r="C50" s="232" t="s">
        <v>327</v>
      </c>
      <c r="D50" s="233">
        <v>734</v>
      </c>
      <c r="E50" s="234">
        <v>20277</v>
      </c>
      <c r="F50" s="245">
        <f t="shared" si="0"/>
        <v>1.7254304641396885</v>
      </c>
      <c r="G50" s="236">
        <f t="shared" si="7"/>
        <v>21</v>
      </c>
      <c r="H50" s="237">
        <v>28</v>
      </c>
      <c r="I50" s="238">
        <v>5363</v>
      </c>
      <c r="J50" s="239">
        <f t="shared" si="8"/>
        <v>0.84759692127763819</v>
      </c>
      <c r="K50" s="236">
        <f t="shared" si="35"/>
        <v>7</v>
      </c>
      <c r="L50" s="237">
        <v>4776</v>
      </c>
      <c r="M50" s="240">
        <v>175850</v>
      </c>
      <c r="N50" s="241">
        <f t="shared" si="9"/>
        <v>0.84692719306221909</v>
      </c>
      <c r="O50" s="236">
        <f t="shared" si="10"/>
        <v>31</v>
      </c>
      <c r="P50" s="260">
        <v>44</v>
      </c>
      <c r="Q50" s="232" t="s">
        <v>327</v>
      </c>
      <c r="R50" s="233">
        <v>2953</v>
      </c>
      <c r="S50" s="234">
        <v>411834</v>
      </c>
      <c r="T50" s="242">
        <f t="shared" si="11"/>
        <v>0.69942420130286975</v>
      </c>
      <c r="U50" s="236">
        <f t="shared" si="12"/>
        <v>34</v>
      </c>
      <c r="V50" s="237">
        <v>51</v>
      </c>
      <c r="W50" s="238">
        <v>33454</v>
      </c>
      <c r="X50" s="239">
        <f t="shared" si="13"/>
        <v>0.88439310789865566</v>
      </c>
      <c r="Y50" s="236">
        <f t="shared" si="14"/>
        <v>35</v>
      </c>
      <c r="Z50" s="233">
        <v>338</v>
      </c>
      <c r="AA50" s="234">
        <v>41481</v>
      </c>
      <c r="AB50" s="242">
        <f t="shared" si="15"/>
        <v>0.25887741526244035</v>
      </c>
      <c r="AC50" s="236">
        <f t="shared" si="16"/>
        <v>28</v>
      </c>
      <c r="AD50" s="260">
        <v>44</v>
      </c>
      <c r="AE50" s="232" t="s">
        <v>327</v>
      </c>
      <c r="AF50" s="233">
        <v>1007</v>
      </c>
      <c r="AG50" s="243">
        <v>89754</v>
      </c>
      <c r="AH50" s="244">
        <f t="shared" si="17"/>
        <v>0.52922475890243148</v>
      </c>
      <c r="AI50" s="236">
        <f t="shared" si="18"/>
        <v>38</v>
      </c>
      <c r="AJ50" s="233">
        <v>13255</v>
      </c>
      <c r="AK50" s="234">
        <v>387139</v>
      </c>
      <c r="AL50" s="242">
        <f t="shared" si="19"/>
        <v>0.63043999969580378</v>
      </c>
      <c r="AM50" s="236">
        <f t="shared" si="20"/>
        <v>35</v>
      </c>
      <c r="AN50" s="237">
        <v>873</v>
      </c>
      <c r="AO50" s="238">
        <v>95159</v>
      </c>
      <c r="AP50" s="239">
        <f t="shared" si="21"/>
        <v>0.50533482740398605</v>
      </c>
      <c r="AQ50" s="236">
        <f t="shared" si="22"/>
        <v>36</v>
      </c>
      <c r="AR50" s="260">
        <v>44</v>
      </c>
      <c r="AS50" s="232" t="s">
        <v>327</v>
      </c>
      <c r="AT50" s="233">
        <v>2740</v>
      </c>
      <c r="AU50" s="234">
        <v>32733</v>
      </c>
      <c r="AV50" s="242">
        <f t="shared" si="23"/>
        <v>0.35559469309710889</v>
      </c>
      <c r="AW50" s="236">
        <f t="shared" si="24"/>
        <v>36</v>
      </c>
      <c r="AX50" s="233">
        <v>1845</v>
      </c>
      <c r="AY50" s="234">
        <v>43008</v>
      </c>
      <c r="AZ50" s="242">
        <f t="shared" si="25"/>
        <v>0.24962750025814229</v>
      </c>
      <c r="BA50" s="236">
        <f t="shared" si="30"/>
        <v>36</v>
      </c>
      <c r="BB50" s="237">
        <v>6332</v>
      </c>
      <c r="BC50" s="238">
        <v>92339</v>
      </c>
      <c r="BD50" s="239">
        <f t="shared" si="26"/>
        <v>0.91089983258556984</v>
      </c>
      <c r="BE50" s="236">
        <f t="shared" si="2"/>
        <v>29</v>
      </c>
      <c r="BF50" s="260">
        <v>44</v>
      </c>
      <c r="BG50" s="232" t="s">
        <v>327</v>
      </c>
      <c r="BH50" s="233">
        <v>4753</v>
      </c>
      <c r="BI50" s="234">
        <v>59029</v>
      </c>
      <c r="BJ50" s="242">
        <f t="shared" si="27"/>
        <v>0.75182980618179385</v>
      </c>
      <c r="BK50" s="236">
        <f t="shared" si="31"/>
        <v>32</v>
      </c>
      <c r="BL50" s="233">
        <v>1303</v>
      </c>
      <c r="BM50" s="234">
        <v>43891</v>
      </c>
      <c r="BN50" s="242">
        <f t="shared" si="28"/>
        <v>0.67387931923925382</v>
      </c>
      <c r="BO50" s="236">
        <f t="shared" si="32"/>
        <v>33</v>
      </c>
      <c r="BP50" s="233">
        <v>4173</v>
      </c>
      <c r="BQ50" s="234">
        <v>304914</v>
      </c>
      <c r="BR50" s="242">
        <f t="shared" si="3"/>
        <v>1.3632796973649088</v>
      </c>
      <c r="BS50" s="236">
        <f t="shared" si="4"/>
        <v>27</v>
      </c>
      <c r="BT50" s="260">
        <v>44</v>
      </c>
      <c r="BU50" s="232" t="s">
        <v>327</v>
      </c>
      <c r="BV50" s="237">
        <v>513</v>
      </c>
      <c r="BW50" s="240">
        <v>20478</v>
      </c>
      <c r="BX50" s="241">
        <f t="shared" si="29"/>
        <v>0.80507308481612816</v>
      </c>
      <c r="BY50" s="236">
        <f t="shared" si="33"/>
        <v>44</v>
      </c>
      <c r="BZ50" s="237">
        <v>3651</v>
      </c>
      <c r="CA50" s="238">
        <v>79199</v>
      </c>
      <c r="CB50" s="239">
        <f t="shared" si="5"/>
        <v>0.51992933335880498</v>
      </c>
      <c r="CC50" s="236">
        <f t="shared" si="6"/>
        <v>35</v>
      </c>
    </row>
    <row r="51" spans="2:81" s="54" customFormat="1" ht="12" customHeight="1" x14ac:dyDescent="0.55000000000000004">
      <c r="B51" s="260">
        <v>45</v>
      </c>
      <c r="C51" s="232" t="s">
        <v>328</v>
      </c>
      <c r="D51" s="233">
        <v>1052</v>
      </c>
      <c r="E51" s="234">
        <v>47504</v>
      </c>
      <c r="F51" s="245">
        <f t="shared" si="0"/>
        <v>4.0422571765296524</v>
      </c>
      <c r="G51" s="236">
        <f t="shared" si="7"/>
        <v>3</v>
      </c>
      <c r="H51" s="237">
        <v>11</v>
      </c>
      <c r="I51" s="238">
        <v>186</v>
      </c>
      <c r="J51" s="239">
        <f t="shared" si="8"/>
        <v>2.9396425015409417E-2</v>
      </c>
      <c r="K51" s="236">
        <f t="shared" si="35"/>
        <v>46</v>
      </c>
      <c r="L51" s="237">
        <v>5040</v>
      </c>
      <c r="M51" s="240">
        <v>148194</v>
      </c>
      <c r="N51" s="241">
        <f t="shared" si="9"/>
        <v>0.71373061386785608</v>
      </c>
      <c r="O51" s="236">
        <f t="shared" si="10"/>
        <v>39</v>
      </c>
      <c r="P51" s="260">
        <v>45</v>
      </c>
      <c r="Q51" s="232" t="s">
        <v>328</v>
      </c>
      <c r="R51" s="233">
        <v>2885</v>
      </c>
      <c r="S51" s="234">
        <v>299053</v>
      </c>
      <c r="T51" s="242">
        <f t="shared" si="11"/>
        <v>0.50788644374244751</v>
      </c>
      <c r="U51" s="236">
        <f t="shared" si="12"/>
        <v>42</v>
      </c>
      <c r="V51" s="237">
        <v>49</v>
      </c>
      <c r="W51" s="238">
        <v>34851</v>
      </c>
      <c r="X51" s="239">
        <f t="shared" si="13"/>
        <v>0.92132433201937125</v>
      </c>
      <c r="Y51" s="236">
        <f t="shared" si="14"/>
        <v>32</v>
      </c>
      <c r="Z51" s="233">
        <v>288</v>
      </c>
      <c r="AA51" s="234">
        <v>33548</v>
      </c>
      <c r="AB51" s="242">
        <f t="shared" si="15"/>
        <v>0.2093686152027277</v>
      </c>
      <c r="AC51" s="236">
        <f t="shared" si="16"/>
        <v>35</v>
      </c>
      <c r="AD51" s="260">
        <v>45</v>
      </c>
      <c r="AE51" s="232" t="s">
        <v>328</v>
      </c>
      <c r="AF51" s="233">
        <v>852</v>
      </c>
      <c r="AG51" s="243">
        <v>75073</v>
      </c>
      <c r="AH51" s="244">
        <f t="shared" si="17"/>
        <v>0.44265982936785253</v>
      </c>
      <c r="AI51" s="236">
        <f t="shared" si="18"/>
        <v>42</v>
      </c>
      <c r="AJ51" s="233">
        <v>12813</v>
      </c>
      <c r="AK51" s="234">
        <v>354205</v>
      </c>
      <c r="AL51" s="242">
        <f t="shared" si="19"/>
        <v>0.57680833006298049</v>
      </c>
      <c r="AM51" s="236">
        <f t="shared" si="20"/>
        <v>38</v>
      </c>
      <c r="AN51" s="237">
        <v>809</v>
      </c>
      <c r="AO51" s="238">
        <v>85073</v>
      </c>
      <c r="AP51" s="239">
        <f t="shared" si="21"/>
        <v>0.45177387080296455</v>
      </c>
      <c r="AQ51" s="236">
        <f t="shared" si="22"/>
        <v>40</v>
      </c>
      <c r="AR51" s="260">
        <v>45</v>
      </c>
      <c r="AS51" s="232" t="s">
        <v>328</v>
      </c>
      <c r="AT51" s="233">
        <v>1742</v>
      </c>
      <c r="AU51" s="234">
        <v>29412</v>
      </c>
      <c r="AV51" s="242">
        <f t="shared" si="23"/>
        <v>0.3195170352052108</v>
      </c>
      <c r="AW51" s="236">
        <f t="shared" si="24"/>
        <v>37</v>
      </c>
      <c r="AX51" s="233">
        <v>1816</v>
      </c>
      <c r="AY51" s="234">
        <v>35522</v>
      </c>
      <c r="AZ51" s="242">
        <f t="shared" si="25"/>
        <v>0.20617717783132741</v>
      </c>
      <c r="BA51" s="236">
        <f t="shared" si="30"/>
        <v>40</v>
      </c>
      <c r="BB51" s="237">
        <v>6606</v>
      </c>
      <c r="BC51" s="238">
        <v>70214</v>
      </c>
      <c r="BD51" s="239">
        <f t="shared" si="26"/>
        <v>0.69264255455618107</v>
      </c>
      <c r="BE51" s="236">
        <f t="shared" si="2"/>
        <v>38</v>
      </c>
      <c r="BF51" s="260">
        <v>45</v>
      </c>
      <c r="BG51" s="232" t="s">
        <v>328</v>
      </c>
      <c r="BH51" s="233">
        <v>4904</v>
      </c>
      <c r="BI51" s="234">
        <v>46182</v>
      </c>
      <c r="BJ51" s="242">
        <f t="shared" si="27"/>
        <v>0.58820247859675079</v>
      </c>
      <c r="BK51" s="236">
        <f t="shared" si="31"/>
        <v>36</v>
      </c>
      <c r="BL51" s="233">
        <v>1448</v>
      </c>
      <c r="BM51" s="234">
        <v>41080</v>
      </c>
      <c r="BN51" s="242">
        <f t="shared" si="28"/>
        <v>0.63072070434368199</v>
      </c>
      <c r="BO51" s="236">
        <f t="shared" si="32"/>
        <v>35</v>
      </c>
      <c r="BP51" s="233">
        <v>4378</v>
      </c>
      <c r="BQ51" s="234">
        <v>289009</v>
      </c>
      <c r="BR51" s="242">
        <f t="shared" si="3"/>
        <v>1.2921679622966966</v>
      </c>
      <c r="BS51" s="236">
        <f t="shared" si="4"/>
        <v>29</v>
      </c>
      <c r="BT51" s="260">
        <v>45</v>
      </c>
      <c r="BU51" s="232" t="s">
        <v>328</v>
      </c>
      <c r="BV51" s="237">
        <v>454</v>
      </c>
      <c r="BW51" s="240">
        <v>30769</v>
      </c>
      <c r="BX51" s="241">
        <f t="shared" si="29"/>
        <v>1.2096539577452607</v>
      </c>
      <c r="BY51" s="236">
        <f t="shared" si="33"/>
        <v>33</v>
      </c>
      <c r="BZ51" s="237">
        <v>2947</v>
      </c>
      <c r="CA51" s="238">
        <v>73342</v>
      </c>
      <c r="CB51" s="239">
        <f t="shared" si="5"/>
        <v>0.48147902331091902</v>
      </c>
      <c r="CC51" s="236">
        <f t="shared" si="6"/>
        <v>38</v>
      </c>
    </row>
    <row r="52" spans="2:81" s="54" customFormat="1" ht="12" customHeight="1" x14ac:dyDescent="0.55000000000000004">
      <c r="B52" s="260">
        <v>46</v>
      </c>
      <c r="C52" s="232" t="s">
        <v>329</v>
      </c>
      <c r="D52" s="233">
        <v>1528</v>
      </c>
      <c r="E52" s="234">
        <v>74905</v>
      </c>
      <c r="F52" s="245">
        <f t="shared" si="0"/>
        <v>6.3738900683722139</v>
      </c>
      <c r="G52" s="236">
        <f t="shared" si="7"/>
        <v>2</v>
      </c>
      <c r="H52" s="237">
        <v>48</v>
      </c>
      <c r="I52" s="238">
        <v>9388</v>
      </c>
      <c r="J52" s="239">
        <f t="shared" si="8"/>
        <v>1.4837292367992667</v>
      </c>
      <c r="K52" s="236">
        <f t="shared" si="35"/>
        <v>5</v>
      </c>
      <c r="L52" s="237">
        <v>6475</v>
      </c>
      <c r="M52" s="240">
        <v>220666</v>
      </c>
      <c r="N52" s="241">
        <f t="shared" si="9"/>
        <v>1.0627696103739985</v>
      </c>
      <c r="O52" s="236">
        <f t="shared" si="10"/>
        <v>24</v>
      </c>
      <c r="P52" s="260">
        <v>46</v>
      </c>
      <c r="Q52" s="232" t="s">
        <v>329</v>
      </c>
      <c r="R52" s="233">
        <v>4688</v>
      </c>
      <c r="S52" s="234">
        <v>407542</v>
      </c>
      <c r="T52" s="242">
        <f t="shared" si="11"/>
        <v>0.69213502976289998</v>
      </c>
      <c r="U52" s="236">
        <f t="shared" si="12"/>
        <v>35</v>
      </c>
      <c r="V52" s="237">
        <v>101</v>
      </c>
      <c r="W52" s="238">
        <v>54711</v>
      </c>
      <c r="X52" s="239">
        <f t="shared" si="13"/>
        <v>1.4463451702709196</v>
      </c>
      <c r="Y52" s="236">
        <f t="shared" si="14"/>
        <v>21</v>
      </c>
      <c r="Z52" s="233">
        <v>423</v>
      </c>
      <c r="AA52" s="234">
        <v>40859</v>
      </c>
      <c r="AB52" s="242">
        <f t="shared" si="15"/>
        <v>0.25499559581996695</v>
      </c>
      <c r="AC52" s="236">
        <f t="shared" si="16"/>
        <v>29</v>
      </c>
      <c r="AD52" s="260">
        <v>46</v>
      </c>
      <c r="AE52" s="232" t="s">
        <v>329</v>
      </c>
      <c r="AF52" s="233">
        <v>1712</v>
      </c>
      <c r="AG52" s="243">
        <v>130338</v>
      </c>
      <c r="AH52" s="244">
        <f t="shared" si="17"/>
        <v>0.76852392791212776</v>
      </c>
      <c r="AI52" s="236">
        <f t="shared" si="18"/>
        <v>28</v>
      </c>
      <c r="AJ52" s="233">
        <v>19733</v>
      </c>
      <c r="AK52" s="234">
        <v>513645</v>
      </c>
      <c r="AL52" s="242">
        <f t="shared" si="19"/>
        <v>0.83644983750991542</v>
      </c>
      <c r="AM52" s="236">
        <f t="shared" si="20"/>
        <v>25</v>
      </c>
      <c r="AN52" s="237">
        <v>1239</v>
      </c>
      <c r="AO52" s="238">
        <v>124951</v>
      </c>
      <c r="AP52" s="239">
        <f t="shared" si="21"/>
        <v>0.66354303869266651</v>
      </c>
      <c r="AQ52" s="236">
        <f t="shared" si="22"/>
        <v>28</v>
      </c>
      <c r="AR52" s="260">
        <v>46</v>
      </c>
      <c r="AS52" s="232" t="s">
        <v>329</v>
      </c>
      <c r="AT52" s="233">
        <v>2821</v>
      </c>
      <c r="AU52" s="234">
        <v>50429</v>
      </c>
      <c r="AV52" s="242">
        <f t="shared" si="23"/>
        <v>0.5478350526439405</v>
      </c>
      <c r="AW52" s="236">
        <f t="shared" si="24"/>
        <v>27</v>
      </c>
      <c r="AX52" s="233">
        <v>2728</v>
      </c>
      <c r="AY52" s="234">
        <v>64294</v>
      </c>
      <c r="AZ52" s="242">
        <f t="shared" si="25"/>
        <v>0.37317593242180525</v>
      </c>
      <c r="BA52" s="236">
        <f t="shared" si="30"/>
        <v>30</v>
      </c>
      <c r="BB52" s="237">
        <v>8664</v>
      </c>
      <c r="BC52" s="238">
        <v>107145</v>
      </c>
      <c r="BD52" s="239">
        <f t="shared" si="26"/>
        <v>1.0569571098060504</v>
      </c>
      <c r="BE52" s="236">
        <f t="shared" si="2"/>
        <v>25</v>
      </c>
      <c r="BF52" s="260">
        <v>46</v>
      </c>
      <c r="BG52" s="232" t="s">
        <v>329</v>
      </c>
      <c r="BH52" s="233">
        <v>6857</v>
      </c>
      <c r="BI52" s="234">
        <v>68579</v>
      </c>
      <c r="BJ52" s="242">
        <f t="shared" si="27"/>
        <v>0.87346450521169661</v>
      </c>
      <c r="BK52" s="236">
        <f t="shared" si="31"/>
        <v>29</v>
      </c>
      <c r="BL52" s="233">
        <v>1830</v>
      </c>
      <c r="BM52" s="234">
        <v>62616</v>
      </c>
      <c r="BN52" s="242">
        <f t="shared" si="28"/>
        <v>0.96137311643583223</v>
      </c>
      <c r="BO52" s="236">
        <f t="shared" si="32"/>
        <v>23</v>
      </c>
      <c r="BP52" s="233">
        <v>6432</v>
      </c>
      <c r="BQ52" s="234">
        <v>492044</v>
      </c>
      <c r="BR52" s="242">
        <f t="shared" si="3"/>
        <v>2.1999435755990846</v>
      </c>
      <c r="BS52" s="236">
        <f t="shared" si="4"/>
        <v>13</v>
      </c>
      <c r="BT52" s="260">
        <v>46</v>
      </c>
      <c r="BU52" s="232" t="s">
        <v>329</v>
      </c>
      <c r="BV52" s="237">
        <v>897</v>
      </c>
      <c r="BW52" s="240">
        <v>49729</v>
      </c>
      <c r="BX52" s="241">
        <f t="shared" si="29"/>
        <v>1.9550483169655846</v>
      </c>
      <c r="BY52" s="236">
        <f t="shared" si="33"/>
        <v>18</v>
      </c>
      <c r="BZ52" s="237">
        <v>4087</v>
      </c>
      <c r="CA52" s="238">
        <v>98227</v>
      </c>
      <c r="CB52" s="239">
        <f t="shared" si="5"/>
        <v>0.64484524587223746</v>
      </c>
      <c r="CC52" s="236">
        <f t="shared" si="6"/>
        <v>31</v>
      </c>
    </row>
    <row r="53" spans="2:81" s="54" customFormat="1" ht="12" customHeight="1" x14ac:dyDescent="0.55000000000000004">
      <c r="B53" s="286">
        <v>47</v>
      </c>
      <c r="C53" s="261" t="s">
        <v>330</v>
      </c>
      <c r="D53" s="262">
        <v>354</v>
      </c>
      <c r="E53" s="263">
        <v>7197</v>
      </c>
      <c r="F53" s="264">
        <f t="shared" si="0"/>
        <v>0.61241421563413412</v>
      </c>
      <c r="G53" s="265">
        <f t="shared" si="7"/>
        <v>44</v>
      </c>
      <c r="H53" s="266">
        <v>31</v>
      </c>
      <c r="I53" s="267">
        <v>5006</v>
      </c>
      <c r="J53" s="270">
        <f t="shared" si="8"/>
        <v>0.79117475068354592</v>
      </c>
      <c r="K53" s="265">
        <f>RANK(I53,$I$7:$I$53)</f>
        <v>8</v>
      </c>
      <c r="L53" s="266">
        <v>3977</v>
      </c>
      <c r="M53" s="269">
        <v>168625</v>
      </c>
      <c r="N53" s="270">
        <f t="shared" si="9"/>
        <v>0.81213021285252585</v>
      </c>
      <c r="O53" s="265">
        <f t="shared" si="10"/>
        <v>36</v>
      </c>
      <c r="P53" s="286">
        <v>47</v>
      </c>
      <c r="Q53" s="261" t="s">
        <v>330</v>
      </c>
      <c r="R53" s="262">
        <v>2826</v>
      </c>
      <c r="S53" s="263">
        <v>127218</v>
      </c>
      <c r="T53" s="271">
        <f t="shared" si="11"/>
        <v>0.21605634319009234</v>
      </c>
      <c r="U53" s="265">
        <f t="shared" si="12"/>
        <v>46</v>
      </c>
      <c r="V53" s="266">
        <v>27</v>
      </c>
      <c r="W53" s="267">
        <v>33354</v>
      </c>
      <c r="X53" s="270">
        <f t="shared" si="13"/>
        <v>0.88174949844119566</v>
      </c>
      <c r="Y53" s="265">
        <f t="shared" si="14"/>
        <v>36</v>
      </c>
      <c r="Z53" s="262">
        <v>595</v>
      </c>
      <c r="AA53" s="263">
        <v>68072</v>
      </c>
      <c r="AB53" s="271">
        <f t="shared" si="15"/>
        <v>0.42482831686181233</v>
      </c>
      <c r="AC53" s="265">
        <f t="shared" si="16"/>
        <v>19</v>
      </c>
      <c r="AD53" s="286">
        <v>47</v>
      </c>
      <c r="AE53" s="261" t="s">
        <v>330</v>
      </c>
      <c r="AF53" s="262">
        <v>1246</v>
      </c>
      <c r="AG53" s="272">
        <v>96969</v>
      </c>
      <c r="AH53" s="273">
        <f t="shared" si="17"/>
        <v>0.57176722648583767</v>
      </c>
      <c r="AI53" s="265">
        <f t="shared" si="18"/>
        <v>33</v>
      </c>
      <c r="AJ53" s="262">
        <v>14322</v>
      </c>
      <c r="AK53" s="263">
        <v>439332</v>
      </c>
      <c r="AL53" s="270">
        <f t="shared" si="19"/>
        <v>0.7154341617516109</v>
      </c>
      <c r="AM53" s="265">
        <f t="shared" si="20"/>
        <v>31</v>
      </c>
      <c r="AN53" s="266">
        <v>825</v>
      </c>
      <c r="AO53" s="267">
        <v>123309</v>
      </c>
      <c r="AP53" s="270">
        <f t="shared" si="21"/>
        <v>0.65482331920636117</v>
      </c>
      <c r="AQ53" s="265">
        <f t="shared" si="22"/>
        <v>29</v>
      </c>
      <c r="AR53" s="286">
        <v>47</v>
      </c>
      <c r="AS53" s="261" t="s">
        <v>330</v>
      </c>
      <c r="AT53" s="262">
        <v>4693</v>
      </c>
      <c r="AU53" s="263">
        <v>68962</v>
      </c>
      <c r="AV53" s="271">
        <f t="shared" si="23"/>
        <v>0.74916815523669755</v>
      </c>
      <c r="AW53" s="265">
        <f t="shared" si="24"/>
        <v>19</v>
      </c>
      <c r="AX53" s="262">
        <v>2364</v>
      </c>
      <c r="AY53" s="263">
        <v>66529</v>
      </c>
      <c r="AZ53" s="271">
        <f t="shared" si="25"/>
        <v>0.38614834367266432</v>
      </c>
      <c r="BA53" s="265">
        <f t="shared" si="30"/>
        <v>28</v>
      </c>
      <c r="BB53" s="266">
        <v>9694</v>
      </c>
      <c r="BC53" s="267">
        <v>131482</v>
      </c>
      <c r="BD53" s="270">
        <f t="shared" si="26"/>
        <v>1.2970351832705129</v>
      </c>
      <c r="BE53" s="265">
        <f t="shared" si="2"/>
        <v>22</v>
      </c>
      <c r="BF53" s="286">
        <v>47</v>
      </c>
      <c r="BG53" s="261" t="s">
        <v>330</v>
      </c>
      <c r="BH53" s="262">
        <v>5341</v>
      </c>
      <c r="BI53" s="263">
        <v>62618</v>
      </c>
      <c r="BJ53" s="271">
        <f t="shared" si="27"/>
        <v>0.79754152710517834</v>
      </c>
      <c r="BK53" s="265">
        <f t="shared" si="31"/>
        <v>30</v>
      </c>
      <c r="BL53" s="262">
        <v>2471</v>
      </c>
      <c r="BM53" s="263">
        <v>47453</v>
      </c>
      <c r="BN53" s="271">
        <f t="shared" si="28"/>
        <v>0.72856839297031994</v>
      </c>
      <c r="BO53" s="265">
        <f t="shared" si="32"/>
        <v>31</v>
      </c>
      <c r="BP53" s="262">
        <v>4541</v>
      </c>
      <c r="BQ53" s="263">
        <v>316020</v>
      </c>
      <c r="BR53" s="271">
        <f t="shared" si="3"/>
        <v>1.4129349585826119</v>
      </c>
      <c r="BS53" s="265">
        <f t="shared" si="4"/>
        <v>26</v>
      </c>
      <c r="BT53" s="286">
        <v>47</v>
      </c>
      <c r="BU53" s="261" t="s">
        <v>330</v>
      </c>
      <c r="BV53" s="266">
        <v>332</v>
      </c>
      <c r="BW53" s="269">
        <v>28063</v>
      </c>
      <c r="BX53" s="270">
        <f t="shared" si="29"/>
        <v>1.1032701425527398</v>
      </c>
      <c r="BY53" s="265">
        <f t="shared" si="33"/>
        <v>36</v>
      </c>
      <c r="BZ53" s="266">
        <v>2910</v>
      </c>
      <c r="CA53" s="267">
        <v>140850</v>
      </c>
      <c r="CB53" s="268">
        <f t="shared" si="5"/>
        <v>0.92465872805954208</v>
      </c>
      <c r="CC53" s="265">
        <f t="shared" si="6"/>
        <v>23</v>
      </c>
    </row>
    <row r="54" spans="2:81" s="278" customFormat="1" ht="2" customHeight="1" x14ac:dyDescent="0.55000000000000004">
      <c r="B54" s="274"/>
      <c r="C54" s="275"/>
      <c r="D54" s="276"/>
      <c r="E54" s="276"/>
      <c r="F54" s="276"/>
      <c r="G54" s="277"/>
      <c r="H54" s="276"/>
      <c r="I54" s="276"/>
      <c r="J54" s="276"/>
      <c r="K54" s="277"/>
      <c r="L54" s="276"/>
      <c r="M54" s="276"/>
      <c r="N54" s="276"/>
      <c r="O54" s="277"/>
      <c r="P54" s="274"/>
      <c r="Q54" s="275"/>
      <c r="R54" s="276"/>
      <c r="S54" s="276"/>
      <c r="T54" s="276"/>
      <c r="U54" s="277"/>
      <c r="V54" s="276"/>
      <c r="W54" s="276"/>
      <c r="X54" s="276"/>
      <c r="Y54" s="277"/>
      <c r="Z54" s="276"/>
      <c r="AA54" s="276"/>
      <c r="AB54" s="276"/>
      <c r="AC54" s="277"/>
      <c r="AD54" s="274"/>
      <c r="AE54" s="275"/>
      <c r="AF54" s="276"/>
      <c r="AG54" s="276"/>
      <c r="AH54" s="276"/>
      <c r="AI54" s="277"/>
      <c r="AJ54" s="276"/>
      <c r="AK54" s="276"/>
      <c r="AL54" s="276"/>
      <c r="AM54" s="277"/>
      <c r="AN54" s="276"/>
      <c r="AO54" s="276"/>
      <c r="AP54" s="276"/>
      <c r="AQ54" s="277"/>
      <c r="AR54" s="274"/>
      <c r="AS54" s="275"/>
      <c r="AT54" s="276"/>
      <c r="AU54" s="276"/>
      <c r="AV54" s="276"/>
      <c r="AW54" s="277"/>
      <c r="AX54" s="276"/>
      <c r="AY54" s="276"/>
      <c r="AZ54" s="276"/>
      <c r="BA54" s="277"/>
      <c r="BB54" s="276"/>
      <c r="BC54" s="276"/>
      <c r="BD54" s="276"/>
      <c r="BE54" s="277"/>
      <c r="BF54" s="274"/>
      <c r="BG54" s="275"/>
      <c r="BH54" s="276"/>
      <c r="BI54" s="276"/>
      <c r="BJ54" s="276"/>
      <c r="BK54" s="277"/>
      <c r="BL54" s="276"/>
      <c r="BM54" s="276"/>
      <c r="BN54" s="276"/>
      <c r="BO54" s="277"/>
      <c r="BP54" s="276"/>
      <c r="BQ54" s="276"/>
      <c r="BR54" s="276"/>
      <c r="BS54" s="277"/>
      <c r="BT54" s="274"/>
      <c r="BU54" s="275"/>
      <c r="BV54" s="276"/>
      <c r="BW54" s="276"/>
      <c r="BX54" s="276"/>
      <c r="BY54" s="277"/>
      <c r="BZ54" s="276"/>
      <c r="CA54" s="276"/>
      <c r="CB54" s="276"/>
      <c r="CC54" s="277"/>
    </row>
    <row r="55" spans="2:81" s="281" customFormat="1" ht="31.25" customHeight="1" x14ac:dyDescent="0.55000000000000004">
      <c r="B55" s="392" t="s">
        <v>381</v>
      </c>
      <c r="C55" s="392"/>
      <c r="D55" s="392"/>
      <c r="E55" s="392"/>
      <c r="F55" s="392"/>
      <c r="G55" s="392"/>
      <c r="H55" s="392"/>
      <c r="I55" s="392"/>
      <c r="J55" s="392"/>
      <c r="K55" s="392"/>
      <c r="L55" s="392"/>
      <c r="M55" s="392"/>
      <c r="N55" s="392"/>
      <c r="O55" s="392"/>
      <c r="P55" s="279"/>
      <c r="Q55" s="280"/>
      <c r="R55" s="280"/>
      <c r="S55" s="280"/>
      <c r="T55" s="280"/>
      <c r="U55" s="280"/>
      <c r="V55" s="280"/>
      <c r="W55" s="280"/>
      <c r="X55" s="280"/>
      <c r="Y55" s="280"/>
      <c r="Z55" s="280"/>
      <c r="AA55" s="280"/>
      <c r="AB55" s="280"/>
      <c r="AC55" s="280"/>
      <c r="AD55" s="279"/>
      <c r="AE55" s="280"/>
      <c r="AF55" s="280"/>
      <c r="AG55" s="280"/>
      <c r="AH55" s="280"/>
      <c r="AI55" s="280"/>
      <c r="AJ55" s="280"/>
      <c r="AK55" s="280"/>
      <c r="AL55" s="280"/>
      <c r="AM55" s="280"/>
      <c r="AN55" s="280"/>
      <c r="AO55" s="280"/>
      <c r="AP55" s="280"/>
      <c r="AQ55" s="280"/>
      <c r="AR55" s="279"/>
      <c r="AS55" s="280"/>
      <c r="AT55" s="280"/>
      <c r="AU55" s="280"/>
      <c r="AV55" s="280"/>
      <c r="AW55" s="280"/>
      <c r="AX55" s="280"/>
      <c r="AY55" s="280"/>
      <c r="AZ55" s="280"/>
      <c r="BA55" s="280"/>
      <c r="BB55" s="280"/>
      <c r="BC55" s="280"/>
      <c r="BD55" s="280"/>
      <c r="BE55" s="280"/>
      <c r="BF55" s="279"/>
      <c r="BG55" s="280"/>
      <c r="BH55" s="280"/>
      <c r="BI55" s="280"/>
      <c r="BJ55" s="280"/>
      <c r="BK55" s="280"/>
      <c r="BL55" s="280"/>
      <c r="BM55" s="280"/>
      <c r="BN55" s="280"/>
      <c r="BO55" s="280"/>
      <c r="BP55" s="280"/>
      <c r="BQ55" s="280"/>
      <c r="BR55" s="280"/>
      <c r="BS55" s="280"/>
      <c r="BT55" s="279"/>
      <c r="BU55" s="280"/>
      <c r="BV55" s="280"/>
      <c r="BW55" s="280"/>
      <c r="BX55" s="280"/>
      <c r="BY55" s="280"/>
      <c r="BZ55" s="280"/>
      <c r="CA55" s="280"/>
      <c r="CB55" s="280"/>
      <c r="CC55" s="280"/>
    </row>
    <row r="56" spans="2:81" s="285" customFormat="1" x14ac:dyDescent="0.55000000000000004">
      <c r="B56" s="282" t="s">
        <v>193</v>
      </c>
      <c r="C56" s="283"/>
      <c r="D56" s="283"/>
      <c r="E56" s="283"/>
      <c r="F56" s="283"/>
      <c r="G56" s="283"/>
      <c r="H56" s="283"/>
      <c r="I56" s="283"/>
      <c r="J56" s="283"/>
      <c r="K56" s="283"/>
      <c r="L56" s="283"/>
      <c r="M56" s="283"/>
      <c r="N56" s="283"/>
      <c r="O56" s="283"/>
      <c r="P56" s="284"/>
      <c r="Q56" s="283"/>
      <c r="R56" s="283"/>
      <c r="S56" s="283"/>
      <c r="T56" s="283"/>
      <c r="U56" s="283"/>
      <c r="V56" s="283"/>
      <c r="W56" s="283"/>
      <c r="X56" s="283"/>
      <c r="Y56" s="283"/>
      <c r="Z56" s="283"/>
      <c r="AA56" s="283"/>
      <c r="AB56" s="283"/>
      <c r="AC56" s="283"/>
      <c r="AD56" s="284"/>
      <c r="AE56" s="283"/>
      <c r="AF56" s="283"/>
      <c r="AG56" s="283"/>
      <c r="AH56" s="283"/>
      <c r="AI56" s="283"/>
      <c r="AJ56" s="283"/>
      <c r="AK56" s="283"/>
      <c r="AL56" s="283"/>
      <c r="AM56" s="283"/>
      <c r="AN56" s="283"/>
      <c r="AO56" s="283"/>
      <c r="AP56" s="283"/>
      <c r="AQ56" s="283"/>
      <c r="AR56" s="284"/>
      <c r="AS56" s="283"/>
      <c r="AT56" s="283"/>
      <c r="AU56" s="283"/>
      <c r="AV56" s="283"/>
      <c r="AW56" s="283"/>
      <c r="AX56" s="283"/>
      <c r="AY56" s="283"/>
      <c r="AZ56" s="283"/>
      <c r="BA56" s="283"/>
      <c r="BB56" s="283"/>
      <c r="BC56" s="283"/>
      <c r="BD56" s="283"/>
      <c r="BE56" s="283"/>
      <c r="BF56" s="284"/>
      <c r="BG56" s="283"/>
      <c r="BH56" s="283"/>
      <c r="BI56" s="283"/>
      <c r="BJ56" s="283"/>
      <c r="BK56" s="283"/>
      <c r="BL56" s="283"/>
      <c r="BM56" s="283"/>
      <c r="BN56" s="283"/>
      <c r="BO56" s="283"/>
      <c r="BP56" s="283"/>
      <c r="BQ56" s="283"/>
      <c r="BR56" s="283"/>
      <c r="BS56" s="283"/>
      <c r="BT56" s="284"/>
      <c r="BU56" s="283"/>
      <c r="BV56" s="283"/>
      <c r="BW56" s="283"/>
      <c r="BX56" s="283"/>
      <c r="BY56" s="283"/>
      <c r="BZ56" s="283"/>
      <c r="CA56" s="283"/>
      <c r="CB56" s="283"/>
      <c r="CC56" s="283"/>
    </row>
  </sheetData>
  <mergeCells count="98">
    <mergeCell ref="R2:U2"/>
    <mergeCell ref="M3:O3"/>
    <mergeCell ref="R3:R5"/>
    <mergeCell ref="S3:U3"/>
    <mergeCell ref="E4:G4"/>
    <mergeCell ref="B2:C5"/>
    <mergeCell ref="D2:G2"/>
    <mergeCell ref="H2:K2"/>
    <mergeCell ref="L2:O2"/>
    <mergeCell ref="P2:Q5"/>
    <mergeCell ref="AN2:AQ2"/>
    <mergeCell ref="V3:V5"/>
    <mergeCell ref="W3:Y3"/>
    <mergeCell ref="Z3:Z5"/>
    <mergeCell ref="AA3:AC3"/>
    <mergeCell ref="V2:Y2"/>
    <mergeCell ref="Z2:AC2"/>
    <mergeCell ref="AD2:AE5"/>
    <mergeCell ref="AF2:AI2"/>
    <mergeCell ref="AJ2:AM2"/>
    <mergeCell ref="BH2:BK2"/>
    <mergeCell ref="AT3:AT5"/>
    <mergeCell ref="AU3:AW3"/>
    <mergeCell ref="AX3:AX5"/>
    <mergeCell ref="AY3:BA3"/>
    <mergeCell ref="AR2:AS5"/>
    <mergeCell ref="AT2:AW2"/>
    <mergeCell ref="AX2:BA2"/>
    <mergeCell ref="BB2:BE2"/>
    <mergeCell ref="BF2:BG5"/>
    <mergeCell ref="D3:D5"/>
    <mergeCell ref="E3:G3"/>
    <mergeCell ref="H3:H5"/>
    <mergeCell ref="I3:K3"/>
    <mergeCell ref="L3:L5"/>
    <mergeCell ref="BL2:BO2"/>
    <mergeCell ref="BP2:BS2"/>
    <mergeCell ref="BT2:BU5"/>
    <mergeCell ref="BV2:BY2"/>
    <mergeCell ref="BZ2:CC2"/>
    <mergeCell ref="BV3:BV5"/>
    <mergeCell ref="BW3:BY3"/>
    <mergeCell ref="BZ3:BZ5"/>
    <mergeCell ref="CA3:CC3"/>
    <mergeCell ref="BW4:BY4"/>
    <mergeCell ref="CA4:CC4"/>
    <mergeCell ref="BX5:BY5"/>
    <mergeCell ref="I4:K4"/>
    <mergeCell ref="M4:O4"/>
    <mergeCell ref="S4:U4"/>
    <mergeCell ref="W4:Y4"/>
    <mergeCell ref="AA4:AC4"/>
    <mergeCell ref="AY4:BA4"/>
    <mergeCell ref="BC4:BE4"/>
    <mergeCell ref="BI4:BK4"/>
    <mergeCell ref="BM4:BO4"/>
    <mergeCell ref="BQ4:BS4"/>
    <mergeCell ref="BP3:BP5"/>
    <mergeCell ref="BQ3:BS3"/>
    <mergeCell ref="BR5:BS5"/>
    <mergeCell ref="BB3:BB5"/>
    <mergeCell ref="BC3:BE3"/>
    <mergeCell ref="BH3:BH5"/>
    <mergeCell ref="BI3:BK3"/>
    <mergeCell ref="BL3:BL5"/>
    <mergeCell ref="BM3:BO3"/>
    <mergeCell ref="N5:O5"/>
    <mergeCell ref="T5:U5"/>
    <mergeCell ref="X5:Y5"/>
    <mergeCell ref="AB5:AC5"/>
    <mergeCell ref="AU4:AW4"/>
    <mergeCell ref="AG4:AI4"/>
    <mergeCell ref="AF3:AF5"/>
    <mergeCell ref="AG3:AI3"/>
    <mergeCell ref="AJ3:AJ5"/>
    <mergeCell ref="AK3:AM3"/>
    <mergeCell ref="AN3:AN5"/>
    <mergeCell ref="AO3:AQ3"/>
    <mergeCell ref="AK4:AM4"/>
    <mergeCell ref="AO4:AQ4"/>
    <mergeCell ref="AH5:AI5"/>
    <mergeCell ref="AL5:AM5"/>
    <mergeCell ref="B55:O55"/>
    <mergeCell ref="CB5:CC5"/>
    <mergeCell ref="B6:C6"/>
    <mergeCell ref="P6:Q6"/>
    <mergeCell ref="AD6:AE6"/>
    <mergeCell ref="AR6:AS6"/>
    <mergeCell ref="BF6:BG6"/>
    <mergeCell ref="BT6:BU6"/>
    <mergeCell ref="AP5:AQ5"/>
    <mergeCell ref="AV5:AW5"/>
    <mergeCell ref="AZ5:BA5"/>
    <mergeCell ref="BD5:BE5"/>
    <mergeCell ref="BJ5:BK5"/>
    <mergeCell ref="BN5:BO5"/>
    <mergeCell ref="F5:G5"/>
    <mergeCell ref="J5:K5"/>
  </mergeCells>
  <phoneticPr fontId="4"/>
  <pageMargins left="0.9055118110236221" right="0.70866141732283472" top="0.74803149606299213" bottom="0.74803149606299213" header="0.31496062992125984" footer="0.31496062992125984"/>
  <pageSetup paperSize="9" scale="77" firstPageNumber="57" fitToWidth="0" orientation="portrait" useFirstPageNumber="1" r:id="rId1"/>
  <headerFooter>
    <oddFooter>&amp;C&amp;"Century,標準"&amp;10- &amp;P -</oddFooter>
  </headerFooter>
  <colBreaks count="5" manualBreakCount="5">
    <brk id="15" max="53" man="1"/>
    <brk id="29" max="53" man="1"/>
    <brk id="43" max="55" man="1"/>
    <brk id="57" max="53" man="1"/>
    <brk id="71" max="5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60" zoomScaleNormal="100" workbookViewId="0">
      <selection activeCell="M28" sqref="M28"/>
    </sheetView>
  </sheetViews>
  <sheetFormatPr defaultColWidth="5.6640625" defaultRowHeight="28.5" customHeight="1" x14ac:dyDescent="0.55000000000000004"/>
  <cols>
    <col min="1" max="16384" width="5.6640625" style="172"/>
  </cols>
  <sheetData>
    <row r="1" spans="1:13" ht="28.5" customHeight="1" x14ac:dyDescent="0.55000000000000004">
      <c r="A1" s="394" t="s">
        <v>333</v>
      </c>
      <c r="B1" s="394"/>
      <c r="C1" s="394"/>
      <c r="D1" s="394"/>
      <c r="E1" s="394"/>
      <c r="F1" s="394"/>
      <c r="G1" s="394"/>
      <c r="H1" s="394"/>
      <c r="I1" s="394"/>
      <c r="J1" s="394"/>
      <c r="K1" s="394"/>
      <c r="L1" s="394"/>
      <c r="M1" s="394"/>
    </row>
    <row r="5" spans="1:13" ht="28.5" customHeight="1" x14ac:dyDescent="0.55000000000000004">
      <c r="C5" s="173"/>
    </row>
    <row r="6" spans="1:13" ht="28.5" customHeight="1" x14ac:dyDescent="0.55000000000000004">
      <c r="C6" s="173"/>
    </row>
    <row r="7" spans="1:13" ht="28.5" customHeight="1" x14ac:dyDescent="0.55000000000000004">
      <c r="A7" s="395" t="s">
        <v>334</v>
      </c>
      <c r="B7" s="395"/>
      <c r="C7" s="395"/>
      <c r="D7" s="395"/>
      <c r="E7" s="395"/>
      <c r="F7" s="395"/>
      <c r="G7" s="395"/>
      <c r="H7" s="395"/>
      <c r="I7" s="395"/>
      <c r="J7" s="395"/>
      <c r="K7" s="395"/>
      <c r="L7" s="395"/>
      <c r="M7" s="395"/>
    </row>
    <row r="8" spans="1:13" ht="28.5" customHeight="1" x14ac:dyDescent="0.55000000000000004">
      <c r="A8" s="395"/>
      <c r="B8" s="395"/>
      <c r="C8" s="395"/>
      <c r="D8" s="395"/>
      <c r="E8" s="395"/>
      <c r="F8" s="395"/>
      <c r="G8" s="395"/>
      <c r="H8" s="395"/>
      <c r="I8" s="395"/>
      <c r="J8" s="395"/>
      <c r="K8" s="395"/>
      <c r="L8" s="395"/>
      <c r="M8" s="395"/>
    </row>
    <row r="9" spans="1:13" ht="28.5" customHeight="1" x14ac:dyDescent="0.55000000000000004">
      <c r="A9" s="395" t="s">
        <v>335</v>
      </c>
      <c r="B9" s="395"/>
      <c r="C9" s="395"/>
      <c r="D9" s="395"/>
      <c r="E9" s="395"/>
      <c r="F9" s="395"/>
      <c r="G9" s="395"/>
      <c r="H9" s="395"/>
      <c r="I9" s="395"/>
      <c r="J9" s="395"/>
      <c r="K9" s="395"/>
      <c r="L9" s="395"/>
      <c r="M9" s="395"/>
    </row>
    <row r="10" spans="1:13" ht="28.5" customHeight="1" x14ac:dyDescent="0.55000000000000004">
      <c r="A10" s="395"/>
      <c r="B10" s="395"/>
      <c r="C10" s="395"/>
      <c r="D10" s="395"/>
      <c r="E10" s="395"/>
      <c r="F10" s="395"/>
      <c r="G10" s="395"/>
      <c r="H10" s="395"/>
      <c r="I10" s="395"/>
      <c r="J10" s="395"/>
      <c r="K10" s="395"/>
      <c r="L10" s="395"/>
      <c r="M10" s="395"/>
    </row>
    <row r="17" spans="1:13" ht="28.5" customHeight="1" x14ac:dyDescent="0.55000000000000004">
      <c r="A17" s="396" t="s">
        <v>336</v>
      </c>
      <c r="B17" s="396"/>
      <c r="C17" s="396"/>
      <c r="D17" s="396"/>
      <c r="E17" s="396"/>
      <c r="F17" s="396"/>
      <c r="G17" s="396"/>
      <c r="H17" s="396"/>
      <c r="I17" s="396"/>
      <c r="J17" s="396"/>
      <c r="K17" s="396"/>
      <c r="L17" s="396"/>
      <c r="M17" s="396"/>
    </row>
    <row r="18" spans="1:13" ht="28.5" customHeight="1" x14ac:dyDescent="0.55000000000000004">
      <c r="A18" s="397" t="s">
        <v>337</v>
      </c>
      <c r="B18" s="397"/>
      <c r="C18" s="397"/>
      <c r="D18" s="397"/>
      <c r="E18" s="397"/>
      <c r="F18" s="397"/>
      <c r="G18" s="397"/>
      <c r="H18" s="397"/>
      <c r="I18" s="397"/>
      <c r="J18" s="397"/>
      <c r="K18" s="397"/>
      <c r="L18" s="397"/>
      <c r="M18" s="397"/>
    </row>
    <row r="19" spans="1:13" ht="28.5" customHeight="1" thickBot="1" x14ac:dyDescent="0.6"/>
    <row r="20" spans="1:13" ht="11.25" customHeight="1" thickTop="1" x14ac:dyDescent="0.55000000000000004">
      <c r="C20" s="174"/>
      <c r="D20" s="175"/>
      <c r="E20" s="175"/>
      <c r="F20" s="175"/>
      <c r="G20" s="175"/>
      <c r="H20" s="175"/>
      <c r="I20" s="175"/>
      <c r="J20" s="175"/>
      <c r="K20" s="176"/>
    </row>
    <row r="21" spans="1:13" ht="21" customHeight="1" x14ac:dyDescent="0.55000000000000004">
      <c r="C21" s="177" t="s">
        <v>338</v>
      </c>
      <c r="D21" s="178"/>
      <c r="E21" s="178"/>
      <c r="F21" s="178"/>
      <c r="G21" s="178"/>
      <c r="H21" s="178"/>
      <c r="I21" s="178"/>
      <c r="J21" s="178"/>
      <c r="K21" s="179"/>
    </row>
    <row r="22" spans="1:13" ht="7.5" customHeight="1" x14ac:dyDescent="0.55000000000000004">
      <c r="C22" s="177"/>
      <c r="D22" s="178"/>
      <c r="E22" s="178"/>
      <c r="F22" s="178"/>
      <c r="G22" s="178"/>
      <c r="H22" s="178"/>
      <c r="I22" s="178"/>
      <c r="J22" s="178"/>
      <c r="K22" s="179"/>
    </row>
    <row r="23" spans="1:13" ht="21" customHeight="1" x14ac:dyDescent="0.55000000000000004">
      <c r="C23" s="177"/>
      <c r="D23" s="178" t="s">
        <v>339</v>
      </c>
      <c r="E23" s="178"/>
      <c r="F23" s="178"/>
      <c r="G23" s="178"/>
      <c r="H23" s="178"/>
      <c r="I23" s="178"/>
      <c r="J23" s="178"/>
      <c r="K23" s="179"/>
    </row>
    <row r="24" spans="1:13" ht="21" customHeight="1" x14ac:dyDescent="0.55000000000000004">
      <c r="C24" s="177"/>
      <c r="D24" s="178" t="s">
        <v>340</v>
      </c>
      <c r="E24" s="178"/>
      <c r="F24" s="178"/>
      <c r="G24" s="178"/>
      <c r="H24" s="178"/>
      <c r="I24" s="178"/>
      <c r="J24" s="178"/>
      <c r="K24" s="179"/>
    </row>
    <row r="25" spans="1:13" ht="21" customHeight="1" x14ac:dyDescent="0.55000000000000004">
      <c r="C25" s="177"/>
      <c r="D25" s="178" t="s">
        <v>341</v>
      </c>
      <c r="E25" s="178" t="s">
        <v>342</v>
      </c>
      <c r="F25" s="178"/>
      <c r="G25" s="178"/>
      <c r="H25" s="178"/>
      <c r="I25" s="178"/>
      <c r="J25" s="178"/>
      <c r="K25" s="179"/>
    </row>
    <row r="26" spans="1:13" ht="9" customHeight="1" x14ac:dyDescent="0.55000000000000004">
      <c r="C26" s="180"/>
      <c r="D26" s="181"/>
      <c r="E26" s="181"/>
      <c r="F26" s="181"/>
      <c r="G26" s="181"/>
      <c r="H26" s="181"/>
      <c r="I26" s="181"/>
      <c r="J26" s="181"/>
      <c r="K26" s="182"/>
    </row>
    <row r="27" spans="1:13" ht="11.25" customHeight="1" thickBot="1" x14ac:dyDescent="0.6">
      <c r="C27" s="183"/>
      <c r="D27" s="184"/>
      <c r="E27" s="184"/>
      <c r="F27" s="184"/>
      <c r="G27" s="184"/>
      <c r="H27" s="184"/>
      <c r="I27" s="184"/>
      <c r="J27" s="184"/>
      <c r="K27" s="185"/>
    </row>
    <row r="28" spans="1:13" ht="28.5" customHeight="1" thickTop="1" x14ac:dyDescent="0.55000000000000004"/>
  </sheetData>
  <mergeCells count="5">
    <mergeCell ref="A1:M1"/>
    <mergeCell ref="A7:M8"/>
    <mergeCell ref="A9:M10"/>
    <mergeCell ref="A17:M17"/>
    <mergeCell ref="A18:M18"/>
  </mergeCells>
  <phoneticPr fontId="4"/>
  <printOptions horizontalCentered="1"/>
  <pageMargins left="0.78740157480314965" right="0.78740157480314965" top="1.181102362204724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Ⅴ 統計表</vt:lpstr>
      <vt:lpstr>第1表</vt:lpstr>
      <vt:lpstr>第2表</vt:lpstr>
      <vt:lpstr>第3表</vt:lpstr>
      <vt:lpstr>第4表</vt:lpstr>
      <vt:lpstr>第5表</vt:lpstr>
      <vt:lpstr>第６表</vt:lpstr>
      <vt:lpstr>第7表</vt:lpstr>
      <vt:lpstr>中_返し</vt:lpstr>
      <vt:lpstr>'Ⅴ 統計表'!Print_Area</vt:lpstr>
      <vt:lpstr>第1表!Print_Area</vt:lpstr>
      <vt:lpstr>第2表!Print_Area</vt:lpstr>
      <vt:lpstr>第3表!Print_Area</vt:lpstr>
      <vt:lpstr>第4表!Print_Area</vt:lpstr>
      <vt:lpstr>第６表!Print_Area</vt:lpstr>
      <vt:lpstr>第7表!Print_Area</vt:lpstr>
      <vt:lpstr>中_返し!Print_Area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大内 洋子</dc:creator>
  <cp:lastModifiedBy>鈴木 絢子</cp:lastModifiedBy>
  <cp:lastPrinted>2020-04-22T00:43:27Z</cp:lastPrinted>
  <dcterms:created xsi:type="dcterms:W3CDTF">2019-12-23T08:03:54Z</dcterms:created>
  <dcterms:modified xsi:type="dcterms:W3CDTF">2020-04-22T00:59:52Z</dcterms:modified>
</cp:coreProperties>
</file>