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2908\Desktop\様式仮置き\修正版\"/>
    </mc:Choice>
  </mc:AlternateContent>
  <bookViews>
    <workbookView xWindow="0" yWindow="75" windowWidth="15480" windowHeight="11640" activeTab="1"/>
  </bookViews>
  <sheets>
    <sheet name="作成要領" sheetId="9" r:id="rId1"/>
    <sheet name="舗装カード" sheetId="3" r:id="rId2"/>
    <sheet name="コード表" sheetId="2" r:id="rId3"/>
    <sheet name="路線一覧表" sheetId="4" r:id="rId4"/>
    <sheet name="リスト" sheetId="5" state="hidden" r:id="rId5"/>
  </sheets>
  <definedNames>
    <definedName name="_xlnm._FilterDatabase" localSheetId="3" hidden="1">路線一覧表!$B$4:$J$601</definedName>
    <definedName name="_xlnm.Print_Area" localSheetId="1">舗装カード!$A$1:$CK$78</definedName>
    <definedName name="基層材料種類">コード表!#REF!</definedName>
    <definedName name="基層材料種類C">コード表!#REF!</definedName>
    <definedName name="月">コード表!$D$217:$D$228</definedName>
    <definedName name="月C">コード表!$C$217:$C$228</definedName>
    <definedName name="現旧新区分">コード表!$D$55:$D$57</definedName>
    <definedName name="現旧新道区分">コード表!$D$55:$D$57</definedName>
    <definedName name="現旧新道区分C">コード表!$C$55:$C$57</definedName>
    <definedName name="現道新道区分">コード表!$D$55:$D$57</definedName>
    <definedName name="交通量区分">コード表!$D$71:$D$76</definedName>
    <definedName name="交通量区分C">コード表!$C$71:$C$76</definedName>
    <definedName name="工事種別">コード表!$D$37:$D$41</definedName>
    <definedName name="工事種別C">コード表!$C$37:$C$41</definedName>
    <definedName name="最大粒径">コード表!$D$196:$D$211</definedName>
    <definedName name="最大粒径C">コード表!$C$196:$C$211</definedName>
    <definedName name="材料種類">コード表!$D$103:$D$128</definedName>
    <definedName name="材料種類C">コード表!$C$103:$C$128</definedName>
    <definedName name="材料名">コード表!$D$173:$D$190</definedName>
    <definedName name="材料名C">コード表!$C$173:$C$190</definedName>
    <definedName name="施工方法">コード表!$D$82:$D$97</definedName>
    <definedName name="施工方法C">コード表!$C$82:$C$97</definedName>
    <definedName name="事務所">コード表!$D$6:$D$24</definedName>
    <definedName name="事務所C">コード表!$C$6:$C$24</definedName>
    <definedName name="上下区分">コード表!$D$63:$D$65</definedName>
    <definedName name="上下区分C">コード表!$C$63:$C$65</definedName>
    <definedName name="東経">リスト!$C$9:$C$11</definedName>
    <definedName name="道路種別">コード表!$D$47:$D$49</definedName>
    <definedName name="道路種別C">コード表!$C$47:$C$49</definedName>
    <definedName name="表層材料">コード表!$D$104:$D$128</definedName>
    <definedName name="表層材料種類">コード表!$D$104:$D$128</definedName>
    <definedName name="表層材料種類C">コード表!$C$104:$C$128</definedName>
    <definedName name="北緯">リスト!$C$5:$C$6</definedName>
    <definedName name="予算費目">コード表!$D$30:$D$31</definedName>
    <definedName name="予算費目C">コード表!$C$30:$C$31</definedName>
    <definedName name="路101">路線一覧表!$J$5:$J$9</definedName>
    <definedName name="路101114">路線一覧表!$F$5</definedName>
    <definedName name="路101115">路線一覧表!$F$6</definedName>
    <definedName name="路101349">路線一覧表!$F$7</definedName>
    <definedName name="路101399">路線一覧表!$F$8:$F$9</definedName>
    <definedName name="路101459">路線一覧表!$F$10</definedName>
    <definedName name="路102">路線一覧表!$J$10:$J$20</definedName>
    <definedName name="路102003">路線一覧表!$F$11</definedName>
    <definedName name="路102004">路線一覧表!$F$12</definedName>
    <definedName name="路102005">路線一覧表!$F$13</definedName>
    <definedName name="路102012">路線一覧表!$F$14</definedName>
    <definedName name="路102030">路線一覧表!$F$15</definedName>
    <definedName name="路102039">路線一覧表!$F$16</definedName>
    <definedName name="路102040">路線一覧表!$F$17</definedName>
    <definedName name="路102051">路線一覧表!$F$18</definedName>
    <definedName name="路102052">路線一覧表!$F$19</definedName>
    <definedName name="路102062">路線一覧表!$F$20</definedName>
    <definedName name="路102070">路線一覧表!$F$21</definedName>
    <definedName name="路103">路線一覧表!$J$21:$J$50</definedName>
    <definedName name="路103114">路線一覧表!$F$22</definedName>
    <definedName name="路103117">路線一覧表!$F$23</definedName>
    <definedName name="路103124">路線一覧表!$F$24</definedName>
    <definedName name="路103126">路線一覧表!$F$25</definedName>
    <definedName name="路103147">路線一覧表!$F$26</definedName>
    <definedName name="路103148">路線一覧表!$F$27</definedName>
    <definedName name="路103155">路線一覧表!$F$28</definedName>
    <definedName name="路103192">路線一覧表!$F$29</definedName>
    <definedName name="路103193">路線一覧表!$F$30</definedName>
    <definedName name="路103194">路線一覧表!$F$31</definedName>
    <definedName name="路103197">路線一覧表!$F$32</definedName>
    <definedName name="路103198">路線一覧表!$F$33</definedName>
    <definedName name="路103269">路線一覧表!$F$34</definedName>
    <definedName name="路103305">路線一覧表!$F$35</definedName>
    <definedName name="路103306">路線一覧表!$F$36</definedName>
    <definedName name="路103307">路線一覧表!$F$37</definedName>
    <definedName name="路103308">路線一覧表!$F$38:$F$39</definedName>
    <definedName name="路103309">路線一覧表!$F$40</definedName>
    <definedName name="路103310">路線一覧表!$F$41</definedName>
    <definedName name="路103311">路線一覧表!$F$42</definedName>
    <definedName name="路103312">路線一覧表!$F$43</definedName>
    <definedName name="路103313">路線一覧表!$F$44</definedName>
    <definedName name="路103314">路線一覧表!$F$45</definedName>
    <definedName name="路103317">路線一覧表!$F$46</definedName>
    <definedName name="路103318">路線一覧表!$F$47</definedName>
    <definedName name="路103319">路線一覧表!$F$48:$F$49</definedName>
    <definedName name="路103353">路線一覧表!$F$50</definedName>
    <definedName name="路103362">路線一覧表!$F$51</definedName>
    <definedName name="路103373">路線一覧表!$F$52</definedName>
    <definedName name="路103387">路線一覧表!$F$53</definedName>
    <definedName name="路111">路線一覧表!$J$51:$J$53</definedName>
    <definedName name="路111115">路線一覧表!$F$54</definedName>
    <definedName name="路111349">路線一覧表!$F$55:$F$56</definedName>
    <definedName name="路111399">路線一覧表!$F$57</definedName>
    <definedName name="路112">路線一覧表!$J$54:$J$58</definedName>
    <definedName name="路112004">路線一覧表!$F$58</definedName>
    <definedName name="路112031">路線一覧表!$F$59</definedName>
    <definedName name="路112045">路線一覧表!$F$60</definedName>
    <definedName name="路112046">路線一覧表!$F$61</definedName>
    <definedName name="路112051">路線一覧表!$F$62</definedName>
    <definedName name="路113">路線一覧表!$J$59:$J$77</definedName>
    <definedName name="路113101">路線一覧表!$F$63</definedName>
    <definedName name="路113102">路線一覧表!$F$64</definedName>
    <definedName name="路113104">路線一覧表!$F$65</definedName>
    <definedName name="路113107">路線一覧表!$F$66</definedName>
    <definedName name="路113122">路線一覧表!$F$67</definedName>
    <definedName name="路113123">路線一覧表!$F$68</definedName>
    <definedName name="路113124">路線一覧表!$F$69</definedName>
    <definedName name="路113125">路線一覧表!$F$70</definedName>
    <definedName name="路113149">路線一覧表!$F$71</definedName>
    <definedName name="路113150">路線一覧表!$F$72</definedName>
    <definedName name="路113269">路線一覧表!$F$73</definedName>
    <definedName name="路113315">路線一覧表!$F$74</definedName>
    <definedName name="路113316">路線一覧表!$F$75</definedName>
    <definedName name="路113317">路線一覧表!$F$76</definedName>
    <definedName name="路113318">路線一覧表!$F$77:$F$78</definedName>
    <definedName name="路113320">路線一覧表!$F$79</definedName>
    <definedName name="路113321">路線一覧表!$F$80</definedName>
    <definedName name="路113353">路線一覧表!$F$81</definedName>
    <definedName name="路113387">路線一覧表!$F$82</definedName>
    <definedName name="路121">路線一覧表!$J$78:$J$79</definedName>
    <definedName name="路121349">路線一覧表!$F$83</definedName>
    <definedName name="路121459">路線一覧表!$F$84</definedName>
    <definedName name="路122">路線一覧表!$J$80:$J$86</definedName>
    <definedName name="路122008">路線一覧表!$F$85</definedName>
    <definedName name="路122028">路線一覧表!$F$86</definedName>
    <definedName name="路122030">路線一覧表!$F$87</definedName>
    <definedName name="路122039">路線一覧表!$F$88</definedName>
    <definedName name="路122040">路線一覧表!$F$89:$F$90</definedName>
    <definedName name="路122062">路線一覧表!$F$91</definedName>
    <definedName name="路122073">路線一覧表!$F$92</definedName>
    <definedName name="路123">路線一覧表!$J$87:$J$106</definedName>
    <definedName name="路123114">路線一覧表!$F$93</definedName>
    <definedName name="路123116">路線一覧表!$F$94</definedName>
    <definedName name="路123117">路線一覧表!$F$95</definedName>
    <definedName name="路123118">路線一覧表!$F$96</definedName>
    <definedName name="路123119">路線一覧表!$F$97</definedName>
    <definedName name="路123129">路線一覧表!$F$98</definedName>
    <definedName name="路123146">路線一覧表!$F$99</definedName>
    <definedName name="路123147">路線一覧表!$F$100</definedName>
    <definedName name="路123189">路線一覧表!$F$101</definedName>
    <definedName name="路123190">路線一覧表!$F$102</definedName>
    <definedName name="路123191">路線一覧表!$F$103</definedName>
    <definedName name="路123296">路線一覧表!$F$104</definedName>
    <definedName name="路123303">路線一覧表!$F$105</definedName>
    <definedName name="路123304">路線一覧表!$F$106</definedName>
    <definedName name="路123305">路線一覧表!$F$107</definedName>
    <definedName name="路123354">路線一覧表!$F$108:$F$109</definedName>
    <definedName name="路123355">路線一覧表!$F$110</definedName>
    <definedName name="路123368">路線一覧表!$F$111</definedName>
    <definedName name="路123380">路線一覧表!$F$112</definedName>
    <definedName name="路123386">路線一覧表!$F$113</definedName>
    <definedName name="路201">路線一覧表!$J$107:$J$108</definedName>
    <definedName name="路201288">路線一覧表!$F$114:$F$115</definedName>
    <definedName name="路201294">路線一覧表!$F$116:$F$117</definedName>
    <definedName name="路202">路線一覧表!$J$109:$J$124</definedName>
    <definedName name="路202006">路線一覧表!$F$118</definedName>
    <definedName name="路202008">路線一覧表!$F$119</definedName>
    <definedName name="路202009">路線一覧表!$F$120</definedName>
    <definedName name="路202013">路線一覧表!$F$121</definedName>
    <definedName name="路202017">路線一覧表!$F$122</definedName>
    <definedName name="路202024">路線一覧表!$F$123</definedName>
    <definedName name="路202028">路線一覧表!$F$124</definedName>
    <definedName name="路202029">路線一覧表!$F$125</definedName>
    <definedName name="路202040">路線一覧表!$F$126</definedName>
    <definedName name="路202047">路線一覧表!$F$127</definedName>
    <definedName name="路202054">路線一覧表!$F$128</definedName>
    <definedName name="路202055">路線一覧表!$F$129</definedName>
    <definedName name="路202057">路線一覧表!$F$130</definedName>
    <definedName name="路202065">路線一覧表!$F$131</definedName>
    <definedName name="路202067">路線一覧表!$F$132</definedName>
    <definedName name="路202073">路線一覧表!$F$133</definedName>
    <definedName name="路203">路線一覧表!$J$125:$J$150</definedName>
    <definedName name="路203109">路線一覧表!$F$134</definedName>
    <definedName name="路203110">路線一覧表!$F$135</definedName>
    <definedName name="路203115">路線一覧表!$F$136</definedName>
    <definedName name="路203116">路線一覧表!$F$137</definedName>
    <definedName name="路203141">路線一覧表!$F$138</definedName>
    <definedName name="路203142">路線一覧表!$F$139</definedName>
    <definedName name="路203143">路線一覧表!$F$140</definedName>
    <definedName name="路203144">路線一覧表!$F$141</definedName>
    <definedName name="路203146">路線一覧表!$F$142</definedName>
    <definedName name="路203181">路線一覧表!$F$143</definedName>
    <definedName name="路203182">路線一覧表!$F$144</definedName>
    <definedName name="路203188">路線一覧表!$F$145</definedName>
    <definedName name="路203199">路線一覧表!$F$146</definedName>
    <definedName name="路203200">路線一覧表!$F$147</definedName>
    <definedName name="路203234">路線一覧表!$F$148</definedName>
    <definedName name="路203235">路線一覧表!$F$149</definedName>
    <definedName name="路203236">路線一覧表!$F$150</definedName>
    <definedName name="路203293">路線一覧表!$F$151</definedName>
    <definedName name="路203294">路線一覧表!$F$152:$F$153</definedName>
    <definedName name="路203295">路線一覧表!$F$154</definedName>
    <definedName name="路203296">路線一覧表!$F$155:$F$156</definedName>
    <definedName name="路203297">路線一覧表!$F$157</definedName>
    <definedName name="路203298">路線一覧表!$F$158</definedName>
    <definedName name="路203355">路線一覧表!$F$159:$F$161</definedName>
    <definedName name="路203357">路線一覧表!$F$162</definedName>
    <definedName name="路203376">路線一覧表!$F$163</definedName>
    <definedName name="路211">路線一覧表!$J$151:$J$153</definedName>
    <definedName name="路211288">路線一覧表!$F$164:$F$165</definedName>
    <definedName name="路211349">路線一覧表!$F$166</definedName>
    <definedName name="路211399">路線一覧表!$F$167</definedName>
    <definedName name="路212">路線一覧表!$J$154:$J$165</definedName>
    <definedName name="路212013">路線一覧表!$F$168</definedName>
    <definedName name="路212019">路線一覧表!$F$169</definedName>
    <definedName name="路212028">路線一覧表!$F$170</definedName>
    <definedName name="路212036">路線一覧表!$F$171</definedName>
    <definedName name="路212040">路線一覧表!$F$172</definedName>
    <definedName name="路212041">路線一覧表!$F$173</definedName>
    <definedName name="路212042">路線一覧表!$F$174</definedName>
    <definedName name="路212050">路線一覧表!$F$175</definedName>
    <definedName name="路212054">路線一覧表!$F$176</definedName>
    <definedName name="路212057">路線一覧表!$F$177</definedName>
    <definedName name="路212065">路線一覧表!$F$178</definedName>
    <definedName name="路212066">路線一覧表!$F$179</definedName>
    <definedName name="路213">路線一覧表!$J$166:$J$185</definedName>
    <definedName name="路213112">路線一覧表!$F$180</definedName>
    <definedName name="路213113">路線一覧表!$F$181</definedName>
    <definedName name="路213115">路線一覧表!$F$182</definedName>
    <definedName name="路213116">路線一覧表!$F$183</definedName>
    <definedName name="路213119">路線一覧表!$F$184</definedName>
    <definedName name="路213136">路線一覧表!$F$185</definedName>
    <definedName name="路213144">路線一覧表!$F$186</definedName>
    <definedName name="路213145">路線一覧表!$F$187</definedName>
    <definedName name="路213154">路線一覧表!$F$188</definedName>
    <definedName name="路213172">路線一覧表!$F$189</definedName>
    <definedName name="路213286">路線一覧表!$F$190</definedName>
    <definedName name="路213297">路線一覧表!$F$191</definedName>
    <definedName name="路213298">路線一覧表!$F$192</definedName>
    <definedName name="路213299">路線一覧表!$F$193</definedName>
    <definedName name="路213300">路線一覧表!$F$194</definedName>
    <definedName name="路213301">路線一覧表!$F$195</definedName>
    <definedName name="路213302">路線一覧表!$F$196</definedName>
    <definedName name="路213303">路線一覧表!$F$197</definedName>
    <definedName name="路213364">路線一覧表!$F$198</definedName>
    <definedName name="路213381">路線一覧表!$F$199</definedName>
    <definedName name="路221">路線一覧表!$J$186:$J$187</definedName>
    <definedName name="路221118">路線一覧表!$F$200:$F$201</definedName>
    <definedName name="路221294">路線一覧表!$F$202</definedName>
    <definedName name="路222">路線一覧表!$J$188:$J$195</definedName>
    <definedName name="路222029">路線一覧表!$F$203</definedName>
    <definedName name="路222037">路線一覧表!$F$204</definedName>
    <definedName name="路222040">路線一覧表!$F$205</definedName>
    <definedName name="路222054">路線一覧表!$F$206</definedName>
    <definedName name="路222055">路線一覧表!$F$207</definedName>
    <definedName name="路222058">路線一覧表!$F$208</definedName>
    <definedName name="路222063">路線一覧表!$F$209</definedName>
    <definedName name="路222067">路線一覧表!$F$210</definedName>
    <definedName name="路223">路線一覧表!$J$196:$J$213</definedName>
    <definedName name="路223108">路線一覧表!$F$211</definedName>
    <definedName name="路223109">路線一覧表!$F$212</definedName>
    <definedName name="路223138">路線一覧表!$F$213</definedName>
    <definedName name="路223141">路線一覧表!$F$214</definedName>
    <definedName name="路223143">路線一覧表!$F$215</definedName>
    <definedName name="路223180">路線一覧表!$F$216</definedName>
    <definedName name="路223187">路線一覧表!$F$217</definedName>
    <definedName name="路223233">路線一覧表!$F$218</definedName>
    <definedName name="路223235">路線一覧表!$F$219</definedName>
    <definedName name="路223282">路線一覧表!$F$220</definedName>
    <definedName name="路223283">路線一覧表!$F$221</definedName>
    <definedName name="路223288">路線一覧表!$F$222:$F$224</definedName>
    <definedName name="路223289">路線一覧表!$F$225</definedName>
    <definedName name="路223291">路線一覧表!$F$226</definedName>
    <definedName name="路223292">路線一覧表!$F$227</definedName>
    <definedName name="路223293">路線一覧表!$F$228</definedName>
    <definedName name="路223294">路線一覧表!$F$229</definedName>
    <definedName name="路223355">路線一覧表!$F$230</definedName>
    <definedName name="路231">路線一覧表!$J$214:$J$215</definedName>
    <definedName name="路231118">路線一覧表!$F$231</definedName>
    <definedName name="路231349">路線一覧表!$F$232</definedName>
    <definedName name="路232">路線一覧表!$J$216:$J$223</definedName>
    <definedName name="路232011">路線一覧表!$F$233</definedName>
    <definedName name="路232014">路線一覧表!$F$234</definedName>
    <definedName name="路232025">路線一覧表!$F$235</definedName>
    <definedName name="路232040">路線一覧表!$F$236</definedName>
    <definedName name="路232042">路線一覧表!$F$237</definedName>
    <definedName name="路232063">路線一覧表!$F$238</definedName>
    <definedName name="路232071">路線一覧表!$F$239</definedName>
    <definedName name="路232075">路線一覧表!$F$240</definedName>
    <definedName name="路233">路線一覧表!$J$224:$J$240</definedName>
    <definedName name="路233106">路線一覧表!$F$241</definedName>
    <definedName name="路233135">路線一覧表!$F$242</definedName>
    <definedName name="路233136">路線一覧表!$F$243</definedName>
    <definedName name="路233137">路線一覧表!$F$244</definedName>
    <definedName name="路233138">路線一覧表!$F$245</definedName>
    <definedName name="路233139">路線一覧表!$F$246</definedName>
    <definedName name="路233140">路線一覧表!$F$247</definedName>
    <definedName name="路233141">路線一覧表!$F$248</definedName>
    <definedName name="路233178">路線一覧表!$F$249</definedName>
    <definedName name="路233179">路線一覧表!$F$250</definedName>
    <definedName name="路233208">路線一覧表!$F$251</definedName>
    <definedName name="路233274">路線一覧表!$F$252</definedName>
    <definedName name="路233275">路線一覧表!$F$253</definedName>
    <definedName name="路233276">路線一覧表!$F$254</definedName>
    <definedName name="路233277">路線一覧表!$F$255</definedName>
    <definedName name="路233284">路線一覧表!$F$256</definedName>
    <definedName name="路233285">路線一覧表!$F$257</definedName>
    <definedName name="路301">路線一覧表!$J$241:$J$242</definedName>
    <definedName name="路301289">路線一覧表!$F$258</definedName>
    <definedName name="路301294">路線一覧表!$F$259</definedName>
    <definedName name="路302">路線一覧表!$J$243:$J$252</definedName>
    <definedName name="路302011">路線一覧表!$F$260</definedName>
    <definedName name="路302018">路線一覧表!$F$261</definedName>
    <definedName name="路302037">路線一覧表!$F$262</definedName>
    <definedName name="路302042">路線一覧表!$F$263:$F$264</definedName>
    <definedName name="路302044">路線一覧表!$F$265</definedName>
    <definedName name="路302055">路線一覧表!$F$266</definedName>
    <definedName name="路302058">路線一覧表!$F$267</definedName>
    <definedName name="路302068">路線一覧表!$F$268</definedName>
    <definedName name="路302075">路線一覧表!$F$269</definedName>
    <definedName name="路302076">路線一覧表!$F$270</definedName>
    <definedName name="路303">路線一覧表!$J$253:$J$270</definedName>
    <definedName name="路303106">路線一覧表!$F$271</definedName>
    <definedName name="路303137">路線一覧表!$F$272</definedName>
    <definedName name="路303139">路線一覧表!$F$273</definedName>
    <definedName name="路303183">路線一覧表!$F$274</definedName>
    <definedName name="路303184">路線一覧表!$F$275</definedName>
    <definedName name="路303185">路線一覧表!$F$276</definedName>
    <definedName name="路303186">路線一覧表!$F$277</definedName>
    <definedName name="路303232">路線一覧表!$F$278</definedName>
    <definedName name="路303277">路線一覧表!$F$279</definedName>
    <definedName name="路303278">路線一覧表!$F$280</definedName>
    <definedName name="路303279">路線一覧表!$F$281</definedName>
    <definedName name="路303280">路線一覧表!$F$282</definedName>
    <definedName name="路303281">路線一覧表!$F$283</definedName>
    <definedName name="路303282">路線一覧表!$F$284</definedName>
    <definedName name="路303283">路線一覧表!$F$285</definedName>
    <definedName name="路303284">路線一覧表!$F$286</definedName>
    <definedName name="路303290">路線一覧表!$F$287</definedName>
    <definedName name="路303388">路線一覧表!$F$288</definedName>
    <definedName name="路311">路線一覧表!$J$271:$J$273</definedName>
    <definedName name="路311118">路線一覧表!$F$289</definedName>
    <definedName name="路311289">路線一覧表!$F$290</definedName>
    <definedName name="路311349">路線一覧表!$F$291:$F$293</definedName>
    <definedName name="路312">路線一覧表!$J$274:$J$279</definedName>
    <definedName name="路312025">路線一覧表!$F$294</definedName>
    <definedName name="路312027">路線一覧表!$F$295</definedName>
    <definedName name="路312044">路線一覧表!$F$296</definedName>
    <definedName name="路312060">路線一覧表!$F$297</definedName>
    <definedName name="路312071">路線一覧表!$F$298</definedName>
    <definedName name="路312075">路線一覧表!$F$299</definedName>
    <definedName name="路313">路線一覧表!$J$280:$J$294</definedName>
    <definedName name="路313111">路線一覧表!$F$300</definedName>
    <definedName name="路313173">路線一覧表!$F$301</definedName>
    <definedName name="路313174">路線一覧表!$F$302</definedName>
    <definedName name="路313175">路線一覧表!$F$303</definedName>
    <definedName name="路313176">路線一覧表!$F$304</definedName>
    <definedName name="路313177">路線一覧表!$F$305</definedName>
    <definedName name="路313195">路線一覧表!$F$306</definedName>
    <definedName name="路313196">路線一覧表!$F$307</definedName>
    <definedName name="路313230">路線一覧表!$F$308</definedName>
    <definedName name="路313231">路線一覧表!$F$309</definedName>
    <definedName name="路313242">路線一覧表!$F$310</definedName>
    <definedName name="路313274">路線一覧表!$F$311</definedName>
    <definedName name="路313275">路線一覧表!$F$312</definedName>
    <definedName name="路313277">路線一覧表!$F$313</definedName>
    <definedName name="路313377">路線一覧表!$F$314</definedName>
    <definedName name="路401">路線一覧表!$J$295:$J$297</definedName>
    <definedName name="路401121">路線一覧表!$F$315:$F$316</definedName>
    <definedName name="路401400">路線一覧表!$F$317</definedName>
    <definedName name="路401459">路線一覧表!$F$318:$F$320</definedName>
    <definedName name="路402">路線一覧表!$J$298:$J$303</definedName>
    <definedName name="路402007">路線一覧表!$F$321</definedName>
    <definedName name="路402016">路線一覧表!$F$322</definedName>
    <definedName name="路402021">路線一覧表!$F$323</definedName>
    <definedName name="路402043">路線一覧表!$F$324</definedName>
    <definedName name="路402061">路線一覧表!$F$325</definedName>
    <definedName name="路402069">路線一覧表!$F$326</definedName>
    <definedName name="路403">路線一覧表!$J$304:$J$323</definedName>
    <definedName name="路403127">路線一覧表!$F$327</definedName>
    <definedName name="路403151">路線一覧表!$F$328</definedName>
    <definedName name="路403209">路線一覧表!$F$329</definedName>
    <definedName name="路403210">路線一覧表!$F$330</definedName>
    <definedName name="路403332">路線一覧表!$F$331</definedName>
    <definedName name="路403333">路線一覧表!$F$332</definedName>
    <definedName name="路403334">路線一覧表!$F$333</definedName>
    <definedName name="路403335">路線一覧表!$F$334</definedName>
    <definedName name="路403336">路線一覧表!$F$335</definedName>
    <definedName name="路403337">路線一覧表!$F$336</definedName>
    <definedName name="路403338">路線一覧表!$F$337</definedName>
    <definedName name="路403339">路線一覧表!$F$338</definedName>
    <definedName name="路403340">路線一覧表!$F$339</definedName>
    <definedName name="路403341">路線一覧表!$F$340</definedName>
    <definedName name="路403361">路線一覧表!$F$341</definedName>
    <definedName name="路403367">路線一覧表!$F$342</definedName>
    <definedName name="路403370">路線一覧表!$F$343</definedName>
    <definedName name="路403383">路線一覧表!$F$344</definedName>
    <definedName name="路403384">路線一覧表!$F$345</definedName>
    <definedName name="路403385">路線一覧表!$F$346</definedName>
    <definedName name="路411">路線一覧表!$J$324:$J$325</definedName>
    <definedName name="路411115">路線一覧表!$F$347</definedName>
    <definedName name="路411459">路線一覧表!$F$348</definedName>
    <definedName name="路412">路線一覧表!$J$326:$J$331</definedName>
    <definedName name="路412002">路線一覧表!$F$349</definedName>
    <definedName name="路412007">路線一覧表!$F$350</definedName>
    <definedName name="路412009">路線一覧表!$F$351</definedName>
    <definedName name="路412024">路線一覧表!$F$352</definedName>
    <definedName name="路412064">路線一覧表!$F$353:$F$354</definedName>
    <definedName name="路412070">路線一覧表!$F$355</definedName>
    <definedName name="路413">路線一覧表!$J$332:$J$343</definedName>
    <definedName name="路413201">路線一覧表!$F$356</definedName>
    <definedName name="路413202">路線一覧表!$F$357</definedName>
    <definedName name="路413203">路線一覧表!$F$358</definedName>
    <definedName name="路413204">路線一覧表!$F$359</definedName>
    <definedName name="路413205">路線一覧表!$F$360</definedName>
    <definedName name="路413206">路線一覧表!$F$361</definedName>
    <definedName name="路413207">路線一覧表!$F$362</definedName>
    <definedName name="路413227">路線一覧表!$F$363</definedName>
    <definedName name="路413322">路線一覧表!$F$364</definedName>
    <definedName name="路413323">路線一覧表!$F$365</definedName>
    <definedName name="路413324">路線一覧表!$F$366</definedName>
    <definedName name="路413337">路線一覧表!$F$367</definedName>
    <definedName name="路501">路線一覧表!$J$344:$J$348</definedName>
    <definedName name="路501118">路線一覧表!$F$368:$F$369</definedName>
    <definedName name="路501121">路線一覧表!$F$370</definedName>
    <definedName name="路501252">路線一覧表!$F$371</definedName>
    <definedName name="路501294">路線一覧表!$F$372</definedName>
    <definedName name="路501401">路線一覧表!$F$373</definedName>
    <definedName name="路502">路線一覧表!$J$349:$J$359</definedName>
    <definedName name="路502021">路線一覧表!$F$374:$F$375</definedName>
    <definedName name="路502022">路線一覧表!$F$376</definedName>
    <definedName name="路502023">路線一覧表!$F$377</definedName>
    <definedName name="路502033">路線一覧表!$F$378</definedName>
    <definedName name="路502043">路線一覧表!$F$379</definedName>
    <definedName name="路502053">路線一覧表!$F$380</definedName>
    <definedName name="路502059">路線一覧表!$F$381</definedName>
    <definedName name="路502061">路線一覧表!$F$382</definedName>
    <definedName name="路502064">路線一覧表!$F$383</definedName>
    <definedName name="路502069">路線一覧表!$F$384</definedName>
    <definedName name="路502072">路線一覧表!$F$385</definedName>
    <definedName name="路503">路線一覧表!$J$360:$J$389</definedName>
    <definedName name="路503127">路線一覧表!$F$386</definedName>
    <definedName name="路503128">路線一覧表!$F$387</definedName>
    <definedName name="路503130">路線一覧表!$F$388</definedName>
    <definedName name="路503131">路線一覧表!$F$389</definedName>
    <definedName name="路503151">路線一覧表!$F$390</definedName>
    <definedName name="路503152">路線一覧表!$F$391</definedName>
    <definedName name="路503211">路線一覧表!$F$392</definedName>
    <definedName name="路503212">路線一覧表!$F$393</definedName>
    <definedName name="路503213">路線一覧表!$F$394</definedName>
    <definedName name="路503214">路線一覧表!$F$395</definedName>
    <definedName name="路503219">路線一覧表!$F$396</definedName>
    <definedName name="路503220">路線一覧表!$F$397</definedName>
    <definedName name="路503221">路線一覧表!$F$398</definedName>
    <definedName name="路503222">路線一覧表!$F$399</definedName>
    <definedName name="路503223">路線一覧表!$F$400</definedName>
    <definedName name="路503224">路線一覧表!$F$401</definedName>
    <definedName name="路503325">路線一覧表!$F$402</definedName>
    <definedName name="路503326">路線一覧表!$F$403</definedName>
    <definedName name="路503327">路線一覧表!$F$404</definedName>
    <definedName name="路503328">路線一覧表!$F$405</definedName>
    <definedName name="路503329">路線一覧表!$F$406</definedName>
    <definedName name="路503330">路線一覧表!$F$407</definedName>
    <definedName name="路503331">路線一覧表!$F$408</definedName>
    <definedName name="路503336">路線一覧表!$F$409</definedName>
    <definedName name="路503337">路線一覧表!$F$410</definedName>
    <definedName name="路503340">路線一覧表!$F$411</definedName>
    <definedName name="路503341">路線一覧表!$F$412</definedName>
    <definedName name="路503365">路線一覧表!$F$413:$F$414</definedName>
    <definedName name="路503374">路線一覧表!$F$415</definedName>
    <definedName name="路503376">路線一覧表!$F$416</definedName>
    <definedName name="路511">路線一覧表!$J$390:$J$392</definedName>
    <definedName name="路511252">路線一覧表!$F$417</definedName>
    <definedName name="路511400">路線一覧表!$F$418:$F$419</definedName>
    <definedName name="路511401">路線一覧表!$F$420</definedName>
    <definedName name="路512">路線一覧表!$J$393:$J$395</definedName>
    <definedName name="路512032">路線一覧表!$F$421</definedName>
    <definedName name="路512053">路線一覧表!$F$422</definedName>
    <definedName name="路512059">路線一覧表!$F$423:$F$424</definedName>
    <definedName name="路513">路線一覧表!$J$396:$J$406</definedName>
    <definedName name="路513151">路線一覧表!$F$425</definedName>
    <definedName name="路513225">路線一覧表!$F$426</definedName>
    <definedName name="路513226">路線一覧表!$F$427</definedName>
    <definedName name="路513237">路線一覧表!$F$428</definedName>
    <definedName name="路513342">路線一覧表!$F$429</definedName>
    <definedName name="路513343">路線一覧表!$F$430</definedName>
    <definedName name="路513344">路線一覧表!$F$431</definedName>
    <definedName name="路513345">路線一覧表!$F$432</definedName>
    <definedName name="路513346">路線一覧表!$F$433</definedName>
    <definedName name="路513352">路線一覧表!$F$434</definedName>
    <definedName name="路513366">路線一覧表!$F$435</definedName>
    <definedName name="路601">路線一覧表!$J$407:$J$411</definedName>
    <definedName name="路601118">路線一覧表!$F$436</definedName>
    <definedName name="路601121">路線一覧表!$F$437</definedName>
    <definedName name="路601289">路線一覧表!$F$438</definedName>
    <definedName name="路601352">路線一覧表!$F$439</definedName>
    <definedName name="路601400">路線一覧表!$F$440:$F$441</definedName>
    <definedName name="路603">路線一覧表!$J$412:$J$423</definedName>
    <definedName name="路603131">路線一覧表!$F$442</definedName>
    <definedName name="路603214">路線一覧表!$F$443</definedName>
    <definedName name="路603215">路線一覧表!$F$444</definedName>
    <definedName name="路603216">路線一覧表!$F$445</definedName>
    <definedName name="路603217">路線一覧表!$F$446</definedName>
    <definedName name="路603218">路線一覧表!$F$447</definedName>
    <definedName name="路603329">路線一覧表!$F$448</definedName>
    <definedName name="路603346">路線一覧表!$F$449</definedName>
    <definedName name="路603347">路線一覧表!$F$450</definedName>
    <definedName name="路603348">路線一覧表!$F$451</definedName>
    <definedName name="路603349">路線一覧表!$F$452</definedName>
    <definedName name="路603369">路線一覧表!$F$453</definedName>
    <definedName name="路611">路線一覧表!$J$424:$J$427</definedName>
    <definedName name="路611252">路線一覧表!$F$454</definedName>
    <definedName name="路611289">路線一覧表!$F$455</definedName>
    <definedName name="路611352">路線一覧表!$F$456</definedName>
    <definedName name="路611401">路線一覧表!$F$457:$F$458</definedName>
    <definedName name="路612">路線一覧表!$J$428</definedName>
    <definedName name="路612001">路線一覧表!$F$459</definedName>
    <definedName name="路613">路線一覧表!$J$429:$J$434</definedName>
    <definedName name="路613132">路線一覧表!$F$460</definedName>
    <definedName name="路613153">路線一覧表!$F$461</definedName>
    <definedName name="路613350">路線一覧表!$F$462</definedName>
    <definedName name="路613351">路線一覧表!$F$463</definedName>
    <definedName name="路613352">路線一覧表!$F$464</definedName>
    <definedName name="路613360">路線一覧表!$F$465</definedName>
    <definedName name="路701">路線一覧表!$J$435:$J$437</definedName>
    <definedName name="路701113">路線一覧表!$F$466</definedName>
    <definedName name="路701115">路線一覧表!$F$467:$F$468</definedName>
    <definedName name="路701399">路線一覧表!$F$469</definedName>
    <definedName name="路702">路線一覧表!$J$438:$J$444</definedName>
    <definedName name="路702012">路線一覧表!$F$470</definedName>
    <definedName name="路702031">路線一覧表!$F$471</definedName>
    <definedName name="路702034">路線一覧表!$F$472</definedName>
    <definedName name="路702038">路線一覧表!$F$473</definedName>
    <definedName name="路702049">路線一覧表!$F$474</definedName>
    <definedName name="路702062">路線一覧表!$F$475</definedName>
    <definedName name="路702074">路線一覧表!$F$476</definedName>
    <definedName name="路703">路線一覧表!$J$445:$J$473</definedName>
    <definedName name="路703103">路線一覧表!$F$477</definedName>
    <definedName name="路703120">路線一覧表!$F$478</definedName>
    <definedName name="路703121">路線一覧表!$F$479</definedName>
    <definedName name="路703164">路線一覧表!$F$480</definedName>
    <definedName name="路703168">路線一覧表!$F$481</definedName>
    <definedName name="路703169">路線一覧表!$F$482</definedName>
    <definedName name="路703170">路線一覧表!$F$483</definedName>
    <definedName name="路703171">路線一覧表!$F$484</definedName>
    <definedName name="路703228">路線一覧表!$F$485:$F$486</definedName>
    <definedName name="路703255">路線一覧表!$F$487</definedName>
    <definedName name="路703258">路線一覧表!$F$488</definedName>
    <definedName name="路703259">路線一覧表!$F$489</definedName>
    <definedName name="路703260">路線一覧表!$F$490</definedName>
    <definedName name="路703261">路線一覧表!$F$491</definedName>
    <definedName name="路703262">路線一覧表!$F$492</definedName>
    <definedName name="路703263">路線一覧表!$F$493</definedName>
    <definedName name="路703264">路線一覧表!$F$494</definedName>
    <definedName name="路703265">路線一覧表!$F$495</definedName>
    <definedName name="路703266">路線一覧表!$F$496</definedName>
    <definedName name="路703267">路線一覧表!$F$497</definedName>
    <definedName name="路703268">路線一覧表!$F$498</definedName>
    <definedName name="路703270">路線一覧表!$F$499</definedName>
    <definedName name="路703271">路線一覧表!$F$500</definedName>
    <definedName name="路703272">路線一覧表!$F$501</definedName>
    <definedName name="路703273">路線一覧表!$F$502</definedName>
    <definedName name="路703315">路線一覧表!$F$503</definedName>
    <definedName name="路703375">路線一覧表!$F$504</definedName>
    <definedName name="路703389">路線一覧表!$F$505</definedName>
    <definedName name="路703391">路線一覧表!$F$506:$F$507</definedName>
    <definedName name="路711">路線一覧表!$J$474:$J$477</definedName>
    <definedName name="路711114">路線一覧表!$F$508</definedName>
    <definedName name="路711288">路線一覧表!$F$509</definedName>
    <definedName name="路711399">路線一覧表!$F$510</definedName>
    <definedName name="路711459">路線一覧表!$F$511</definedName>
    <definedName name="路712">路線一覧表!$J$478:$J$482</definedName>
    <definedName name="路712034">路線一覧表!$F$512</definedName>
    <definedName name="路712035">路線一覧表!$F$513</definedName>
    <definedName name="路712036">路線一覧表!$F$514</definedName>
    <definedName name="路712049">路線一覧表!$F$515</definedName>
    <definedName name="路712050">路線一覧表!$F$516</definedName>
    <definedName name="路713">路線一覧表!$J$483:$J$505</definedName>
    <definedName name="路713112">路線一覧表!$F$517:$F$518</definedName>
    <definedName name="路713120">路線一覧表!$F$519</definedName>
    <definedName name="路713154">路線一覧表!$F$520</definedName>
    <definedName name="路713162">路線一覧表!$F$521</definedName>
    <definedName name="路713163">路線一覧表!$F$522</definedName>
    <definedName name="路713165">路線一覧表!$F$523</definedName>
    <definedName name="路713166">路線一覧表!$F$524</definedName>
    <definedName name="路713167">路線一覧表!$F$525</definedName>
    <definedName name="路713243">路線一覧表!$F$526</definedName>
    <definedName name="路713244">路線一覧表!$F$527:$F$528</definedName>
    <definedName name="路713246">路線一覧表!$F$529</definedName>
    <definedName name="路713249">路線一覧表!$F$530</definedName>
    <definedName name="路713250">路線一覧表!$F$531:$F$532</definedName>
    <definedName name="路713251">路線一覧表!$F$533</definedName>
    <definedName name="路713252">路線一覧表!$F$534</definedName>
    <definedName name="路713253">路線一覧表!$F$535</definedName>
    <definedName name="路713254">路線一覧表!$F$536</definedName>
    <definedName name="路713255">路線一覧表!$F$537</definedName>
    <definedName name="路713256">路線一覧表!$F$538</definedName>
    <definedName name="路713257">路線一覧表!$F$539</definedName>
    <definedName name="路713356">路線一覧表!$F$540</definedName>
    <definedName name="路713391">路線一覧表!$F$541:$F$546</definedName>
    <definedName name="路713393">路線一覧表!$F$547:$F$548</definedName>
    <definedName name="路801">路線一覧表!$J$506:$J$507</definedName>
    <definedName name="路801349">路線一覧表!$F$549</definedName>
    <definedName name="路801399">路線一覧表!$F$550:$F$552</definedName>
    <definedName name="路802">路線一覧表!$J$508:$J$517</definedName>
    <definedName name="路802014">路線一覧表!$F$553:$F$554</definedName>
    <definedName name="路802015">路線一覧表!$F$555</definedName>
    <definedName name="路802020">路線一覧表!$F$556</definedName>
    <definedName name="路802026">路線一覧表!$F$557</definedName>
    <definedName name="路802035">路線一覧表!$F$558:$F$559</definedName>
    <definedName name="路802036">路線一覧表!$F$560</definedName>
    <definedName name="路802041">路線一覧表!$F$561</definedName>
    <definedName name="路802048">路線一覧表!$F$562</definedName>
    <definedName name="路802056">路線一覧表!$F$563</definedName>
    <definedName name="路802066">路線一覧表!$F$564</definedName>
    <definedName name="路803">路線一覧表!$J$518:$J$541</definedName>
    <definedName name="路803133">路線一覧表!$F$565</definedName>
    <definedName name="路803135">路線一覧表!$F$566:$F$567</definedName>
    <definedName name="路803145">路線一覧表!$F$568</definedName>
    <definedName name="路803156">路線一覧表!$F$569</definedName>
    <definedName name="路803157">路線一覧表!$F$570</definedName>
    <definedName name="路803158">路線一覧表!$F$571</definedName>
    <definedName name="路803159">路線一覧表!$F$572</definedName>
    <definedName name="路803160">路線一覧表!$F$573</definedName>
    <definedName name="路803161">路線一覧表!$F$574</definedName>
    <definedName name="路803229">路線一覧表!$F$575</definedName>
    <definedName name="路803239">路線一覧表!$F$576</definedName>
    <definedName name="路803240">路線一覧表!$F$577</definedName>
    <definedName name="路803241">路線一覧表!$F$578</definedName>
    <definedName name="路803245">路線一覧表!$F$579:$F$580</definedName>
    <definedName name="路803246">路線一覧表!$F$581</definedName>
    <definedName name="路803247">路線一覧表!$F$582</definedName>
    <definedName name="路803248">路線一覧表!$F$583</definedName>
    <definedName name="路803287">路線一覧表!$F$584</definedName>
    <definedName name="路803358">路線一覧表!$F$585</definedName>
    <definedName name="路803359">路線一覧表!$F$586</definedName>
    <definedName name="路803363">路線一覧表!$F$587</definedName>
    <definedName name="路803371">路線一覧表!$F$588</definedName>
    <definedName name="路803378">路線一覧表!$F$589</definedName>
    <definedName name="路803382">路線一覧表!$F$590</definedName>
    <definedName name="路811">路線一覧表!$J$542</definedName>
    <definedName name="路811289">路線一覧表!$F$591</definedName>
    <definedName name="路812">路線一覧表!$J$543:$J$547</definedName>
    <definedName name="路812010">路線一覧表!$F$592</definedName>
    <definedName name="路812014">路線一覧表!$F$593</definedName>
    <definedName name="路812020">路線一覧表!$F$594</definedName>
    <definedName name="路812056">路線一覧表!$F$595</definedName>
    <definedName name="路812071">路線一覧表!$F$596</definedName>
    <definedName name="路813">路線一覧表!$J$548:$J$552</definedName>
    <definedName name="路813105">路線一覧表!$F$597</definedName>
    <definedName name="路813134">路線一覧表!$F$598</definedName>
    <definedName name="路813238">路線一覧表!$F$599</definedName>
    <definedName name="路813239">路線一覧表!$F$600</definedName>
    <definedName name="路813390">路線一覧表!$F$601</definedName>
    <definedName name="路床材料種類">コード表!$D$155:$D$167</definedName>
    <definedName name="路床材料種類C">コード表!$C$155:$C$167</definedName>
    <definedName name="路盤材料種類">コード表!$D$134:$D$149</definedName>
    <definedName name="路盤材料種類C">コード表!$C$134:$C$149</definedName>
  </definedNames>
  <calcPr calcId="162913"/>
</workbook>
</file>

<file path=xl/calcChain.xml><?xml version="1.0" encoding="utf-8"?>
<calcChain xmlns="http://schemas.openxmlformats.org/spreadsheetml/2006/main">
  <c r="AI3" i="3" l="1"/>
  <c r="Q18" i="3"/>
  <c r="AX5" i="3"/>
  <c r="AX6" i="3"/>
  <c r="Q11" i="3"/>
  <c r="AX11" i="3"/>
  <c r="Q17" i="3"/>
  <c r="Q9" i="3"/>
</calcChain>
</file>

<file path=xl/comments1.xml><?xml version="1.0" encoding="utf-8"?>
<comments xmlns="http://schemas.openxmlformats.org/spreadsheetml/2006/main">
  <authors>
    <author>パスコ</author>
  </authors>
  <commentList>
    <comment ref="B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入力方法は、「座標の入力方法」を参照してください。</t>
        </r>
      </text>
    </comment>
  </commentList>
</comments>
</file>

<file path=xl/sharedStrings.xml><?xml version="1.0" encoding="utf-8"?>
<sst xmlns="http://schemas.openxmlformats.org/spreadsheetml/2006/main" count="939" uniqueCount="690">
  <si>
    <t>道　路　舗　装　カ　ー　ド</t>
    <rPh sb="0" eb="1">
      <t>ミチ</t>
    </rPh>
    <rPh sb="2" eb="3">
      <t>ロ</t>
    </rPh>
    <rPh sb="4" eb="5">
      <t>ホ</t>
    </rPh>
    <rPh sb="6" eb="7">
      <t>ソウ</t>
    </rPh>
    <phoneticPr fontId="2"/>
  </si>
  <si>
    <t>作成年月</t>
    <rPh sb="0" eb="2">
      <t>サクセイ</t>
    </rPh>
    <rPh sb="2" eb="4">
      <t>ネンゲツ</t>
    </rPh>
    <phoneticPr fontId="2"/>
  </si>
  <si>
    <t>予算費目</t>
    <rPh sb="0" eb="2">
      <t>ヨサン</t>
    </rPh>
    <rPh sb="2" eb="4">
      <t>ヒモク</t>
    </rPh>
    <phoneticPr fontId="2"/>
  </si>
  <si>
    <t>工事種別</t>
    <rPh sb="0" eb="2">
      <t>コウジ</t>
    </rPh>
    <rPh sb="2" eb="4">
      <t>シュベツ</t>
    </rPh>
    <phoneticPr fontId="2"/>
  </si>
  <si>
    <t>請負額</t>
    <rPh sb="0" eb="1">
      <t>ウ</t>
    </rPh>
    <rPh sb="1" eb="2">
      <t>オ</t>
    </rPh>
    <rPh sb="2" eb="3">
      <t>ガク</t>
    </rPh>
    <phoneticPr fontId="2"/>
  </si>
  <si>
    <t>施工完成年月</t>
    <rPh sb="0" eb="2">
      <t>セコウ</t>
    </rPh>
    <rPh sb="2" eb="4">
      <t>カンセイ</t>
    </rPh>
    <rPh sb="4" eb="6">
      <t>ネンゲツ</t>
    </rPh>
    <phoneticPr fontId="2"/>
  </si>
  <si>
    <t>道路種別</t>
    <rPh sb="0" eb="2">
      <t>ドウロ</t>
    </rPh>
    <rPh sb="2" eb="4">
      <t>シュベツ</t>
    </rPh>
    <phoneticPr fontId="2"/>
  </si>
  <si>
    <t>路線番号</t>
    <rPh sb="0" eb="2">
      <t>ロセン</t>
    </rPh>
    <rPh sb="2" eb="4">
      <t>バンゴウ</t>
    </rPh>
    <phoneticPr fontId="2"/>
  </si>
  <si>
    <t>施工方向</t>
    <rPh sb="0" eb="2">
      <t>セコウ</t>
    </rPh>
    <rPh sb="2" eb="4">
      <t>ホウコウ</t>
    </rPh>
    <phoneticPr fontId="2"/>
  </si>
  <si>
    <t>施工延長</t>
    <rPh sb="0" eb="2">
      <t>セコウ</t>
    </rPh>
    <rPh sb="2" eb="4">
      <t>エンチョウ</t>
    </rPh>
    <phoneticPr fontId="2"/>
  </si>
  <si>
    <t>施工面積</t>
    <rPh sb="0" eb="2">
      <t>セコウ</t>
    </rPh>
    <rPh sb="2" eb="4">
      <t>メンセキ</t>
    </rPh>
    <phoneticPr fontId="2"/>
  </si>
  <si>
    <t>総交通量</t>
    <rPh sb="0" eb="1">
      <t>ソウ</t>
    </rPh>
    <rPh sb="1" eb="3">
      <t>コウツウ</t>
    </rPh>
    <rPh sb="3" eb="4">
      <t>リョウ</t>
    </rPh>
    <phoneticPr fontId="2"/>
  </si>
  <si>
    <t>交通量区分</t>
    <rPh sb="0" eb="2">
      <t>コウツウ</t>
    </rPh>
    <rPh sb="2" eb="3">
      <t>リョウ</t>
    </rPh>
    <rPh sb="3" eb="5">
      <t>クブン</t>
    </rPh>
    <phoneticPr fontId="2"/>
  </si>
  <si>
    <t>施工方法</t>
    <rPh sb="0" eb="2">
      <t>セコウ</t>
    </rPh>
    <rPh sb="2" eb="4">
      <t>ホウホウ</t>
    </rPh>
    <phoneticPr fontId="2"/>
  </si>
  <si>
    <t>設計CBR</t>
    <rPh sb="0" eb="2">
      <t>セッケイ</t>
    </rPh>
    <phoneticPr fontId="2"/>
  </si>
  <si>
    <t>TA</t>
    <phoneticPr fontId="2"/>
  </si>
  <si>
    <t>cm</t>
    <phoneticPr fontId="2"/>
  </si>
  <si>
    <t>凍結深</t>
    <rPh sb="0" eb="2">
      <t>トウケツ</t>
    </rPh>
    <rPh sb="2" eb="3">
      <t>フカ</t>
    </rPh>
    <phoneticPr fontId="2"/>
  </si>
  <si>
    <t>切削深</t>
    <rPh sb="0" eb="2">
      <t>セッサク</t>
    </rPh>
    <rPh sb="2" eb="3">
      <t>フカ</t>
    </rPh>
    <phoneticPr fontId="2"/>
  </si>
  <si>
    <t>舗装構成</t>
    <rPh sb="0" eb="2">
      <t>ホソウ</t>
    </rPh>
    <rPh sb="2" eb="4">
      <t>コウセイ</t>
    </rPh>
    <phoneticPr fontId="2"/>
  </si>
  <si>
    <t>材料種類</t>
    <rPh sb="0" eb="2">
      <t>ザイリョウ</t>
    </rPh>
    <rPh sb="2" eb="4">
      <t>シュルイ</t>
    </rPh>
    <phoneticPr fontId="2"/>
  </si>
  <si>
    <t>材料名</t>
    <rPh sb="0" eb="2">
      <t>ザイリョウ</t>
    </rPh>
    <rPh sb="2" eb="3">
      <t>メイ</t>
    </rPh>
    <phoneticPr fontId="2"/>
  </si>
  <si>
    <t>最大粒径</t>
    <rPh sb="0" eb="2">
      <t>サイダイ</t>
    </rPh>
    <rPh sb="2" eb="3">
      <t>リュウ</t>
    </rPh>
    <rPh sb="3" eb="4">
      <t>ケイ</t>
    </rPh>
    <phoneticPr fontId="2"/>
  </si>
  <si>
    <t>特殊工法・新材料・再生材等を記入</t>
    <rPh sb="0" eb="2">
      <t>トクシュ</t>
    </rPh>
    <rPh sb="2" eb="4">
      <t>コウホウ</t>
    </rPh>
    <rPh sb="5" eb="8">
      <t>シンザイリョウ</t>
    </rPh>
    <rPh sb="9" eb="11">
      <t>サイセイ</t>
    </rPh>
    <rPh sb="11" eb="12">
      <t>ザイ</t>
    </rPh>
    <rPh sb="12" eb="13">
      <t>トウ</t>
    </rPh>
    <rPh sb="14" eb="16">
      <t>キニュウ</t>
    </rPh>
    <phoneticPr fontId="2"/>
  </si>
  <si>
    <t>摩耗層</t>
    <rPh sb="0" eb="2">
      <t>マモウ</t>
    </rPh>
    <rPh sb="2" eb="3">
      <t>ソウ</t>
    </rPh>
    <phoneticPr fontId="2"/>
  </si>
  <si>
    <t>表層</t>
    <rPh sb="0" eb="2">
      <t>ヒョウソウ</t>
    </rPh>
    <phoneticPr fontId="2"/>
  </si>
  <si>
    <t>中間層</t>
    <rPh sb="0" eb="2">
      <t>チュウカン</t>
    </rPh>
    <rPh sb="2" eb="3">
      <t>ソウ</t>
    </rPh>
    <phoneticPr fontId="2"/>
  </si>
  <si>
    <t>基層</t>
    <rPh sb="0" eb="2">
      <t>キソウ</t>
    </rPh>
    <phoneticPr fontId="2"/>
  </si>
  <si>
    <t>上層路盤</t>
    <rPh sb="0" eb="2">
      <t>ジョウソウ</t>
    </rPh>
    <rPh sb="2" eb="4">
      <t>ロバン</t>
    </rPh>
    <phoneticPr fontId="2"/>
  </si>
  <si>
    <t>下層路盤</t>
    <rPh sb="0" eb="2">
      <t>カソウ</t>
    </rPh>
    <rPh sb="2" eb="4">
      <t>ロバン</t>
    </rPh>
    <phoneticPr fontId="2"/>
  </si>
  <si>
    <t>路床(遮断層)</t>
    <rPh sb="0" eb="1">
      <t>ロ</t>
    </rPh>
    <rPh sb="1" eb="2">
      <t>ショウ</t>
    </rPh>
    <rPh sb="3" eb="5">
      <t>シャダン</t>
    </rPh>
    <rPh sb="5" eb="6">
      <t>ソウ</t>
    </rPh>
    <phoneticPr fontId="2"/>
  </si>
  <si>
    <t>路床(凍上抑制層)</t>
    <rPh sb="0" eb="1">
      <t>ロ</t>
    </rPh>
    <rPh sb="1" eb="2">
      <t>ショウ</t>
    </rPh>
    <rPh sb="3" eb="5">
      <t>トウジョウ</t>
    </rPh>
    <rPh sb="5" eb="7">
      <t>ヨクセイ</t>
    </rPh>
    <rPh sb="7" eb="8">
      <t>ソウ</t>
    </rPh>
    <phoneticPr fontId="2"/>
  </si>
  <si>
    <t>路床</t>
    <rPh sb="0" eb="1">
      <t>ロ</t>
    </rPh>
    <rPh sb="1" eb="2">
      <t>ショウ</t>
    </rPh>
    <phoneticPr fontId="2"/>
  </si>
  <si>
    <t>裏面に箇所図を添付（路面性状評価図（路面性状調査業務成果）または管内図）</t>
    <rPh sb="0" eb="1">
      <t>ウラ</t>
    </rPh>
    <rPh sb="1" eb="2">
      <t>メン</t>
    </rPh>
    <rPh sb="3" eb="5">
      <t>カショ</t>
    </rPh>
    <rPh sb="5" eb="6">
      <t>ズ</t>
    </rPh>
    <rPh sb="7" eb="9">
      <t>テンプ</t>
    </rPh>
    <rPh sb="10" eb="12">
      <t>ロメン</t>
    </rPh>
    <rPh sb="12" eb="14">
      <t>セイジョウ</t>
    </rPh>
    <rPh sb="14" eb="16">
      <t>ヒョウカ</t>
    </rPh>
    <rPh sb="16" eb="17">
      <t>ズ</t>
    </rPh>
    <rPh sb="18" eb="20">
      <t>ロメン</t>
    </rPh>
    <rPh sb="20" eb="22">
      <t>セイジョウ</t>
    </rPh>
    <rPh sb="22" eb="24">
      <t>チョウサ</t>
    </rPh>
    <rPh sb="24" eb="26">
      <t>ギョウム</t>
    </rPh>
    <rPh sb="26" eb="28">
      <t>セイカ</t>
    </rPh>
    <rPh sb="32" eb="34">
      <t>カンナイ</t>
    </rPh>
    <rPh sb="34" eb="35">
      <t>ズ</t>
    </rPh>
    <phoneticPr fontId="2"/>
  </si>
  <si>
    <t>施工箇所の参考図面として、工事発注時の資料（道路台帳附図）がある場合はその図面を添付</t>
    <rPh sb="0" eb="2">
      <t>セコウ</t>
    </rPh>
    <rPh sb="2" eb="4">
      <t>カショ</t>
    </rPh>
    <rPh sb="5" eb="7">
      <t>サンコウ</t>
    </rPh>
    <rPh sb="7" eb="9">
      <t>ズメン</t>
    </rPh>
    <rPh sb="13" eb="15">
      <t>コウジ</t>
    </rPh>
    <rPh sb="15" eb="17">
      <t>ハッチュウ</t>
    </rPh>
    <rPh sb="17" eb="18">
      <t>ジ</t>
    </rPh>
    <rPh sb="19" eb="21">
      <t>シリョウ</t>
    </rPh>
    <rPh sb="22" eb="24">
      <t>ドウロ</t>
    </rPh>
    <rPh sb="24" eb="26">
      <t>ダイチョウ</t>
    </rPh>
    <rPh sb="26" eb="28">
      <t>フズ</t>
    </rPh>
    <rPh sb="32" eb="34">
      <t>バアイ</t>
    </rPh>
    <rPh sb="37" eb="39">
      <t>ズメン</t>
    </rPh>
    <rPh sb="40" eb="42">
      <t>テンプ</t>
    </rPh>
    <phoneticPr fontId="2"/>
  </si>
  <si>
    <t>特殊工法の採用、新材料の使用等の場合は詳細を裏面に記載</t>
    <rPh sb="0" eb="2">
      <t>トクシュ</t>
    </rPh>
    <rPh sb="2" eb="4">
      <t>コウホウ</t>
    </rPh>
    <rPh sb="5" eb="7">
      <t>サイヨウ</t>
    </rPh>
    <rPh sb="8" eb="11">
      <t>シンザイリョウ</t>
    </rPh>
    <rPh sb="12" eb="14">
      <t>シヨウ</t>
    </rPh>
    <rPh sb="14" eb="15">
      <t>トウ</t>
    </rPh>
    <rPh sb="16" eb="18">
      <t>バアイ</t>
    </rPh>
    <rPh sb="19" eb="21">
      <t>ショウサイ</t>
    </rPh>
    <rPh sb="22" eb="24">
      <t>ウラメン</t>
    </rPh>
    <rPh sb="25" eb="27">
      <t>キサイ</t>
    </rPh>
    <phoneticPr fontId="2"/>
  </si>
  <si>
    <t>＊路面性状評価図（路面性状調査業務成果）または管内図を添付</t>
    <rPh sb="1" eb="3">
      <t>ロメン</t>
    </rPh>
    <rPh sb="3" eb="5">
      <t>セイジョウ</t>
    </rPh>
    <rPh sb="5" eb="7">
      <t>ヒョウカ</t>
    </rPh>
    <rPh sb="7" eb="8">
      <t>ズ</t>
    </rPh>
    <rPh sb="9" eb="11">
      <t>ロメン</t>
    </rPh>
    <rPh sb="11" eb="13">
      <t>セイジョウ</t>
    </rPh>
    <rPh sb="13" eb="15">
      <t>チョウサ</t>
    </rPh>
    <rPh sb="15" eb="17">
      <t>ギョウム</t>
    </rPh>
    <rPh sb="17" eb="19">
      <t>セイカ</t>
    </rPh>
    <rPh sb="23" eb="25">
      <t>カンナイ</t>
    </rPh>
    <rPh sb="25" eb="26">
      <t>ズ</t>
    </rPh>
    <rPh sb="27" eb="29">
      <t>テンプ</t>
    </rPh>
    <phoneticPr fontId="2"/>
  </si>
  <si>
    <t>事務所</t>
    <rPh sb="0" eb="2">
      <t>ジム</t>
    </rPh>
    <rPh sb="2" eb="3">
      <t>ショ</t>
    </rPh>
    <phoneticPr fontId="2"/>
  </si>
  <si>
    <t>コード</t>
  </si>
  <si>
    <t>名称</t>
  </si>
  <si>
    <t>県北建設事務所</t>
  </si>
  <si>
    <t>保原土木事務所</t>
  </si>
  <si>
    <t>二本松土木事務所</t>
  </si>
  <si>
    <t>県中建設事務所</t>
  </si>
  <si>
    <t>三春土木事務所</t>
  </si>
  <si>
    <t>須賀川土木事務所</t>
  </si>
  <si>
    <t>石川土木事務所</t>
  </si>
  <si>
    <t>県南建設事務所</t>
  </si>
  <si>
    <t>棚倉土木事務所</t>
  </si>
  <si>
    <t>会津若松建設事務所</t>
  </si>
  <si>
    <t>宮下土木事務所</t>
  </si>
  <si>
    <t>喜多方建設事務所</t>
  </si>
  <si>
    <t>猪苗代土木事務所</t>
  </si>
  <si>
    <t>南会津建設事務所</t>
  </si>
  <si>
    <t>山口土木事務所</t>
  </si>
  <si>
    <t>相双建設事務所</t>
  </si>
  <si>
    <t>富岡土木事務所</t>
  </si>
  <si>
    <t>いわき建設事務所</t>
  </si>
  <si>
    <t>勿来土木事務所</t>
  </si>
  <si>
    <t>県単</t>
  </si>
  <si>
    <t>補助</t>
  </si>
  <si>
    <t>改築系</t>
  </si>
  <si>
    <t>補修系</t>
  </si>
  <si>
    <t>災害</t>
  </si>
  <si>
    <t>占用</t>
  </si>
  <si>
    <t>その他</t>
  </si>
  <si>
    <t>道路種別</t>
  </si>
  <si>
    <t>一般国道</t>
  </si>
  <si>
    <t>主要地方道</t>
  </si>
  <si>
    <t>一般県道</t>
  </si>
  <si>
    <t>路線番号</t>
  </si>
  <si>
    <t>路線枝番</t>
  </si>
  <si>
    <t>路線名称</t>
  </si>
  <si>
    <t>１１３号</t>
  </si>
  <si>
    <t>１１４号</t>
  </si>
  <si>
    <t>１１５号</t>
  </si>
  <si>
    <t>１１５号－１</t>
  </si>
  <si>
    <t>１１８号</t>
  </si>
  <si>
    <t>１１８号－３(須賀川ＢＰ)</t>
  </si>
  <si>
    <t>１１８号－４(若松ＢＰ)</t>
  </si>
  <si>
    <t>１２１号</t>
  </si>
  <si>
    <t>１２１号(大峠道路の旧道部)</t>
  </si>
  <si>
    <t>２５２号</t>
  </si>
  <si>
    <t>２８８号</t>
  </si>
  <si>
    <t>２８８号－１(三春ＢＰ)</t>
  </si>
  <si>
    <t>２８８号－２(郡山東ＢＰ)</t>
  </si>
  <si>
    <t>２８９号</t>
  </si>
  <si>
    <t>２９４号</t>
  </si>
  <si>
    <t>２９４号－１(福良ＢＰ)</t>
  </si>
  <si>
    <t>３４９号</t>
  </si>
  <si>
    <t>３４９号－６</t>
  </si>
  <si>
    <t>３４９号－８</t>
  </si>
  <si>
    <t>３５２号</t>
  </si>
  <si>
    <t>３９９号</t>
  </si>
  <si>
    <t>３９９号－１</t>
  </si>
  <si>
    <t>３９９号－２</t>
  </si>
  <si>
    <t>３９９号－３</t>
  </si>
  <si>
    <t>４００号</t>
  </si>
  <si>
    <t>４００号－１</t>
  </si>
  <si>
    <t>４０１号</t>
  </si>
  <si>
    <t>４０１号－１</t>
  </si>
  <si>
    <t>４５９号</t>
  </si>
  <si>
    <t>４５９号－１</t>
  </si>
  <si>
    <t>４５９号－２</t>
  </si>
  <si>
    <t>00100 沼田檜枝岐線</t>
  </si>
  <si>
    <t>00200 米沢猪苗代線</t>
  </si>
  <si>
    <t>00300 福島飯坂線</t>
  </si>
  <si>
    <t>00400 福島保原線</t>
  </si>
  <si>
    <t>00500 上名倉飯坂伊達線</t>
  </si>
  <si>
    <t>00600 郡山湖南線</t>
  </si>
  <si>
    <t>00700 猪苗代塩川線</t>
  </si>
  <si>
    <t>00800 本宮熱海線</t>
  </si>
  <si>
    <t>00900 猪苗代湖南線</t>
  </si>
  <si>
    <t>01000 日立いわき線</t>
  </si>
  <si>
    <t>01100 白河石川線</t>
  </si>
  <si>
    <t>01200 原町川俣線</t>
  </si>
  <si>
    <t>01300 小野田母神線</t>
  </si>
  <si>
    <t>01400 いわき石川線</t>
  </si>
  <si>
    <t>01401 いわき石川線－１(旧道)</t>
  </si>
  <si>
    <t>01500 小名浜四倉線</t>
  </si>
  <si>
    <t>01600 喜多方西会津線</t>
  </si>
  <si>
    <t>01700 郡山停車場線</t>
  </si>
  <si>
    <t>01800 白河停車場線</t>
  </si>
  <si>
    <t>01900 船引大越小野線</t>
  </si>
  <si>
    <t>02000 いわき上三坂小野線</t>
  </si>
  <si>
    <t>02100 喜多方会津坂下線</t>
  </si>
  <si>
    <t>02101 喜多方会津坂下線－１</t>
  </si>
  <si>
    <t>02200 会津坂下会津高田線</t>
  </si>
  <si>
    <t>02300 会津高田上三寄線</t>
  </si>
  <si>
    <t>02400 中ノ沢熱海線</t>
  </si>
  <si>
    <t>02500 棚倉鮫川線</t>
  </si>
  <si>
    <t>02600 小名浜平線</t>
  </si>
  <si>
    <t>02700 塙大津港線</t>
  </si>
  <si>
    <t>02800 本宮三春線</t>
  </si>
  <si>
    <t>02900 長沼喜久田線</t>
  </si>
  <si>
    <t>03001 本宮土湯温泉線－１</t>
  </si>
  <si>
    <t>03002 本宮土湯温泉線－２</t>
  </si>
  <si>
    <t>03100 浪江国見線</t>
  </si>
  <si>
    <t>03200 柳津昭和線</t>
  </si>
  <si>
    <t>03300 会津坂下河東線</t>
  </si>
  <si>
    <t>03400 相馬浪江線</t>
  </si>
  <si>
    <t>03500 いわき浪江線</t>
  </si>
  <si>
    <t>03501 いわき浪江線－１（バイパス）</t>
  </si>
  <si>
    <t>03600 小野富岡線</t>
  </si>
  <si>
    <t>03700 白河羽鳥線</t>
  </si>
  <si>
    <t>03800 相馬亘理線</t>
  </si>
  <si>
    <t>03900 川俣安達線</t>
  </si>
  <si>
    <t>04000 飯野三春石川線</t>
  </si>
  <si>
    <t>04001 飯野三春石川線－１(新道)</t>
  </si>
  <si>
    <t>04100 小野四倉線</t>
  </si>
  <si>
    <t>04200 矢吹小野線</t>
  </si>
  <si>
    <t>04201 矢吹小野線－１(新道)</t>
  </si>
  <si>
    <t>04300 会津坂下山都線</t>
  </si>
  <si>
    <t>04400 棚倉矢吹線</t>
  </si>
  <si>
    <t>04500 丸森霊山線</t>
  </si>
  <si>
    <t>04600 白石国見線</t>
  </si>
  <si>
    <t>04700 郡山長沼線</t>
  </si>
  <si>
    <t>04800 江名常磐線</t>
  </si>
  <si>
    <t>04900 原町浪江線</t>
  </si>
  <si>
    <t>05000 浪江三春線</t>
  </si>
  <si>
    <t>05100 霊山松川線</t>
  </si>
  <si>
    <t>05200 土湯温泉線</t>
  </si>
  <si>
    <t>05300 会津高田柳津線</t>
  </si>
  <si>
    <t>05400 須賀川三春線</t>
  </si>
  <si>
    <t>05500 郡山矢吹線</t>
  </si>
  <si>
    <t>05600 常磐勿来線</t>
  </si>
  <si>
    <t>05700 郡山大越線</t>
  </si>
  <si>
    <t>05800 矢吹天栄線</t>
  </si>
  <si>
    <t>05901 会津若松三島線－１</t>
  </si>
  <si>
    <t>05902 会津若松三島線－２</t>
  </si>
  <si>
    <t>06000 黒磯棚倉線</t>
  </si>
  <si>
    <t>06100 塩川山都線</t>
  </si>
  <si>
    <t>06200 原町二本松線</t>
  </si>
  <si>
    <t>06300 古殿須賀川線</t>
  </si>
  <si>
    <t>06401 会津若松裏磐梯線－１</t>
  </si>
  <si>
    <t>06402 会津若松裏磐梯線－２</t>
  </si>
  <si>
    <t>06500 小野郡山線</t>
  </si>
  <si>
    <t>06600 小名浜小野線</t>
  </si>
  <si>
    <t>06700 中野須賀川線</t>
  </si>
  <si>
    <t>06800 那須西郷線</t>
  </si>
  <si>
    <t>06900 北山会津若松線</t>
  </si>
  <si>
    <t>07001 福島吾妻裏磐梯線－１</t>
  </si>
  <si>
    <t>07002 福島吾妻裏磐梯線－２</t>
  </si>
  <si>
    <t>07100 勿来浅川線</t>
  </si>
  <si>
    <t>07200 会津坂下本郷線</t>
  </si>
  <si>
    <t>07300 二本松金屋線</t>
  </si>
  <si>
    <t>07400 原町海老相馬線</t>
  </si>
  <si>
    <t>07500 塙泉崎線</t>
  </si>
  <si>
    <t>07600 伊王野白河線</t>
  </si>
  <si>
    <t>10100 丸森梁川線</t>
  </si>
  <si>
    <t>10200 平松梁川線</t>
  </si>
  <si>
    <t>10300 金山新地停車場線</t>
  </si>
  <si>
    <t>10400 川前梁川線</t>
  </si>
  <si>
    <t>10500 旅人勿来線</t>
  </si>
  <si>
    <t>10600 石川矢吹線</t>
  </si>
  <si>
    <t>10700 赤井畑国見線</t>
  </si>
  <si>
    <t>10800 矢吹長沼線</t>
  </si>
  <si>
    <t>10900 安積長沼線</t>
  </si>
  <si>
    <t>11000 田村安積線</t>
  </si>
  <si>
    <t>11100 高萩塙線</t>
  </si>
  <si>
    <t>11201 富岡大越線－１</t>
  </si>
  <si>
    <t>11202 富岡大越線－２</t>
  </si>
  <si>
    <t>11300 常葉芦沢線</t>
  </si>
  <si>
    <t>11400 福島安達線</t>
  </si>
  <si>
    <t>11500 三春日和田線</t>
  </si>
  <si>
    <t>11600 二本松三春線</t>
  </si>
  <si>
    <t>11700 二本松川俣線</t>
  </si>
  <si>
    <t>11800 本宮岩代線</t>
  </si>
  <si>
    <t>11900 本宮常葉線</t>
  </si>
  <si>
    <t>12000 浪江鹿島線</t>
  </si>
  <si>
    <t>12100 日下石新沼線</t>
  </si>
  <si>
    <t>12200 梁川霊山線</t>
  </si>
  <si>
    <t>12300 保原伊達崎桑折線</t>
  </si>
  <si>
    <t>12400 飯坂桑折線</t>
  </si>
  <si>
    <t>12500 保原桑折線</t>
  </si>
  <si>
    <t>12600 福島微温湯線</t>
  </si>
  <si>
    <t>12700 会津坂下塩川線</t>
  </si>
  <si>
    <t>12800 会津若松会津高田線</t>
  </si>
  <si>
    <t>12900 二本松安達線</t>
  </si>
  <si>
    <t>13000 会津高田会津本郷線</t>
  </si>
  <si>
    <t>13100 下郷会津本郷線</t>
  </si>
  <si>
    <t>13200 只見停車場線</t>
  </si>
  <si>
    <t>13300 赤井停車場線</t>
  </si>
  <si>
    <t>13400 皿貝勿来停車場線</t>
  </si>
  <si>
    <t>13501 三株下市萱小川線－１</t>
  </si>
  <si>
    <t>13502 三株下市萱小川線－２</t>
  </si>
  <si>
    <t>13600 平田小野線</t>
  </si>
  <si>
    <t>13700 泉崎石川線</t>
  </si>
  <si>
    <t>13800 母畑須賀川線</t>
  </si>
  <si>
    <t>13900 母畑白河線</t>
  </si>
  <si>
    <t>14000 石川鴇子線</t>
  </si>
  <si>
    <t>14100 玉川田村線</t>
  </si>
  <si>
    <t>14200 河内郡山線</t>
  </si>
  <si>
    <t>14300 仁井田郡山線</t>
  </si>
  <si>
    <t>14400 谷田川三春線</t>
  </si>
  <si>
    <t>14500 吉間田滝根線</t>
  </si>
  <si>
    <t>14600 石筵本宮線</t>
  </si>
  <si>
    <t>14601 石筵本宮線－１</t>
  </si>
  <si>
    <t>14700 松川渋川線</t>
  </si>
  <si>
    <t>14800 水原福島線</t>
  </si>
  <si>
    <t>14900 月舘霊山線</t>
  </si>
  <si>
    <t>15000 伊達霊山線</t>
  </si>
  <si>
    <t>15100 山都柳津線</t>
  </si>
  <si>
    <t>15200 橋本会津高田線</t>
  </si>
  <si>
    <t>15300 小林会津宮下停車場線</t>
  </si>
  <si>
    <t>15400 常葉野川線</t>
  </si>
  <si>
    <t>15500 飯坂瀬ノ上線</t>
  </si>
  <si>
    <t>15600 小名浜港線</t>
  </si>
  <si>
    <t>15700 久ノ浜港線</t>
  </si>
  <si>
    <t>15800 湯本停車場線</t>
  </si>
  <si>
    <t>15900 草野停車場線</t>
  </si>
  <si>
    <t>16000 四倉停車場線</t>
  </si>
  <si>
    <t>16100 久ノ浜停車場線</t>
  </si>
  <si>
    <t>16200 木戸停車場線</t>
  </si>
  <si>
    <t>16300 富岡停車場線</t>
  </si>
  <si>
    <t>16400 鹿島日下石線</t>
  </si>
  <si>
    <t>16500 夜ノ森停車場線</t>
  </si>
  <si>
    <t>16600 大野停車場大川原線</t>
  </si>
  <si>
    <t>16700 浪江停車場線</t>
  </si>
  <si>
    <t>16800 小高停車場線</t>
  </si>
  <si>
    <t>16900 磐城太田停車場線</t>
  </si>
  <si>
    <t>17000 鹿島停車場線</t>
  </si>
  <si>
    <t>17100 新地停車場釣師線</t>
  </si>
  <si>
    <t>17200 船引停車場線</t>
  </si>
  <si>
    <t>17300 東舘停車場線</t>
  </si>
  <si>
    <t>17400 磐城石井停車場線</t>
  </si>
  <si>
    <t>17500 磐城塙停車場線</t>
  </si>
  <si>
    <t>17600 近津停車場線</t>
  </si>
  <si>
    <t>17700 磐城棚倉停車場線</t>
  </si>
  <si>
    <t>17800 磐城浅川停車場線</t>
  </si>
  <si>
    <t>17900 里白石停車場線</t>
  </si>
  <si>
    <t>18000 川東停車場線</t>
  </si>
  <si>
    <t>18100 谷田川停車場線</t>
  </si>
  <si>
    <t>18200 磐城守山停車場線</t>
  </si>
  <si>
    <t>18300 白坂停車場線</t>
  </si>
  <si>
    <t>18400 白坂停車場小田倉線</t>
  </si>
  <si>
    <t>18500 久田野停車場線</t>
  </si>
  <si>
    <t>18600 矢吹停車場線</t>
  </si>
  <si>
    <t>18700 須賀川停車場線</t>
  </si>
  <si>
    <t>18800 日和田停車場線</t>
  </si>
  <si>
    <t>18900 本宮停車場線</t>
  </si>
  <si>
    <t>19000 二本松停車場線</t>
  </si>
  <si>
    <t>19100 安達停車場線</t>
  </si>
  <si>
    <t>19200 松川停車場戸ノ内線</t>
  </si>
  <si>
    <t>19300 金谷川停車場線</t>
  </si>
  <si>
    <t>19400 金谷川停車場石内線</t>
  </si>
  <si>
    <t>19500 下関河内小生瀬線</t>
  </si>
  <si>
    <t>19600 石井大子線</t>
  </si>
  <si>
    <t>19700 東福島停車場線</t>
  </si>
  <si>
    <t>19800 庭坂停車場線</t>
  </si>
  <si>
    <t>19900 安子ケ島停車場線</t>
  </si>
  <si>
    <t>20000 磐梯熱海停車場線</t>
  </si>
  <si>
    <t>20100 上戸停車場線</t>
  </si>
  <si>
    <t>20200 関都停車場金田線</t>
  </si>
  <si>
    <t>20300 川桁停車場堅田線</t>
  </si>
  <si>
    <t>20400 猪苗代停車場線</t>
  </si>
  <si>
    <t>20500 翁島停車場線</t>
  </si>
  <si>
    <t>20600 翁島停車場磐根線</t>
  </si>
  <si>
    <t>20700 磐梯町停車場線</t>
  </si>
  <si>
    <t>20800 福島空港西線</t>
  </si>
  <si>
    <t>20900 塩川停車場線</t>
  </si>
  <si>
    <t>21000 喜多方停車場線</t>
  </si>
  <si>
    <t>21100 西若松停車場南町線</t>
  </si>
  <si>
    <t>21200 門田停車場線</t>
  </si>
  <si>
    <t>21300 芦ノ牧温泉停車場線</t>
  </si>
  <si>
    <t>21400 芦ノ牧温泉南停車場線</t>
  </si>
  <si>
    <t>21500 湯野上温泉停車場線</t>
  </si>
  <si>
    <t>21600 弥五島停車場線</t>
  </si>
  <si>
    <t>21700 会津下郷停車場線</t>
  </si>
  <si>
    <t>21800 会津田島停車場線</t>
  </si>
  <si>
    <t>21900 会津本郷停車場上米塚線</t>
  </si>
  <si>
    <t>22000 会津高田停車場線</t>
  </si>
  <si>
    <t>22100 新鶴停車場線</t>
  </si>
  <si>
    <t>22200 会津坂下停車場線</t>
  </si>
  <si>
    <t>22300 塔寺停車場線</t>
  </si>
  <si>
    <t>22400 会津坂本停車場線</t>
  </si>
  <si>
    <t>22500 会津柳津停車場線</t>
  </si>
  <si>
    <t>22600 会津郷戸停車場線</t>
  </si>
  <si>
    <t>22700 下舘停車場線</t>
  </si>
  <si>
    <t>22800 相馬大内線</t>
  </si>
  <si>
    <t>22801 相馬大内線－１（旧道）</t>
  </si>
  <si>
    <t>22900 甲塚古墳線</t>
  </si>
  <si>
    <t>23000 矢祭山八槻線</t>
  </si>
  <si>
    <t>23100 山本不動線</t>
  </si>
  <si>
    <t>23200 南湖公園線</t>
  </si>
  <si>
    <t>23300 雲水峰江持線</t>
  </si>
  <si>
    <t>23400 舟津福良線</t>
  </si>
  <si>
    <t>23500 羽鳥福良線</t>
  </si>
  <si>
    <t>23600 青松浜線</t>
  </si>
  <si>
    <t>23700 小栗山宮下線</t>
  </si>
  <si>
    <t>23800 窪田江栗線</t>
  </si>
  <si>
    <t>23900 泉岩間植田線</t>
  </si>
  <si>
    <t>24000 釜戸小名浜線</t>
  </si>
  <si>
    <t>24100 下高久谷川瀬線</t>
  </si>
  <si>
    <t>24200 赤坂東野塙線</t>
  </si>
  <si>
    <t>24300 小浜上郡山線</t>
  </si>
  <si>
    <t>24400 小塙上郡山線</t>
  </si>
  <si>
    <t>24401 小塙上郡山線－１（バイパス）</t>
  </si>
  <si>
    <t>24500 白岩久之浜線</t>
  </si>
  <si>
    <t>24501 白岩久之浜線－１(旧道)</t>
  </si>
  <si>
    <t>24600 折木筒木原久之浜線</t>
  </si>
  <si>
    <t>24700 片倉未続停車場線</t>
  </si>
  <si>
    <t>24800 小川赤井平線</t>
  </si>
  <si>
    <t>24900 上戸渡広野線</t>
  </si>
  <si>
    <t>25000 下川内竜田停車場線</t>
  </si>
  <si>
    <t>25001 下川内竜田停車場線－１</t>
  </si>
  <si>
    <t>25100 小良ケ浜野上線</t>
  </si>
  <si>
    <t>25200 夫沢大野停車場線</t>
  </si>
  <si>
    <t>25300 落合浪江線</t>
  </si>
  <si>
    <t>25400 長塚請戸浪江線</t>
  </si>
  <si>
    <t>25500 幾世橋小高線</t>
  </si>
  <si>
    <t>25600 井出長塚線</t>
  </si>
  <si>
    <t>25700 中ノ森加倉線</t>
  </si>
  <si>
    <t>25800 中ノ内小高線</t>
  </si>
  <si>
    <t>25900 城下小高停車場線</t>
  </si>
  <si>
    <t>26000 北泉小高線</t>
  </si>
  <si>
    <t>26100 大甕磐城太田停車場線</t>
  </si>
  <si>
    <t>26200 小浜字町線</t>
  </si>
  <si>
    <t>26300 下渋佐南新田線</t>
  </si>
  <si>
    <t>26400 馬場太田線</t>
  </si>
  <si>
    <t>26500 鳥崎江垂線</t>
  </si>
  <si>
    <t>26600 南海老鹿島線</t>
  </si>
  <si>
    <t>26700 大芦鹿島線</t>
  </si>
  <si>
    <t>26800 草野大倉鹿島線</t>
  </si>
  <si>
    <t>26900 月館川俣線</t>
  </si>
  <si>
    <t>27000 山上赤木線</t>
  </si>
  <si>
    <t>27100 磯部日下石線</t>
  </si>
  <si>
    <t>27200 原釜椎木線</t>
  </si>
  <si>
    <t>27300 赤柴中島線</t>
  </si>
  <si>
    <t>27400 赤坂西野石川線</t>
  </si>
  <si>
    <t>27500 明内田中線</t>
  </si>
  <si>
    <t>27600 浅川古殿線</t>
  </si>
  <si>
    <t>27700 社田浅川線</t>
  </si>
  <si>
    <t>27800 釜子金山線</t>
  </si>
  <si>
    <t>27900 高萩久田野停車場線</t>
  </si>
  <si>
    <t>28000 中野番沢線</t>
  </si>
  <si>
    <t>28100 増見小田倉線</t>
  </si>
  <si>
    <t>28201 十日市矢吹線－１</t>
  </si>
  <si>
    <t>28202 十日市矢吹線－２</t>
  </si>
  <si>
    <t>28300 須賀川矢吹線</t>
  </si>
  <si>
    <t>28400 曲木中野目線</t>
  </si>
  <si>
    <t>28500 北方遅沢線</t>
  </si>
  <si>
    <t>28600 鴇子夏井停車場線</t>
  </si>
  <si>
    <t>28700 上川内川前線</t>
  </si>
  <si>
    <t>28800 成田鏡田線</t>
  </si>
  <si>
    <t>28801 成田鏡田線－１(旧道)</t>
  </si>
  <si>
    <t>28802 成田鏡田線－２(旧道)</t>
  </si>
  <si>
    <t>28900 下松本鏡石停車場線</t>
  </si>
  <si>
    <t>29000 那須甲子線</t>
  </si>
  <si>
    <t>29100 木ノ崎岩淵線</t>
  </si>
  <si>
    <t>29200 牧ノ内長沼線</t>
  </si>
  <si>
    <t>29300 江持谷田川停車場線</t>
  </si>
  <si>
    <t>29401 三穂田須賀川線－１</t>
  </si>
  <si>
    <t>29402 三穂田須賀川線－２</t>
  </si>
  <si>
    <t>29500 芦ノ口大槻線</t>
  </si>
  <si>
    <t>29600 荒井郡山線</t>
  </si>
  <si>
    <t>29601 荒井郡山線－１</t>
  </si>
  <si>
    <t>29700 斎藤下行合線</t>
  </si>
  <si>
    <t>29800 阿久津舞木停車場線</t>
  </si>
  <si>
    <t>29900 実沢要田線</t>
  </si>
  <si>
    <t>30000 門沢三春線</t>
  </si>
  <si>
    <t>30100 栗出菅谷線</t>
  </si>
  <si>
    <t>30200 柳渡戸常葉線</t>
  </si>
  <si>
    <t>30300 石沢荻田線</t>
  </si>
  <si>
    <t>30400 大橋五百川停車場線</t>
  </si>
  <si>
    <t>30500 木幡飯野線</t>
  </si>
  <si>
    <t>30600 大沢広表線</t>
  </si>
  <si>
    <t>30700 福島飯野線</t>
  </si>
  <si>
    <t>30800 山口渡利線</t>
  </si>
  <si>
    <t>30801 山口渡利線－１</t>
  </si>
  <si>
    <t>30900 岡部渡利線</t>
  </si>
  <si>
    <t>31000 庭坂福島線</t>
  </si>
  <si>
    <t>31100 八島田笹木野停車場線</t>
  </si>
  <si>
    <t>31200 折戸笹谷線</t>
  </si>
  <si>
    <t>31300 中野梍町線</t>
  </si>
  <si>
    <t>31400 東湯野寺屋敷線</t>
  </si>
  <si>
    <t>31500 臼石月舘線</t>
  </si>
  <si>
    <t>31600 広畑月舘線</t>
  </si>
  <si>
    <t>31700 山口保原線</t>
  </si>
  <si>
    <t>31800 上小国下川原線</t>
  </si>
  <si>
    <t>31801 上小国下川原線－１</t>
  </si>
  <si>
    <t>31900 穴原十綱線</t>
  </si>
  <si>
    <t>31901 穴原十綱線－１</t>
  </si>
  <si>
    <t>32000 五十沢国見線</t>
  </si>
  <si>
    <t>32100 大枝貝田線</t>
  </si>
  <si>
    <t>32200 壺楊本町線</t>
  </si>
  <si>
    <t>32300 野老沢川桁停車場線</t>
  </si>
  <si>
    <t>32400 猪苗代スキー場線</t>
  </si>
  <si>
    <t>32500 湯川大町線</t>
  </si>
  <si>
    <t>32600 浜崎高野会津若松線</t>
  </si>
  <si>
    <t>32700 広田停車場線</t>
  </si>
  <si>
    <t>32800 中沢西若松停車場線</t>
  </si>
  <si>
    <t>32900 湯ノ上会津高田線</t>
  </si>
  <si>
    <t>32901 湯ノ上会津高田線－１</t>
  </si>
  <si>
    <t>33000 大内会津高田線</t>
  </si>
  <si>
    <t>33100 熊の目浜崎線</t>
  </si>
  <si>
    <t>33200 熊倉塩川線</t>
  </si>
  <si>
    <t>33300 日中喜多方線</t>
  </si>
  <si>
    <t>33400 熱塩温泉追分線</t>
  </si>
  <si>
    <t>33500 太平喜多方線</t>
  </si>
  <si>
    <t>33600 熱塩加納会津坂下線</t>
  </si>
  <si>
    <t>33700 喜多方河東線</t>
  </si>
  <si>
    <t>33800 上郷下野尻線</t>
  </si>
  <si>
    <t>33900 大久保野沢停車場線</t>
  </si>
  <si>
    <t>34000 上郷舟渡線</t>
  </si>
  <si>
    <t>34101 別舟渡線－１</t>
  </si>
  <si>
    <t>34102 別舟渡線－２</t>
  </si>
  <si>
    <t>34200 藤小椿線</t>
  </si>
  <si>
    <t>34300 飯谷大巻線</t>
  </si>
  <si>
    <t>34400 名入西方停車場線</t>
  </si>
  <si>
    <t>34500 郷戸滝谷停車場線</t>
  </si>
  <si>
    <t>34600 舟ケ鼻下郷線</t>
  </si>
  <si>
    <t>34700 高陦田島線</t>
  </si>
  <si>
    <t>34800 落合豊成線</t>
  </si>
  <si>
    <t>34900 向山会津長野停車場線</t>
  </si>
  <si>
    <t>35000 栗山舘岩線</t>
  </si>
  <si>
    <t>35100 大倉大橋浜野線</t>
  </si>
  <si>
    <t>35200 布沢横田線</t>
  </si>
  <si>
    <t>35300 国見福島線</t>
  </si>
  <si>
    <t>35401 安達太良山線－１</t>
  </si>
  <si>
    <t>35402 安達太良山線－２</t>
  </si>
  <si>
    <t>35500 須賀川二本松線</t>
  </si>
  <si>
    <t>35501 須賀川二本松線－１</t>
  </si>
  <si>
    <t>35502 須賀川二本松線－２</t>
  </si>
  <si>
    <t>35600 広野停車場線</t>
  </si>
  <si>
    <t>35700 岩根日和田線</t>
  </si>
  <si>
    <t>35800 川前停車場上三坂線</t>
  </si>
  <si>
    <t>35900 神俣停車場川前線</t>
  </si>
  <si>
    <t>36000 小林舘の川線</t>
  </si>
  <si>
    <t>36100 奥川新郷線</t>
  </si>
  <si>
    <t>36200 南福島停車場線</t>
  </si>
  <si>
    <t>36300 八茎四倉線</t>
  </si>
  <si>
    <t>36400 上移常葉線</t>
  </si>
  <si>
    <t>36500 赤留塔寺線</t>
  </si>
  <si>
    <t>36501 赤留塔寺線－１</t>
  </si>
  <si>
    <t>36600 滝谷桧原線</t>
  </si>
  <si>
    <t>36700 新郷萩野停車場線</t>
  </si>
  <si>
    <t>36800 馬場平杉田線</t>
  </si>
  <si>
    <t>36900 黒磯田島線</t>
  </si>
  <si>
    <t>37000 上野尻停車場線</t>
  </si>
  <si>
    <t>37100 湯の岳別所線</t>
  </si>
  <si>
    <t>37300 福島停車場線</t>
  </si>
  <si>
    <t>37400 東山温泉線</t>
  </si>
  <si>
    <t>37500 松川浦港線</t>
  </si>
  <si>
    <t>37600 湖南湊線</t>
  </si>
  <si>
    <t>37601 湖南湊線－１</t>
  </si>
  <si>
    <t>37700 八溝山線</t>
  </si>
  <si>
    <t>37800 高久鹿島線</t>
  </si>
  <si>
    <t>38000 岳温泉大玉線</t>
  </si>
  <si>
    <t>38100 あぶくま洞都路線</t>
  </si>
  <si>
    <t>38200 豊間四倉線</t>
  </si>
  <si>
    <t>38300 熱塩加納山都西会津線</t>
  </si>
  <si>
    <t>38400 徳沢宝坂線</t>
  </si>
  <si>
    <t>38500 一ノ木藤沢線</t>
  </si>
  <si>
    <t>38600 岳温泉線</t>
  </si>
  <si>
    <t>38700 飯坂保原線</t>
  </si>
  <si>
    <t>38800 白坂関辺線</t>
  </si>
  <si>
    <t>38900 相馬港線</t>
  </si>
  <si>
    <t>39000 才針前山線</t>
  </si>
  <si>
    <t>39101 広野小高線－１</t>
  </si>
  <si>
    <t>39103 広野小高線－３</t>
  </si>
  <si>
    <t>39104 広野小高線－４</t>
  </si>
  <si>
    <t>39105 広野小高線－５</t>
  </si>
  <si>
    <t>39106 広野小高線－６(旧道)</t>
  </si>
  <si>
    <t>39107 広野小高線－７</t>
  </si>
  <si>
    <t>39108 広野小高線－８</t>
  </si>
  <si>
    <t>39300 上北迫下北迫線</t>
  </si>
  <si>
    <t>39301 上北迫下北迫線（ｲﾝﾀｰ連絡路）</t>
  </si>
  <si>
    <t>現道</t>
  </si>
  <si>
    <t>新道</t>
  </si>
  <si>
    <t>N1（旧L交通）</t>
    <phoneticPr fontId="2"/>
  </si>
  <si>
    <t>N2（旧L交通）</t>
    <phoneticPr fontId="2"/>
  </si>
  <si>
    <t>N3（旧L交通）</t>
    <phoneticPr fontId="2"/>
  </si>
  <si>
    <t>N4（旧A交通）</t>
    <phoneticPr fontId="2"/>
  </si>
  <si>
    <t>N5（旧B交通）</t>
    <phoneticPr fontId="2"/>
  </si>
  <si>
    <t>N6（旧C交通）</t>
    <phoneticPr fontId="2"/>
  </si>
  <si>
    <t>上り方向</t>
  </si>
  <si>
    <t>下り方向</t>
  </si>
  <si>
    <t>上下方向</t>
  </si>
  <si>
    <t>新設</t>
  </si>
  <si>
    <t>打換え工法</t>
  </si>
  <si>
    <t>局部打換え工法</t>
  </si>
  <si>
    <t>線状打換え工法</t>
  </si>
  <si>
    <t>路上路盤再生工法</t>
  </si>
  <si>
    <t>表層・基層打換え工法（切削オーバーレイ）</t>
  </si>
  <si>
    <t>オーバーレイ工法</t>
  </si>
  <si>
    <t>路上表層再生工法</t>
  </si>
  <si>
    <t>薄層オーバーレイ工法</t>
  </si>
  <si>
    <t>わだち部オーバーレイ工法</t>
  </si>
  <si>
    <t>シール材注入工法＋切削工法</t>
  </si>
  <si>
    <t>切削工法</t>
  </si>
  <si>
    <t>シール材注入工法</t>
  </si>
  <si>
    <t>表面処理工法</t>
  </si>
  <si>
    <t>不明</t>
  </si>
  <si>
    <t>粗粒度アスファルト混合物</t>
  </si>
  <si>
    <t>密粒度アスファルト混合物</t>
  </si>
  <si>
    <t>細粒度アスファルト混合物</t>
  </si>
  <si>
    <t>密粒度ギャップアスファルト混合物</t>
  </si>
  <si>
    <t>細粒度ギャップアスファルト混合物</t>
  </si>
  <si>
    <t>開粒度アスファルト混合物</t>
  </si>
  <si>
    <t>グースアスファルト混合物</t>
  </si>
  <si>
    <t>ロールドアスファルト混合物</t>
  </si>
  <si>
    <t>大粒径アスファルト混合物</t>
  </si>
  <si>
    <t>半たわみ性アスコン</t>
  </si>
  <si>
    <t>ポーラスアスコン（排水性）</t>
  </si>
  <si>
    <t>アスファルトモルタル</t>
  </si>
  <si>
    <t>表面処理用アスコン</t>
  </si>
  <si>
    <t>シート防水</t>
  </si>
  <si>
    <t>塗り防水</t>
  </si>
  <si>
    <t>瀝青材防水</t>
  </si>
  <si>
    <t>マイクロサーフェシング</t>
  </si>
  <si>
    <t>砕石マスチック(ＳＭＡ)</t>
  </si>
  <si>
    <t>保水性アスコン</t>
  </si>
  <si>
    <t>シール材</t>
  </si>
  <si>
    <t>セメントコンクリート</t>
  </si>
  <si>
    <t>表面塗布材</t>
  </si>
  <si>
    <t>表面充填材</t>
  </si>
  <si>
    <t>多孔質弾性舗装材</t>
  </si>
  <si>
    <t>瀝青安定処理</t>
  </si>
  <si>
    <t>セメント・瀝青安定処理</t>
  </si>
  <si>
    <t>セメント安定処理</t>
  </si>
  <si>
    <t>石灰安定処理</t>
  </si>
  <si>
    <t>CAE</t>
  </si>
  <si>
    <t>粒度調整砕石</t>
  </si>
  <si>
    <t>粒調鉄鋼スラグ</t>
  </si>
  <si>
    <t>水硬性粒調鉄鋼スラグ</t>
  </si>
  <si>
    <t>クラッシャラン</t>
  </si>
  <si>
    <t>切込砂利</t>
  </si>
  <si>
    <t>砂  利</t>
  </si>
  <si>
    <t>クラッシャラン鉄鋼スラグ</t>
  </si>
  <si>
    <t>玉  砕</t>
  </si>
  <si>
    <t>砂</t>
  </si>
  <si>
    <t>切土</t>
  </si>
  <si>
    <t>盛土</t>
  </si>
  <si>
    <t>置換</t>
  </si>
  <si>
    <t>発泡スチロール</t>
  </si>
  <si>
    <t>ジオテキスタイル</t>
  </si>
  <si>
    <t>ストアス</t>
  </si>
  <si>
    <t>改質アスⅠ型</t>
  </si>
  <si>
    <t>改質アスⅡ型</t>
  </si>
  <si>
    <t>改質アスＨ型</t>
  </si>
  <si>
    <t>その他改質アス</t>
  </si>
  <si>
    <t>セミブローンアス</t>
  </si>
  <si>
    <t>硬質アスファルト</t>
  </si>
  <si>
    <t>アスファルト乳剤</t>
  </si>
  <si>
    <t>樹脂系結合材</t>
  </si>
  <si>
    <t>エポキシアスファルト</t>
  </si>
  <si>
    <t>加熱式注入目地・シール材</t>
  </si>
  <si>
    <t>常温式注入目地・シール材</t>
  </si>
  <si>
    <t>添加剤</t>
  </si>
  <si>
    <t>乳剤・セメント</t>
  </si>
  <si>
    <t>セメント</t>
  </si>
  <si>
    <t>石灰</t>
  </si>
  <si>
    <t>２．５Ｆ</t>
  </si>
  <si>
    <t>５Ｆ</t>
  </si>
  <si>
    <t>８Ｆ</t>
  </si>
  <si>
    <t>１０Ｆ</t>
  </si>
  <si>
    <t>１３Ｆ</t>
  </si>
  <si>
    <t>２０Ｆ</t>
  </si>
  <si>
    <t>２．５</t>
    <phoneticPr fontId="2"/>
  </si>
  <si>
    <t>５</t>
    <phoneticPr fontId="2"/>
  </si>
  <si>
    <t>８</t>
    <phoneticPr fontId="2"/>
  </si>
  <si>
    <t>１０</t>
    <phoneticPr fontId="2"/>
  </si>
  <si>
    <t>１３</t>
    <phoneticPr fontId="2"/>
  </si>
  <si>
    <t>２０</t>
    <phoneticPr fontId="2"/>
  </si>
  <si>
    <t>３０</t>
    <phoneticPr fontId="2"/>
  </si>
  <si>
    <t>４０</t>
    <phoneticPr fontId="2"/>
  </si>
  <si>
    <t>事務所</t>
    <phoneticPr fontId="2"/>
  </si>
  <si>
    <t>予算費目</t>
    <phoneticPr fontId="2"/>
  </si>
  <si>
    <t>コード表</t>
    <rPh sb="3" eb="4">
      <t>ヒョウ</t>
    </rPh>
    <phoneticPr fontId="2"/>
  </si>
  <si>
    <t>上下区分</t>
    <phoneticPr fontId="2"/>
  </si>
  <si>
    <t>交通量区分</t>
    <phoneticPr fontId="2"/>
  </si>
  <si>
    <t>材料種類（路盤）</t>
    <rPh sb="0" eb="2">
      <t>ザイリョウ</t>
    </rPh>
    <rPh sb="2" eb="4">
      <t>シュルイ</t>
    </rPh>
    <rPh sb="5" eb="7">
      <t>ロバン</t>
    </rPh>
    <phoneticPr fontId="2"/>
  </si>
  <si>
    <t>材料種類（路床）</t>
    <rPh sb="0" eb="2">
      <t>ザイリョウ</t>
    </rPh>
    <rPh sb="2" eb="4">
      <t>シュルイ</t>
    </rPh>
    <rPh sb="5" eb="7">
      <t>ロショウ</t>
    </rPh>
    <phoneticPr fontId="2"/>
  </si>
  <si>
    <t>路線一覧表</t>
    <rPh sb="0" eb="2">
      <t>ロセン</t>
    </rPh>
    <rPh sb="2" eb="4">
      <t>イチラン</t>
    </rPh>
    <rPh sb="4" eb="5">
      <t>ヒョウ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</si>
  <si>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</si>
  <si>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</si>
  <si>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</si>
  <si>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m</t>
    <phoneticPr fontId="2"/>
  </si>
  <si>
    <t>旧道</t>
    <rPh sb="0" eb="2">
      <t>キュウドウ</t>
    </rPh>
    <phoneticPr fontId="2"/>
  </si>
  <si>
    <t>㎡</t>
    <phoneticPr fontId="2"/>
  </si>
  <si>
    <t>現・旧・新道区分</t>
    <rPh sb="0" eb="1">
      <t>ゲン</t>
    </rPh>
    <rPh sb="2" eb="3">
      <t>キュウ</t>
    </rPh>
    <rPh sb="4" eb="6">
      <t>シンドウ</t>
    </rPh>
    <rPh sb="6" eb="8">
      <t>クブン</t>
    </rPh>
    <phoneticPr fontId="2"/>
  </si>
  <si>
    <t>月</t>
    <rPh sb="0" eb="1">
      <t>ツキ</t>
    </rPh>
    <phoneticPr fontId="2"/>
  </si>
  <si>
    <t>施工幅員</t>
    <phoneticPr fontId="2"/>
  </si>
  <si>
    <t>大型車交通量</t>
    <phoneticPr fontId="2"/>
  </si>
  <si>
    <t>台／日・断面</t>
    <phoneticPr fontId="2"/>
  </si>
  <si>
    <t>cm</t>
    <phoneticPr fontId="2"/>
  </si>
  <si>
    <t>材料名</t>
    <phoneticPr fontId="2"/>
  </si>
  <si>
    <t>最大粒径</t>
    <phoneticPr fontId="2"/>
  </si>
  <si>
    <t>厚さ</t>
    <phoneticPr fontId="2"/>
  </si>
  <si>
    <t>現旧新道区分</t>
    <rPh sb="0" eb="1">
      <t>ゲン</t>
    </rPh>
    <rPh sb="1" eb="2">
      <t>キュウ</t>
    </rPh>
    <rPh sb="2" eb="3">
      <t>シン</t>
    </rPh>
    <rPh sb="3" eb="4">
      <t>ドウ</t>
    </rPh>
    <rPh sb="4" eb="6">
      <t>クブン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</si>
  <si>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</si>
  <si>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</si>
  <si>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</si>
  <si>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</si>
  <si>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</si>
  <si>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</si>
  <si>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</si>
  <si>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</si>
  <si>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</si>
  <si>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</si>
  <si>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</si>
  <si>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</si>
  <si>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整理番号</t>
  </si>
  <si>
    <t>福島県</t>
    <phoneticPr fontId="2"/>
  </si>
  <si>
    <t>起点：</t>
  </si>
  <si>
    <t>路線名称</t>
    <phoneticPr fontId="2"/>
  </si>
  <si>
    <t>自）</t>
    <rPh sb="0" eb="1">
      <t>ジ</t>
    </rPh>
    <phoneticPr fontId="2"/>
  </si>
  <si>
    <t>至）</t>
    <rPh sb="0" eb="1">
      <t>イタル</t>
    </rPh>
    <phoneticPr fontId="2"/>
  </si>
  <si>
    <t>度</t>
    <rPh sb="0" eb="1">
      <t>ド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</si>
  <si>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</si>
  <si>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</si>
  <si>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km+</t>
    <phoneticPr fontId="2"/>
  </si>
  <si>
    <t>m</t>
    <phoneticPr fontId="2"/>
  </si>
  <si>
    <t>km+</t>
    <phoneticPr fontId="2"/>
  </si>
  <si>
    <t>その他（特殊工法等）</t>
    <rPh sb="4" eb="6">
      <t>トクシュ</t>
    </rPh>
    <rPh sb="6" eb="8">
      <t>コウホウ</t>
    </rPh>
    <rPh sb="8" eb="9">
      <t>ナド</t>
    </rPh>
    <phoneticPr fontId="2"/>
  </si>
  <si>
    <t>材料種類（磨耗層、表層、中間層、基層）</t>
    <rPh sb="0" eb="2">
      <t>ザイリョウ</t>
    </rPh>
    <rPh sb="2" eb="4">
      <t>シュルイ</t>
    </rPh>
    <rPh sb="5" eb="7">
      <t>マモウ</t>
    </rPh>
    <rPh sb="7" eb="8">
      <t>ソウ</t>
    </rPh>
    <rPh sb="9" eb="10">
      <t>オモテ</t>
    </rPh>
    <rPh sb="10" eb="11">
      <t>ソウ</t>
    </rPh>
    <rPh sb="12" eb="14">
      <t>チュウカン</t>
    </rPh>
    <rPh sb="14" eb="15">
      <t>ソウ</t>
    </rPh>
    <rPh sb="16" eb="18">
      <t>キソウ</t>
    </rPh>
    <phoneticPr fontId="2"/>
  </si>
  <si>
    <t>リスト</t>
    <phoneticPr fontId="2"/>
  </si>
  <si>
    <t>北緯</t>
    <rPh sb="0" eb="2">
      <t>ホクイ</t>
    </rPh>
    <phoneticPr fontId="2"/>
  </si>
  <si>
    <t>東経</t>
    <rPh sb="0" eb="2">
      <t>トウケイ</t>
    </rPh>
    <phoneticPr fontId="2"/>
  </si>
  <si>
    <t>終点：</t>
    <phoneticPr fontId="2"/>
  </si>
  <si>
    <r>
      <t>工事名</t>
    </r>
    <r>
      <rPr>
        <sz val="6"/>
        <rFont val="ＭＳ Ｐゴシック"/>
        <family val="3"/>
        <charset val="128"/>
      </rPr>
      <t>（50文字以内）</t>
    </r>
    <rPh sb="0" eb="2">
      <t>コウジ</t>
    </rPh>
    <rPh sb="2" eb="3">
      <t>メイ</t>
    </rPh>
    <rPh sb="6" eb="8">
      <t>モジ</t>
    </rPh>
    <rPh sb="8" eb="10">
      <t>イナイ</t>
    </rPh>
    <phoneticPr fontId="2"/>
  </si>
  <si>
    <r>
      <t>工事地先名</t>
    </r>
    <r>
      <rPr>
        <sz val="6"/>
        <rFont val="ＭＳ Ｐゴシック"/>
        <family val="3"/>
        <charset val="128"/>
      </rPr>
      <t>（50文字以内）</t>
    </r>
    <rPh sb="0" eb="2">
      <t>コウジ</t>
    </rPh>
    <rPh sb="2" eb="3">
      <t>チ</t>
    </rPh>
    <rPh sb="3" eb="4">
      <t>サキ</t>
    </rPh>
    <rPh sb="4" eb="5">
      <t>メイ</t>
    </rPh>
    <phoneticPr fontId="2"/>
  </si>
  <si>
    <r>
      <t>施工業者名</t>
    </r>
    <r>
      <rPr>
        <sz val="6"/>
        <rFont val="ＭＳ Ｐゴシック"/>
        <family val="3"/>
        <charset val="128"/>
      </rPr>
      <t>（50文字以内）</t>
    </r>
    <rPh sb="0" eb="2">
      <t>セコウ</t>
    </rPh>
    <rPh sb="2" eb="4">
      <t>ギョウシャ</t>
    </rPh>
    <rPh sb="4" eb="5">
      <t>メイ</t>
    </rPh>
    <phoneticPr fontId="2"/>
  </si>
  <si>
    <r>
      <t>距離標</t>
    </r>
    <r>
      <rPr>
        <sz val="6"/>
        <rFont val="ＭＳ Ｐゴシック"/>
        <family val="3"/>
        <charset val="128"/>
      </rPr>
      <t>（任意）</t>
    </r>
    <rPh sb="0" eb="2">
      <t>キョリ</t>
    </rPh>
    <rPh sb="2" eb="3">
      <t>ヒョウ</t>
    </rPh>
    <rPh sb="4" eb="6">
      <t>ニンイ</t>
    </rPh>
    <phoneticPr fontId="2"/>
  </si>
  <si>
    <r>
      <t>座標</t>
    </r>
    <r>
      <rPr>
        <sz val="6"/>
        <rFont val="ＭＳ Ｐゴシック"/>
        <family val="3"/>
        <charset val="128"/>
      </rPr>
      <t>（任意）</t>
    </r>
    <rPh sb="0" eb="2">
      <t>ザヒョウ</t>
    </rPh>
    <phoneticPr fontId="2"/>
  </si>
  <si>
    <t>第96号様式</t>
    <rPh sb="0" eb="1">
      <t>ダイ</t>
    </rPh>
    <rPh sb="3" eb="4">
      <t>ゴウ</t>
    </rPh>
    <rPh sb="4" eb="6">
      <t>ヨウシキ</t>
    </rPh>
    <phoneticPr fontId="2"/>
  </si>
  <si>
    <t>３４９号－７</t>
    <phoneticPr fontId="2"/>
  </si>
  <si>
    <t>２８９号</t>
    <phoneticPr fontId="2"/>
  </si>
  <si>
    <t>１１５号</t>
    <phoneticPr fontId="2"/>
  </si>
  <si>
    <t>道路舗装カード作成要領</t>
    <rPh sb="0" eb="2">
      <t>ドウロ</t>
    </rPh>
    <rPh sb="2" eb="4">
      <t>ホソウ</t>
    </rPh>
    <rPh sb="7" eb="9">
      <t>サクセイ</t>
    </rPh>
    <rPh sb="9" eb="11">
      <t>ヨウリョウ</t>
    </rPh>
    <phoneticPr fontId="11"/>
  </si>
  <si>
    <t>１．提出フロー</t>
    <rPh sb="2" eb="4">
      <t>テイシュツ</t>
    </rPh>
    <phoneticPr fontId="11"/>
  </si>
  <si>
    <t>● 道路舗装カードの作成。</t>
    <rPh sb="2" eb="4">
      <t>ドウロ</t>
    </rPh>
    <rPh sb="4" eb="6">
      <t>ホソウ</t>
    </rPh>
    <rPh sb="10" eb="12">
      <t>サクセイ</t>
    </rPh>
    <phoneticPr fontId="11"/>
  </si>
  <si>
    <t>　※ 不明な点は監督員と協議すること。</t>
    <phoneticPr fontId="11"/>
  </si>
  <si>
    <t>　※ データを受け取る際はウイルスチェックを
　　 実施すること。</t>
    <rPh sb="7" eb="8">
      <t>ウ</t>
    </rPh>
    <rPh sb="9" eb="10">
      <t>ト</t>
    </rPh>
    <rPh sb="11" eb="12">
      <t>サイ</t>
    </rPh>
    <rPh sb="26" eb="28">
      <t>ジッシ</t>
    </rPh>
    <phoneticPr fontId="11"/>
  </si>
  <si>
    <t>● 記載内容、添付図面を確認する。</t>
    <rPh sb="2" eb="4">
      <t>キサイ</t>
    </rPh>
    <rPh sb="4" eb="6">
      <t>ナイヨウ</t>
    </rPh>
    <rPh sb="7" eb="9">
      <t>テンプ</t>
    </rPh>
    <rPh sb="9" eb="11">
      <t>ズメン</t>
    </rPh>
    <rPh sb="12" eb="14">
      <t>カクニン</t>
    </rPh>
    <phoneticPr fontId="11"/>
  </si>
  <si>
    <t>２．記入方法</t>
    <rPh sb="2" eb="4">
      <t>キニュウ</t>
    </rPh>
    <rPh sb="4" eb="6">
      <t>ホウホウ</t>
    </rPh>
    <phoneticPr fontId="11"/>
  </si>
  <si>
    <t>・</t>
    <phoneticPr fontId="11"/>
  </si>
  <si>
    <t>舗装カードは工区毎に作成すること。</t>
    <rPh sb="0" eb="2">
      <t>ホソウ</t>
    </rPh>
    <rPh sb="6" eb="8">
      <t>コウク</t>
    </rPh>
    <rPh sb="8" eb="9">
      <t>ゴト</t>
    </rPh>
    <rPh sb="10" eb="12">
      <t>サクセイ</t>
    </rPh>
    <phoneticPr fontId="11"/>
  </si>
  <si>
    <t>整理番号は、左側は記入不要、右側に工区数により通し番号を記入すること。</t>
    <rPh sb="0" eb="2">
      <t>セイリ</t>
    </rPh>
    <rPh sb="2" eb="4">
      <t>バンゴウ</t>
    </rPh>
    <rPh sb="6" eb="8">
      <t>ヒダリガワ</t>
    </rPh>
    <rPh sb="9" eb="11">
      <t>キニュウ</t>
    </rPh>
    <rPh sb="11" eb="13">
      <t>フヨウ</t>
    </rPh>
    <rPh sb="14" eb="16">
      <t>ミギガワ</t>
    </rPh>
    <rPh sb="17" eb="19">
      <t>コウク</t>
    </rPh>
    <rPh sb="19" eb="20">
      <t>スウ</t>
    </rPh>
    <rPh sb="23" eb="24">
      <t>トオ</t>
    </rPh>
    <rPh sb="25" eb="27">
      <t>バンゴウ</t>
    </rPh>
    <phoneticPr fontId="11"/>
  </si>
  <si>
    <t>「予算費目」、「工事種別」、「総交通量」、「大型車交通量」、「交通量区分」については監督員の指示を受けること。</t>
    <rPh sb="1" eb="3">
      <t>ヨサン</t>
    </rPh>
    <rPh sb="3" eb="5">
      <t>ヒモク</t>
    </rPh>
    <rPh sb="8" eb="10">
      <t>コウジ</t>
    </rPh>
    <rPh sb="10" eb="12">
      <t>シュベツ</t>
    </rPh>
    <rPh sb="15" eb="16">
      <t>ソウ</t>
    </rPh>
    <rPh sb="16" eb="18">
      <t>コウツウ</t>
    </rPh>
    <rPh sb="18" eb="19">
      <t>リョウ</t>
    </rPh>
    <rPh sb="22" eb="25">
      <t>オオガタシャ</t>
    </rPh>
    <rPh sb="25" eb="27">
      <t>コウツウ</t>
    </rPh>
    <rPh sb="27" eb="28">
      <t>リョウ</t>
    </rPh>
    <phoneticPr fontId="11"/>
  </si>
  <si>
    <t>「距離標」、「座標」は未記入でも可。</t>
    <rPh sb="1" eb="3">
      <t>キョリ</t>
    </rPh>
    <rPh sb="3" eb="4">
      <t>ヒョウ</t>
    </rPh>
    <rPh sb="7" eb="9">
      <t>ザヒョウ</t>
    </rPh>
    <rPh sb="11" eb="14">
      <t>ミキニュウ</t>
    </rPh>
    <rPh sb="16" eb="17">
      <t>カ</t>
    </rPh>
    <phoneticPr fontId="11"/>
  </si>
  <si>
    <t>「施工幅員」は代表値を記入すること。</t>
    <rPh sb="1" eb="3">
      <t>セコウ</t>
    </rPh>
    <rPh sb="3" eb="5">
      <t>フクイン</t>
    </rPh>
    <rPh sb="7" eb="9">
      <t>ダイヒョウ</t>
    </rPh>
    <rPh sb="9" eb="10">
      <t>チ</t>
    </rPh>
    <rPh sb="11" eb="13">
      <t>キニュウ</t>
    </rPh>
    <phoneticPr fontId="11"/>
  </si>
  <si>
    <t>「総交通量」、「大型車交通量」は、道路交通センサスから参照すること。</t>
    <rPh sb="1" eb="2">
      <t>ソウ</t>
    </rPh>
    <rPh sb="2" eb="4">
      <t>コウツウ</t>
    </rPh>
    <rPh sb="4" eb="5">
      <t>リョウ</t>
    </rPh>
    <rPh sb="8" eb="11">
      <t>オオガタシャ</t>
    </rPh>
    <rPh sb="11" eb="13">
      <t>コウツウ</t>
    </rPh>
    <rPh sb="13" eb="14">
      <t>リョウ</t>
    </rPh>
    <rPh sb="17" eb="19">
      <t>ドウロ</t>
    </rPh>
    <rPh sb="19" eb="21">
      <t>コウツウ</t>
    </rPh>
    <rPh sb="27" eb="29">
      <t>サンショウ</t>
    </rPh>
    <phoneticPr fontId="11"/>
  </si>
  <si>
    <t>「舗装構成」の「材料種別」、「材料名」、「最大粒径」は、様式の右側にあるコード表より２桁の数字で入力すること。</t>
    <rPh sb="1" eb="3">
      <t>ホソウ</t>
    </rPh>
    <rPh sb="3" eb="5">
      <t>コウセイ</t>
    </rPh>
    <rPh sb="8" eb="10">
      <t>ザイリョウ</t>
    </rPh>
    <rPh sb="10" eb="12">
      <t>シュベツ</t>
    </rPh>
    <rPh sb="15" eb="18">
      <t>ザイリョウメイ</t>
    </rPh>
    <rPh sb="21" eb="23">
      <t>サイダイ</t>
    </rPh>
    <rPh sb="23" eb="24">
      <t>リュウ</t>
    </rPh>
    <rPh sb="24" eb="25">
      <t>ケイ</t>
    </rPh>
    <rPh sb="28" eb="30">
      <t>ヨウシキ</t>
    </rPh>
    <rPh sb="31" eb="32">
      <t>ミギ</t>
    </rPh>
    <rPh sb="32" eb="33">
      <t>ガワ</t>
    </rPh>
    <phoneticPr fontId="11"/>
  </si>
  <si>
    <t>裏面の施工箇所図は、監督員から受領し、施工箇所及び延長を示すこと。
（カラーで提出）</t>
    <rPh sb="3" eb="5">
      <t>セコウ</t>
    </rPh>
    <rPh sb="10" eb="13">
      <t>カントクイン</t>
    </rPh>
    <rPh sb="15" eb="17">
      <t>ジュリョウ</t>
    </rPh>
    <rPh sb="19" eb="21">
      <t>セコウ</t>
    </rPh>
    <rPh sb="21" eb="23">
      <t>カショ</t>
    </rPh>
    <rPh sb="23" eb="24">
      <t>オヨ</t>
    </rPh>
    <rPh sb="25" eb="27">
      <t>エンチョウ</t>
    </rPh>
    <rPh sb="28" eb="29">
      <t>シメ</t>
    </rPh>
    <rPh sb="39" eb="41">
      <t>テイシュツ</t>
    </rPh>
    <phoneticPr fontId="11"/>
  </si>
  <si>
    <t>施工箇所図は、路面性状評価図を原則とする。路面性状調査を行っていない路線については管内図とする。</t>
    <rPh sb="0" eb="2">
      <t>セコウ</t>
    </rPh>
    <rPh sb="2" eb="4">
      <t>カショ</t>
    </rPh>
    <rPh sb="4" eb="5">
      <t>ズ</t>
    </rPh>
    <phoneticPr fontId="11"/>
  </si>
  <si>
    <t>裏面の起終点は、施工箇所が特定できる表現とし、住所（地番まで）又は目印となる構造物からの距離などとすること。</t>
    <rPh sb="0" eb="2">
      <t>ウラメン</t>
    </rPh>
    <rPh sb="3" eb="4">
      <t>オコシ</t>
    </rPh>
    <rPh sb="4" eb="6">
      <t>シュウテン</t>
    </rPh>
    <rPh sb="8" eb="10">
      <t>セコウ</t>
    </rPh>
    <rPh sb="10" eb="12">
      <t>カショ</t>
    </rPh>
    <rPh sb="13" eb="15">
      <t>トクテイ</t>
    </rPh>
    <rPh sb="18" eb="20">
      <t>ヒョウゲン</t>
    </rPh>
    <rPh sb="23" eb="25">
      <t>ジュウショ</t>
    </rPh>
    <rPh sb="26" eb="28">
      <t>チバン</t>
    </rPh>
    <rPh sb="31" eb="32">
      <t>マタ</t>
    </rPh>
    <phoneticPr fontId="11"/>
  </si>
  <si>
    <t>施工箇所の参考図面として、工事発注時の資料（道路台帳附図）がある場合はその図面を添付すること。</t>
    <rPh sb="0" eb="2">
      <t>セコウ</t>
    </rPh>
    <rPh sb="2" eb="4">
      <t>カショ</t>
    </rPh>
    <rPh sb="5" eb="7">
      <t>サンコウ</t>
    </rPh>
    <rPh sb="7" eb="9">
      <t>ズメン</t>
    </rPh>
    <rPh sb="13" eb="15">
      <t>コウジ</t>
    </rPh>
    <rPh sb="15" eb="17">
      <t>ハッチュウ</t>
    </rPh>
    <rPh sb="17" eb="18">
      <t>ジ</t>
    </rPh>
    <rPh sb="19" eb="21">
      <t>シリョウ</t>
    </rPh>
    <rPh sb="22" eb="24">
      <t>ドウロ</t>
    </rPh>
    <rPh sb="24" eb="26">
      <t>ダイチョウ</t>
    </rPh>
    <rPh sb="26" eb="28">
      <t>フズ</t>
    </rPh>
    <rPh sb="32" eb="34">
      <t>バアイ</t>
    </rPh>
    <rPh sb="37" eb="39">
      <t>ズメン</t>
    </rPh>
    <rPh sb="40" eb="42">
      <t>テンプ</t>
    </rPh>
    <phoneticPr fontId="11"/>
  </si>
  <si>
    <t>施工業者→建設（土木）事務所→道路管理課</t>
    <rPh sb="0" eb="2">
      <t>セコウ</t>
    </rPh>
    <rPh sb="2" eb="4">
      <t>ギョウシャ</t>
    </rPh>
    <rPh sb="5" eb="7">
      <t>ケンセツ</t>
    </rPh>
    <rPh sb="8" eb="10">
      <t>ドボク</t>
    </rPh>
    <rPh sb="11" eb="13">
      <t>ジム</t>
    </rPh>
    <rPh sb="13" eb="14">
      <t>ショ</t>
    </rPh>
    <rPh sb="15" eb="17">
      <t>ドウロ</t>
    </rPh>
    <rPh sb="17" eb="19">
      <t>カンリ</t>
    </rPh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</si>
</sst>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4" xfId="0" quotePrefix="1" applyBorder="1">
      <alignment vertical="center"/>
    </xf>
    <xf numFmtId="0" fontId="0" fillId="0" borderId="19" xfId="0" applyBorder="1">
      <alignment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1" fillId="0" borderId="2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20" fontId="0" fillId="0" borderId="22" xfId="0" applyNumberForma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0" fillId="0" borderId="27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0" fillId="0" borderId="30" xfId="0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0" fillId="0" borderId="33" xfId="0" applyFill="1" applyBorder="1" applyProtection="1">
      <alignment vertical="center"/>
      <protection locked="0"/>
    </xf>
    <xf numFmtId="0" fontId="0" fillId="0" borderId="34" xfId="0" applyFill="1" applyBorder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0" fillId="3" borderId="45" xfId="0" applyFill="1" applyBorder="1" applyAlignment="1" applyProtection="1">
      <alignment horizontal="center" vertical="center" shrinkToFit="1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3" borderId="5" xfId="0" quotePrefix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21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43" xfId="0" applyNumberFormat="1" applyBorder="1" applyAlignment="1" applyProtection="1">
      <alignment horizontal="center" vertical="center" shrinkToFit="1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3" borderId="21" xfId="0" applyFill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2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0" fillId="3" borderId="21" xfId="1" applyFont="1" applyFill="1" applyBorder="1" applyAlignment="1" applyProtection="1">
      <alignment horizontal="center" vertical="center" shrinkToFit="1"/>
      <protection locked="0"/>
    </xf>
    <xf numFmtId="38" fontId="0" fillId="0" borderId="2" xfId="1" applyFont="1" applyBorder="1" applyAlignment="1" applyProtection="1">
      <alignment horizontal="center" vertical="center" shrinkToFit="1"/>
      <protection locked="0"/>
    </xf>
    <xf numFmtId="38" fontId="0" fillId="0" borderId="43" xfId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5" xfId="0" applyFill="1" applyBorder="1" applyAlignment="1">
      <alignment horizontal="center" vertical="center" shrinkToFit="1"/>
    </xf>
    <xf numFmtId="0" fontId="0" fillId="0" borderId="26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20" fontId="5" fillId="0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" borderId="46" xfId="0" applyFill="1" applyBorder="1" applyAlignment="1" applyProtection="1">
      <alignment horizontal="center" vertical="center" shrinkToFit="1"/>
      <protection locked="0"/>
    </xf>
    <xf numFmtId="0" fontId="0" fillId="3" borderId="47" xfId="0" applyFill="1" applyBorder="1" applyAlignment="1" applyProtection="1">
      <alignment vertical="center" shrinkToFit="1"/>
      <protection locked="0"/>
    </xf>
    <xf numFmtId="0" fontId="0" fillId="3" borderId="48" xfId="0" applyFill="1" applyBorder="1" applyAlignment="1" applyProtection="1">
      <alignment vertical="center" shrinkToFit="1"/>
      <protection locked="0"/>
    </xf>
    <xf numFmtId="0" fontId="0" fillId="0" borderId="36" xfId="0" applyBorder="1" applyAlignment="1">
      <alignment horizontal="center" vertical="center" shrinkToFit="1"/>
    </xf>
    <xf numFmtId="0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3" borderId="43" xfId="0" applyNumberForma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38" fontId="1" fillId="3" borderId="21" xfId="1" applyFont="1" applyFill="1" applyBorder="1" applyAlignment="1" applyProtection="1">
      <alignment horizontal="center" vertical="center" shrinkToFit="1"/>
      <protection locked="0"/>
    </xf>
    <xf numFmtId="38" fontId="0" fillId="3" borderId="2" xfId="1" applyFont="1" applyFill="1" applyBorder="1" applyAlignment="1" applyProtection="1">
      <alignment horizontal="center" vertical="center" shrinkToFit="1"/>
      <protection locked="0"/>
    </xf>
    <xf numFmtId="38" fontId="0" fillId="3" borderId="43" xfId="1" applyFont="1" applyFill="1" applyBorder="1" applyAlignment="1" applyProtection="1">
      <alignment horizontal="center" vertical="center" shrinkToFit="1"/>
      <protection locked="0"/>
    </xf>
    <xf numFmtId="0" fontId="0" fillId="0" borderId="42" xfId="0" applyBorder="1" applyAlignment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20" fontId="0" fillId="0" borderId="2" xfId="0" applyNumberFormat="1" applyFill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1" fillId="3" borderId="2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3" borderId="65" xfId="0" applyFill="1" applyBorder="1" applyAlignment="1" applyProtection="1">
      <alignment horizontal="center" vertical="center" shrinkToFit="1"/>
      <protection locked="0"/>
    </xf>
    <xf numFmtId="0" fontId="0" fillId="3" borderId="63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71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59" xfId="0" applyBorder="1" applyAlignment="1">
      <alignment vertical="top"/>
    </xf>
    <xf numFmtId="0" fontId="0" fillId="0" borderId="72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62" xfId="0" applyBorder="1" applyAlignment="1">
      <alignment vertical="top"/>
    </xf>
    <xf numFmtId="0" fontId="1" fillId="0" borderId="1" xfId="0" applyFont="1" applyBorder="1" applyAlignment="1">
      <alignment vertical="center"/>
    </xf>
    <xf numFmtId="0" fontId="0" fillId="0" borderId="58" xfId="0" applyBorder="1" applyAlignment="1">
      <alignment vertical="top" wrapText="1"/>
    </xf>
    <xf numFmtId="0" fontId="0" fillId="0" borderId="6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66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0" fillId="3" borderId="55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0" fillId="0" borderId="83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3" borderId="71" xfId="0" applyFill="1" applyBorder="1" applyAlignment="1" applyProtection="1">
      <alignment vertical="top"/>
      <protection locked="0"/>
    </xf>
    <xf numFmtId="0" fontId="0" fillId="3" borderId="25" xfId="0" applyFill="1" applyBorder="1" applyAlignment="1" applyProtection="1">
      <alignment vertical="top"/>
      <protection locked="0"/>
    </xf>
    <xf numFmtId="0" fontId="0" fillId="3" borderId="73" xfId="0" applyFill="1" applyBorder="1" applyAlignment="1" applyProtection="1">
      <alignment vertical="top"/>
      <protection locked="0"/>
    </xf>
    <xf numFmtId="0" fontId="0" fillId="3" borderId="74" xfId="0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75" xfId="0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76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3" borderId="77" xfId="0" applyFill="1" applyBorder="1" applyAlignment="1">
      <alignment vertical="center"/>
    </xf>
    <xf numFmtId="0" fontId="0" fillId="3" borderId="80" xfId="0" applyFill="1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3" borderId="81" xfId="0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438150</xdr:colOff>
      <xdr:row>5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0" y="990600"/>
          <a:ext cx="18097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施工業者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438150</xdr:colOff>
      <xdr:row>10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6250" y="2228850"/>
          <a:ext cx="18097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建設（土木）事務所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438150</xdr:colOff>
      <xdr:row>14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0" y="3219450"/>
          <a:ext cx="18097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道路管理課</a:t>
          </a:r>
        </a:p>
      </xdr:txBody>
    </xdr: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219075</xdr:colOff>
      <xdr:row>9</xdr:row>
      <xdr:rowOff>0</xdr:rowOff>
    </xdr:to>
    <xdr:cxnSp macro="">
      <xdr:nvCxnSpPr>
        <xdr:cNvPr id="3076" name="AutoShape 4"/>
        <xdr:cNvCxnSpPr>
          <a:cxnSpLocks noChangeShapeType="1"/>
          <a:stCxn id="2" idx="2"/>
          <a:endCxn id="3" idx="0"/>
        </xdr:cNvCxnSpPr>
      </xdr:nvCxnSpPr>
      <xdr:spPr bwMode="auto">
        <a:xfrm>
          <a:off x="1381125" y="1304925"/>
          <a:ext cx="0" cy="9239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219075</xdr:colOff>
      <xdr:row>10</xdr:row>
      <xdr:rowOff>66675</xdr:rowOff>
    </xdr:from>
    <xdr:to>
      <xdr:col>3</xdr:col>
      <xdr:colOff>219075</xdr:colOff>
      <xdr:row>13</xdr:row>
      <xdr:rowOff>0</xdr:rowOff>
    </xdr:to>
    <xdr:cxnSp macro="">
      <xdr:nvCxnSpPr>
        <xdr:cNvPr id="3077" name="AutoShape 5"/>
        <xdr:cNvCxnSpPr>
          <a:cxnSpLocks noChangeShapeType="1"/>
          <a:stCxn id="3" idx="2"/>
          <a:endCxn id="4" idx="0"/>
        </xdr:cNvCxnSpPr>
      </xdr:nvCxnSpPr>
      <xdr:spPr bwMode="auto">
        <a:xfrm>
          <a:off x="1381125" y="2543175"/>
          <a:ext cx="0" cy="676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28575</xdr:colOff>
      <xdr:row>18</xdr:row>
      <xdr:rowOff>200025</xdr:rowOff>
    </xdr:from>
    <xdr:to>
      <xdr:col>80</xdr:col>
      <xdr:colOff>85725</xdr:colOff>
      <xdr:row>32</xdr:row>
      <xdr:rowOff>0</xdr:rowOff>
    </xdr:to>
    <xdr:grpSp>
      <xdr:nvGrpSpPr>
        <xdr:cNvPr id="2114" name="Group 63"/>
        <xdr:cNvGrpSpPr>
          <a:grpSpLocks/>
        </xdr:cNvGrpSpPr>
      </xdr:nvGrpSpPr>
      <xdr:grpSpPr bwMode="auto">
        <a:xfrm>
          <a:off x="8572500" y="4067175"/>
          <a:ext cx="1419225" cy="2466975"/>
          <a:chOff x="900" y="427"/>
          <a:chExt cx="149" cy="259"/>
        </a:xfrm>
      </xdr:grpSpPr>
      <xdr:sp macro="" textlink="">
        <xdr:nvSpPr>
          <xdr:cNvPr id="2069" name="Text Box 21"/>
          <xdr:cNvSpPr txBox="1">
            <a:spLocks noChangeArrowheads="1"/>
          </xdr:cNvSpPr>
        </xdr:nvSpPr>
        <xdr:spPr bwMode="auto">
          <a:xfrm>
            <a:off x="900" y="427"/>
            <a:ext cx="139" cy="2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材料名コード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2126" name="Line 22"/>
          <xdr:cNvSpPr>
            <a:spLocks noChangeShapeType="1"/>
          </xdr:cNvSpPr>
        </xdr:nvSpPr>
        <xdr:spPr bwMode="auto">
          <a:xfrm>
            <a:off x="900" y="441"/>
            <a:ext cx="13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2" name="Text Box 44"/>
          <xdr:cNvSpPr txBox="1">
            <a:spLocks noChangeArrowheads="1"/>
          </xdr:cNvSpPr>
        </xdr:nvSpPr>
        <xdr:spPr bwMode="auto">
          <a:xfrm>
            <a:off x="907" y="448"/>
            <a:ext cx="142" cy="1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ｽﾄｱｽ 　　　　　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ﾎﾟﾘﾏｰ改質ｱｽ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型 　　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ﾎﾟﾘﾏｰ改質ｱｽ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型 　　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ﾎﾟﾘﾏｰ改質ｱｽ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型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ﾎﾟﾘﾏｰ改質ｱｽ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型 　 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その他のﾎﾟﾘﾏｰ改質ｱｽ 　  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16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ｾﾐﾌﾞﾛｰﾝｱｽ 　　　  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ﾄﾘﾆﾀﾞｯﾄﾞｱｽ 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石油ｱｽﾌｧﾙﾄ乳剤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樹脂系結合材料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添加剤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乳剤・ｾﾒﾝﾄ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99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 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98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不明</a:t>
            </a:r>
          </a:p>
        </xdr:txBody>
      </xdr:sp>
    </xdr:grpSp>
    <xdr:clientData/>
  </xdr:twoCellAnchor>
  <xdr:twoCellAnchor>
    <xdr:from>
      <xdr:col>80</xdr:col>
      <xdr:colOff>19050</xdr:colOff>
      <xdr:row>18</xdr:row>
      <xdr:rowOff>200025</xdr:rowOff>
    </xdr:from>
    <xdr:to>
      <xdr:col>88</xdr:col>
      <xdr:colOff>76200</xdr:colOff>
      <xdr:row>32</xdr:row>
      <xdr:rowOff>0</xdr:rowOff>
    </xdr:to>
    <xdr:grpSp>
      <xdr:nvGrpSpPr>
        <xdr:cNvPr id="2115" name="Group 62"/>
        <xdr:cNvGrpSpPr>
          <a:grpSpLocks/>
        </xdr:cNvGrpSpPr>
      </xdr:nvGrpSpPr>
      <xdr:grpSpPr bwMode="auto">
        <a:xfrm>
          <a:off x="9925050" y="4067175"/>
          <a:ext cx="1047750" cy="2466975"/>
          <a:chOff x="1042" y="427"/>
          <a:chExt cx="110" cy="259"/>
        </a:xfrm>
      </xdr:grpSpPr>
      <xdr:sp macro="" textlink="">
        <xdr:nvSpPr>
          <xdr:cNvPr id="2072" name="Text Box 24"/>
          <xdr:cNvSpPr txBox="1">
            <a:spLocks noChangeArrowheads="1"/>
          </xdr:cNvSpPr>
        </xdr:nvSpPr>
        <xdr:spPr bwMode="auto">
          <a:xfrm>
            <a:off x="1042" y="427"/>
            <a:ext cx="110" cy="2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0" rIns="9144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最大粒径コード</a:t>
            </a: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123" name="Line 25"/>
          <xdr:cNvSpPr>
            <a:spLocks noChangeShapeType="1"/>
          </xdr:cNvSpPr>
        </xdr:nvSpPr>
        <xdr:spPr bwMode="auto">
          <a:xfrm>
            <a:off x="1042" y="441"/>
            <a:ext cx="1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Text Box 45"/>
          <xdr:cNvSpPr txBox="1">
            <a:spLocks noChangeArrowheads="1"/>
          </xdr:cNvSpPr>
        </xdr:nvSpPr>
        <xdr:spPr bwMode="auto">
          <a:xfrm>
            <a:off x="1049" y="448"/>
            <a:ext cx="52" cy="2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01  2.5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02  5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03  8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04  10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05  13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06  20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07  2.5F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08  5F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09  8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10  10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11  13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12  20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13  30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14  40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99 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98 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不明</a:t>
            </a:r>
          </a:p>
        </xdr:txBody>
      </xdr:sp>
    </xdr:grpSp>
    <xdr:clientData/>
  </xdr:twoCellAnchor>
  <xdr:twoCellAnchor>
    <xdr:from>
      <xdr:col>36</xdr:col>
      <xdr:colOff>85725</xdr:colOff>
      <xdr:row>38</xdr:row>
      <xdr:rowOff>133350</xdr:rowOff>
    </xdr:from>
    <xdr:to>
      <xdr:col>52</xdr:col>
      <xdr:colOff>28575</xdr:colOff>
      <xdr:row>40</xdr:row>
      <xdr:rowOff>104775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4543425" y="7705725"/>
          <a:ext cx="19240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施工箇所図添付</a:t>
          </a:r>
        </a:p>
      </xdr:txBody>
    </xdr:sp>
    <xdr:clientData/>
  </xdr:twoCellAnchor>
  <xdr:twoCellAnchor>
    <xdr:from>
      <xdr:col>69</xdr:col>
      <xdr:colOff>28575</xdr:colOff>
      <xdr:row>2</xdr:row>
      <xdr:rowOff>19050</xdr:rowOff>
    </xdr:from>
    <xdr:to>
      <xdr:col>88</xdr:col>
      <xdr:colOff>76200</xdr:colOff>
      <xdr:row>18</xdr:row>
      <xdr:rowOff>171450</xdr:rowOff>
    </xdr:to>
    <xdr:grpSp>
      <xdr:nvGrpSpPr>
        <xdr:cNvPr id="2117" name="Group 59"/>
        <xdr:cNvGrpSpPr>
          <a:grpSpLocks/>
        </xdr:cNvGrpSpPr>
      </xdr:nvGrpSpPr>
      <xdr:grpSpPr bwMode="auto">
        <a:xfrm>
          <a:off x="8572500" y="371475"/>
          <a:ext cx="2400300" cy="3667125"/>
          <a:chOff x="900" y="39"/>
          <a:chExt cx="252" cy="385"/>
        </a:xfrm>
      </xdr:grpSpPr>
      <xdr:sp macro="" textlink="">
        <xdr:nvSpPr>
          <xdr:cNvPr id="2066" name="Rectangle 18"/>
          <xdr:cNvSpPr>
            <a:spLocks noChangeArrowheads="1"/>
          </xdr:cNvSpPr>
        </xdr:nvSpPr>
        <xdr:spPr bwMode="auto">
          <a:xfrm>
            <a:off x="900" y="39"/>
            <a:ext cx="252" cy="38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000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材料種類コード</a:t>
            </a:r>
            <a:endParaRPr lang="ja-JP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   </a:t>
            </a:r>
          </a:p>
        </xdr:txBody>
      </xdr:sp>
      <xdr:sp macro="" textlink="">
        <xdr:nvSpPr>
          <xdr:cNvPr id="2091" name="Text Box 43"/>
          <xdr:cNvSpPr txBox="1">
            <a:spLocks noChangeArrowheads="1"/>
          </xdr:cNvSpPr>
        </xdr:nvSpPr>
        <xdr:spPr bwMode="auto">
          <a:xfrm>
            <a:off x="907" y="61"/>
            <a:ext cx="112" cy="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粗粒度ｱｽｺﾝ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密粒度ｱｽｺﾝ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細粒度ｱｽｺﾝ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密粒度Ｇｱｽｺﾝ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細粒度Ｇｱｽｺﾝ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開粒度ｱｽｺﾝ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16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ｸﾞｰｽｱｽｺﾝ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ﾛｰﾙﾄﾞｱｽｺﾝ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18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大粒径ｱｽｺﾝ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19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半たわみ性ｱｽｺﾝ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ﾎﾟｰﾗｽｱｽｺﾝ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排水性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ｱｽﾌｧﾙﾄﾓﾙﾀﾙ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表面処理用ｱｽｺﾝ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ｼｰﾄ防水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塗り防水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瀝青材防水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ﾏｲｸﾛｻｰﾌｪｲｼﾝｸﾞ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砕石ﾏｽﾁｯｸ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(SMA)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保水性ｱｽｺﾝ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ｼｰﾙ材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ｾﾒﾝﾄｺﾝｸﾘｰﾄ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表面塗布材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表面充填材</a:t>
            </a:r>
          </a:p>
        </xdr:txBody>
      </xdr:sp>
      <xdr:sp macro="" textlink="">
        <xdr:nvSpPr>
          <xdr:cNvPr id="2089" name="Text Box 41"/>
          <xdr:cNvSpPr txBox="1">
            <a:spLocks noChangeArrowheads="1"/>
          </xdr:cNvSpPr>
        </xdr:nvSpPr>
        <xdr:spPr bwMode="auto">
          <a:xfrm>
            <a:off x="1025" y="61"/>
            <a:ext cx="116" cy="3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多孔質弾性舗装材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瀝青安定処理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ｾﾒﾝﾄ・瀝青安定処理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ｾﾒﾝﾄ安定処理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石灰安定処理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44 CAE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粒度調整砕石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粒調鉄鋼ｽﾗｸﾞ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水硬性粒調鉄鋼ｽﾗｸﾞ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ｸﾗｯｼｬﾗﾝ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切込砂利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砂利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鉄鋼ｽﾗｸﾞ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64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玉砕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65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砂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70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切土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71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盛土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72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置換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73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発泡ｽﾁﾛｰﾙ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74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ｼﾞｵﾃｷｽﾀｲﾙ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99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98 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不明</a:t>
            </a:r>
          </a:p>
        </xdr:txBody>
      </xdr:sp>
    </xdr:grpSp>
    <xdr:clientData/>
  </xdr:twoCellAnchor>
  <xdr:twoCellAnchor>
    <xdr:from>
      <xdr:col>69</xdr:col>
      <xdr:colOff>28575</xdr:colOff>
      <xdr:row>2</xdr:row>
      <xdr:rowOff>161925</xdr:rowOff>
    </xdr:from>
    <xdr:to>
      <xdr:col>88</xdr:col>
      <xdr:colOff>66675</xdr:colOff>
      <xdr:row>2</xdr:row>
      <xdr:rowOff>161925</xdr:rowOff>
    </xdr:to>
    <xdr:sp macro="" textlink="">
      <xdr:nvSpPr>
        <xdr:cNvPr id="2118" name="Line 19"/>
        <xdr:cNvSpPr>
          <a:spLocks noChangeShapeType="1"/>
        </xdr:cNvSpPr>
      </xdr:nvSpPr>
      <xdr:spPr bwMode="auto">
        <a:xfrm>
          <a:off x="8572500" y="514350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1" workbookViewId="0">
      <selection activeCell="F7" sqref="F7:J8"/>
    </sheetView>
  </sheetViews>
  <sheetFormatPr defaultRowHeight="13.5"/>
  <cols>
    <col min="1" max="1" width="3.625" style="65" customWidth="1"/>
    <col min="2" max="2" width="2.625" style="65" customWidth="1"/>
    <col min="3" max="9" width="9" style="65"/>
    <col min="10" max="10" width="8" style="65" customWidth="1"/>
    <col min="11" max="11" width="4.625" style="65" customWidth="1"/>
    <col min="12" max="16384" width="9" style="65"/>
  </cols>
  <sheetData>
    <row r="1" spans="1:10" s="64" customFormat="1" ht="20.100000000000001" customHeight="1">
      <c r="A1" s="68" t="s">
        <v>670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s="64" customFormat="1" ht="20.100000000000001" customHeight="1"/>
    <row r="3" spans="1:10" s="64" customFormat="1" ht="20.100000000000001" customHeight="1">
      <c r="A3" s="64" t="s">
        <v>671</v>
      </c>
    </row>
    <row r="4" spans="1:10" ht="20.100000000000001" customHeight="1"/>
    <row r="5" spans="1:10" ht="20.100000000000001" customHeight="1">
      <c r="F5" s="65" t="s">
        <v>672</v>
      </c>
    </row>
    <row r="6" spans="1:10" ht="20.100000000000001" customHeight="1">
      <c r="F6" s="65" t="s">
        <v>673</v>
      </c>
    </row>
    <row r="7" spans="1:10" ht="20.100000000000001" customHeight="1">
      <c r="F7" s="69" t="s">
        <v>674</v>
      </c>
      <c r="G7" s="69"/>
      <c r="H7" s="69"/>
      <c r="I7" s="69"/>
      <c r="J7" s="69"/>
    </row>
    <row r="8" spans="1:10" ht="20.100000000000001" customHeight="1">
      <c r="C8" s="66"/>
      <c r="F8" s="69"/>
      <c r="G8" s="69"/>
      <c r="H8" s="69"/>
      <c r="I8" s="69"/>
      <c r="J8" s="69"/>
    </row>
    <row r="9" spans="1:10" ht="20.100000000000001" customHeight="1"/>
    <row r="10" spans="1:10" ht="20.100000000000001" customHeight="1">
      <c r="F10" s="65" t="s">
        <v>675</v>
      </c>
    </row>
    <row r="11" spans="1:10" ht="20.100000000000001" customHeight="1"/>
    <row r="12" spans="1:10" ht="20.100000000000001" customHeight="1">
      <c r="C12" s="66"/>
    </row>
    <row r="13" spans="1:10" ht="20.100000000000001" customHeight="1"/>
    <row r="14" spans="1:10" ht="20.100000000000001" customHeight="1"/>
    <row r="15" spans="1:10" ht="20.100000000000001" customHeight="1"/>
    <row r="16" spans="1:10" ht="20.100000000000001" customHeight="1"/>
    <row r="17" spans="1:10" s="64" customFormat="1" ht="20.100000000000001" customHeight="1">
      <c r="A17" s="64" t="s">
        <v>676</v>
      </c>
    </row>
    <row r="18" spans="1:10" ht="20.100000000000001" customHeight="1"/>
    <row r="19" spans="1:10" ht="20.100000000000001" customHeight="1">
      <c r="B19" s="65" t="s">
        <v>677</v>
      </c>
      <c r="C19" s="67" t="s">
        <v>678</v>
      </c>
      <c r="D19" s="67"/>
      <c r="E19" s="67"/>
      <c r="F19" s="67"/>
      <c r="G19" s="67"/>
      <c r="H19" s="67"/>
      <c r="I19" s="67"/>
      <c r="J19" s="67"/>
    </row>
    <row r="20" spans="1:10" ht="20.100000000000001" customHeight="1">
      <c r="B20" s="65" t="s">
        <v>677</v>
      </c>
      <c r="C20" s="67" t="s">
        <v>679</v>
      </c>
      <c r="D20" s="67"/>
      <c r="E20" s="67"/>
      <c r="F20" s="67"/>
      <c r="G20" s="67"/>
      <c r="H20" s="67"/>
      <c r="I20" s="67"/>
      <c r="J20" s="67"/>
    </row>
    <row r="21" spans="1:10" ht="20.100000000000001" customHeight="1">
      <c r="B21" s="65" t="s">
        <v>677</v>
      </c>
      <c r="C21" s="67" t="s">
        <v>680</v>
      </c>
      <c r="D21" s="67"/>
      <c r="E21" s="67"/>
      <c r="F21" s="67"/>
      <c r="G21" s="67"/>
      <c r="H21" s="67"/>
      <c r="I21" s="67"/>
      <c r="J21" s="67"/>
    </row>
    <row r="22" spans="1:10" ht="20.100000000000001" customHeight="1">
      <c r="C22" s="67"/>
      <c r="D22" s="67"/>
      <c r="E22" s="67"/>
      <c r="F22" s="67"/>
      <c r="G22" s="67"/>
      <c r="H22" s="67"/>
      <c r="I22" s="67"/>
      <c r="J22" s="67"/>
    </row>
    <row r="23" spans="1:10" ht="20.100000000000001" customHeight="1">
      <c r="B23" s="65" t="s">
        <v>677</v>
      </c>
      <c r="C23" s="67" t="s">
        <v>681</v>
      </c>
      <c r="D23" s="67"/>
      <c r="E23" s="67"/>
      <c r="F23" s="67"/>
      <c r="G23" s="67"/>
      <c r="H23" s="67"/>
      <c r="I23" s="67"/>
      <c r="J23" s="67"/>
    </row>
    <row r="24" spans="1:10" ht="20.100000000000001" customHeight="1">
      <c r="B24" s="65" t="s">
        <v>677</v>
      </c>
      <c r="C24" s="67" t="s">
        <v>682</v>
      </c>
      <c r="D24" s="67"/>
      <c r="E24" s="67"/>
      <c r="F24" s="67"/>
      <c r="G24" s="67"/>
      <c r="H24" s="67"/>
      <c r="I24" s="67"/>
      <c r="J24" s="67"/>
    </row>
    <row r="25" spans="1:10" ht="20.100000000000001" customHeight="1">
      <c r="B25" s="65" t="s">
        <v>677</v>
      </c>
      <c r="C25" s="67" t="s">
        <v>683</v>
      </c>
      <c r="D25" s="67"/>
      <c r="E25" s="67"/>
      <c r="F25" s="67"/>
      <c r="G25" s="67"/>
      <c r="H25" s="67"/>
      <c r="I25" s="67"/>
      <c r="J25" s="67"/>
    </row>
    <row r="26" spans="1:10" ht="20.100000000000001" customHeight="1">
      <c r="B26" s="65" t="s">
        <v>677</v>
      </c>
      <c r="C26" s="67" t="s">
        <v>684</v>
      </c>
      <c r="D26" s="67"/>
      <c r="E26" s="67"/>
      <c r="F26" s="67"/>
      <c r="G26" s="67"/>
      <c r="H26" s="67"/>
      <c r="I26" s="67"/>
      <c r="J26" s="67"/>
    </row>
    <row r="27" spans="1:10" ht="20.100000000000001" customHeight="1">
      <c r="C27" s="67"/>
      <c r="D27" s="67"/>
      <c r="E27" s="67"/>
      <c r="F27" s="67"/>
      <c r="G27" s="67"/>
      <c r="H27" s="67"/>
      <c r="I27" s="67"/>
      <c r="J27" s="67"/>
    </row>
    <row r="28" spans="1:10" ht="20.100000000000001" customHeight="1">
      <c r="B28" s="65" t="s">
        <v>677</v>
      </c>
      <c r="C28" s="67" t="s">
        <v>685</v>
      </c>
      <c r="D28" s="67"/>
      <c r="E28" s="67"/>
      <c r="F28" s="67"/>
      <c r="G28" s="67"/>
      <c r="H28" s="67"/>
      <c r="I28" s="67"/>
      <c r="J28" s="67"/>
    </row>
    <row r="29" spans="1:10" ht="19.5" customHeight="1">
      <c r="C29" s="67"/>
      <c r="D29" s="67"/>
      <c r="E29" s="67"/>
      <c r="F29" s="67"/>
      <c r="G29" s="67"/>
      <c r="H29" s="67"/>
      <c r="I29" s="67"/>
      <c r="J29" s="67"/>
    </row>
    <row r="30" spans="1:10" ht="19.5" customHeight="1">
      <c r="B30" s="65" t="s">
        <v>677</v>
      </c>
      <c r="C30" s="67" t="s">
        <v>686</v>
      </c>
      <c r="D30" s="67"/>
      <c r="E30" s="67"/>
      <c r="F30" s="67"/>
      <c r="G30" s="67"/>
      <c r="H30" s="67"/>
      <c r="I30" s="67"/>
      <c r="J30" s="67"/>
    </row>
    <row r="31" spans="1:10" ht="19.5" customHeight="1">
      <c r="C31" s="67"/>
      <c r="D31" s="67"/>
      <c r="E31" s="67"/>
      <c r="F31" s="67"/>
      <c r="G31" s="67"/>
      <c r="H31" s="67"/>
      <c r="I31" s="67"/>
      <c r="J31" s="67"/>
    </row>
    <row r="32" spans="1:10" ht="20.100000000000001" customHeight="1">
      <c r="B32" s="65" t="s">
        <v>677</v>
      </c>
      <c r="C32" s="67" t="s">
        <v>687</v>
      </c>
      <c r="D32" s="67"/>
      <c r="E32" s="67"/>
      <c r="F32" s="67"/>
      <c r="G32" s="67"/>
      <c r="H32" s="67"/>
      <c r="I32" s="67"/>
      <c r="J32" s="67"/>
    </row>
    <row r="33" spans="2:10" ht="20.100000000000001" customHeight="1">
      <c r="C33" s="67"/>
      <c r="D33" s="67"/>
      <c r="E33" s="67"/>
      <c r="F33" s="67"/>
      <c r="G33" s="67"/>
      <c r="H33" s="67"/>
      <c r="I33" s="67"/>
      <c r="J33" s="67"/>
    </row>
    <row r="34" spans="2:10" ht="20.100000000000001" customHeight="1">
      <c r="B34" s="65" t="s">
        <v>677</v>
      </c>
      <c r="C34" s="67" t="s">
        <v>688</v>
      </c>
      <c r="D34" s="67"/>
      <c r="E34" s="67"/>
      <c r="F34" s="67"/>
      <c r="G34" s="67"/>
      <c r="H34" s="67"/>
      <c r="I34" s="67"/>
      <c r="J34" s="67"/>
    </row>
    <row r="35" spans="2:10" ht="20.100000000000001" customHeight="1">
      <c r="C35" s="67"/>
      <c r="D35" s="67"/>
      <c r="E35" s="67"/>
      <c r="F35" s="67"/>
      <c r="G35" s="67"/>
      <c r="H35" s="67"/>
      <c r="I35" s="67"/>
      <c r="J35" s="67"/>
    </row>
    <row r="36" spans="2:10" ht="20.100000000000001" customHeight="1"/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</sheetData>
  <mergeCells count="13">
    <mergeCell ref="C34:J35"/>
    <mergeCell ref="C24:J24"/>
    <mergeCell ref="C25:J25"/>
    <mergeCell ref="C26:J27"/>
    <mergeCell ref="C28:J29"/>
    <mergeCell ref="C30:J31"/>
    <mergeCell ref="C32:J33"/>
    <mergeCell ref="C23:J23"/>
    <mergeCell ref="A1:J1"/>
    <mergeCell ref="F7:J8"/>
    <mergeCell ref="C19:J19"/>
    <mergeCell ref="C20:J20"/>
    <mergeCell ref="C21:J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J78"/>
  <sheetViews>
    <sheetView tabSelected="1" view="pageBreakPreview" zoomScaleNormal="100" workbookViewId="0">
      <selection activeCell="CW9" sqref="CW9"/>
    </sheetView>
  </sheetViews>
  <sheetFormatPr defaultColWidth="1.625" defaultRowHeight="13.5"/>
  <sheetData>
    <row r="1" spans="1:73" ht="13.5" customHeight="1" thickBot="1">
      <c r="B1" t="s">
        <v>666</v>
      </c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35"/>
      <c r="BO1" s="14"/>
      <c r="BQ1" s="1" t="s">
        <v>644</v>
      </c>
    </row>
    <row r="2" spans="1:73" ht="14.25" thickBot="1">
      <c r="AT2" s="49"/>
      <c r="AU2" s="48"/>
      <c r="AV2" s="48"/>
      <c r="AW2" s="48"/>
      <c r="AX2" s="205" t="s">
        <v>643</v>
      </c>
      <c r="AY2" s="206"/>
      <c r="AZ2" s="206"/>
      <c r="BA2" s="206"/>
      <c r="BB2" s="206"/>
      <c r="BC2" s="207"/>
      <c r="BD2" s="217"/>
      <c r="BE2" s="218"/>
      <c r="BF2" s="218"/>
      <c r="BG2" s="218"/>
      <c r="BH2" s="218"/>
      <c r="BI2" s="219"/>
      <c r="BJ2" s="220"/>
      <c r="BK2" s="221"/>
      <c r="BL2" s="221"/>
      <c r="BM2" s="221"/>
      <c r="BN2" s="221"/>
      <c r="BO2" s="221"/>
      <c r="BP2" s="221"/>
      <c r="BQ2" s="222"/>
    </row>
    <row r="3" spans="1:73" ht="28.5">
      <c r="B3" s="107" t="s">
        <v>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AF3" s="101"/>
      <c r="AG3" s="102"/>
      <c r="AH3" s="103"/>
      <c r="AI3" s="229" t="str">
        <f>+IF(ISERROR(VLOOKUP(AF3,コード表!C6:D24,2,0))=TRUE,"事務所",VLOOKUP(AF3,コード表!C6:D24,2,0))</f>
        <v>事務所</v>
      </c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30"/>
      <c r="AX3" s="104" t="s">
        <v>1</v>
      </c>
      <c r="AY3" s="105"/>
      <c r="AZ3" s="105"/>
      <c r="BA3" s="105"/>
      <c r="BB3" s="105"/>
      <c r="BC3" s="106"/>
      <c r="BD3" s="227"/>
      <c r="BE3" s="224"/>
      <c r="BF3" s="224"/>
      <c r="BG3" s="228"/>
      <c r="BH3" s="202"/>
      <c r="BI3" s="203"/>
      <c r="BJ3" s="204"/>
      <c r="BK3" s="223" t="s">
        <v>615</v>
      </c>
      <c r="BL3" s="223"/>
      <c r="BM3" s="226"/>
      <c r="BN3" s="226"/>
      <c r="BO3" s="226"/>
      <c r="BP3" s="224" t="s">
        <v>616</v>
      </c>
      <c r="BQ3" s="225"/>
    </row>
    <row r="4" spans="1:73" ht="3.7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4"/>
    </row>
    <row r="5" spans="1:73" ht="15.75" customHeight="1">
      <c r="B5" s="162" t="s">
        <v>661</v>
      </c>
      <c r="C5" s="121"/>
      <c r="D5" s="121"/>
      <c r="E5" s="121"/>
      <c r="F5" s="121"/>
      <c r="G5" s="121"/>
      <c r="H5" s="121"/>
      <c r="I5" s="121"/>
      <c r="J5" s="121"/>
      <c r="K5" s="121"/>
      <c r="L5" s="122"/>
      <c r="M5" s="110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2"/>
      <c r="AK5" s="120" t="s">
        <v>2</v>
      </c>
      <c r="AL5" s="121"/>
      <c r="AM5" s="121"/>
      <c r="AN5" s="121"/>
      <c r="AO5" s="121"/>
      <c r="AP5" s="121"/>
      <c r="AQ5" s="121"/>
      <c r="AR5" s="121"/>
      <c r="AS5" s="122"/>
      <c r="AT5" s="150"/>
      <c r="AU5" s="126"/>
      <c r="AV5" s="126"/>
      <c r="AW5" s="37"/>
      <c r="AX5" s="128" t="str">
        <f>+IF(ISERROR(VLOOKUP(AT5,コード表!C30:D31,2,0))=TRUE,"1：県単　　　　2：補助",VLOOKUP(AT5,コード表!C30:D31,2,0))</f>
        <v>1：県単　　　　2：補助</v>
      </c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9"/>
    </row>
    <row r="6" spans="1:73" ht="15.75" customHeight="1">
      <c r="B6" s="162" t="s">
        <v>662</v>
      </c>
      <c r="C6" s="121"/>
      <c r="D6" s="121"/>
      <c r="E6" s="121"/>
      <c r="F6" s="121"/>
      <c r="G6" s="121"/>
      <c r="H6" s="121"/>
      <c r="I6" s="121"/>
      <c r="J6" s="121"/>
      <c r="K6" s="121"/>
      <c r="L6" s="122"/>
      <c r="M6" s="110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120" t="s">
        <v>3</v>
      </c>
      <c r="AL6" s="121"/>
      <c r="AM6" s="121"/>
      <c r="AN6" s="121"/>
      <c r="AO6" s="121"/>
      <c r="AP6" s="121"/>
      <c r="AQ6" s="121"/>
      <c r="AR6" s="121"/>
      <c r="AS6" s="122"/>
      <c r="AT6" s="150"/>
      <c r="AU6" s="126"/>
      <c r="AV6" s="126"/>
      <c r="AW6" s="36"/>
      <c r="AX6" s="201" t="str">
        <f>+IF(ISERROR(VLOOKUP(AT6,コード表!C37:D41,2,0))=TRUE,"1：改築系　2：補助系　3：災害　4：占用　9：その他",VLOOKUP(AT6,コード表!C37:D41,2,0))</f>
        <v>1：改築系　2：補助系　3：災害　4：占用　9：その他</v>
      </c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9"/>
    </row>
    <row r="7" spans="1:73" ht="15.75" customHeight="1">
      <c r="B7" s="162" t="s">
        <v>663</v>
      </c>
      <c r="C7" s="121"/>
      <c r="D7" s="121"/>
      <c r="E7" s="121"/>
      <c r="F7" s="121"/>
      <c r="G7" s="121"/>
      <c r="H7" s="121"/>
      <c r="I7" s="121"/>
      <c r="J7" s="121"/>
      <c r="K7" s="121"/>
      <c r="L7" s="122"/>
      <c r="M7" s="110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2"/>
      <c r="AK7" s="120" t="s">
        <v>4</v>
      </c>
      <c r="AL7" s="121"/>
      <c r="AM7" s="121"/>
      <c r="AN7" s="121"/>
      <c r="AO7" s="121"/>
      <c r="AP7" s="121"/>
      <c r="AQ7" s="121"/>
      <c r="AR7" s="121"/>
      <c r="AS7" s="122"/>
      <c r="AT7" s="117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9"/>
      <c r="BP7" s="79" t="s">
        <v>617</v>
      </c>
      <c r="BQ7" s="158"/>
    </row>
    <row r="8" spans="1:73" ht="15.75" customHeight="1">
      <c r="B8" s="162" t="s">
        <v>5</v>
      </c>
      <c r="C8" s="121"/>
      <c r="D8" s="121"/>
      <c r="E8" s="121"/>
      <c r="F8" s="121"/>
      <c r="G8" s="121"/>
      <c r="H8" s="121"/>
      <c r="I8" s="121"/>
      <c r="J8" s="121"/>
      <c r="K8" s="121"/>
      <c r="L8" s="122"/>
      <c r="M8" s="132"/>
      <c r="N8" s="94"/>
      <c r="O8" s="94"/>
      <c r="P8" s="94"/>
      <c r="Q8" s="80"/>
      <c r="R8" s="81"/>
      <c r="S8" s="82"/>
      <c r="T8" s="123" t="s">
        <v>615</v>
      </c>
      <c r="U8" s="94"/>
      <c r="V8" s="80"/>
      <c r="W8" s="81"/>
      <c r="X8" s="82"/>
      <c r="Y8" s="130" t="s">
        <v>622</v>
      </c>
      <c r="Z8" s="131"/>
      <c r="AA8" s="40"/>
      <c r="AB8" s="39"/>
      <c r="AC8" s="39"/>
      <c r="AD8" s="39"/>
      <c r="AE8" s="39"/>
      <c r="AF8" s="39"/>
      <c r="AG8" s="39"/>
      <c r="AH8" s="3"/>
      <c r="AI8" s="3"/>
      <c r="AJ8" s="3"/>
      <c r="AK8" s="3"/>
      <c r="AL8" s="3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8"/>
    </row>
    <row r="9" spans="1:73" ht="15.75" customHeight="1">
      <c r="B9" s="162" t="s">
        <v>6</v>
      </c>
      <c r="C9" s="121"/>
      <c r="D9" s="121"/>
      <c r="E9" s="121"/>
      <c r="F9" s="121"/>
      <c r="G9" s="121"/>
      <c r="H9" s="121"/>
      <c r="I9" s="121"/>
      <c r="J9" s="121"/>
      <c r="K9" s="121"/>
      <c r="L9" s="122"/>
      <c r="M9" s="96"/>
      <c r="N9" s="81"/>
      <c r="O9" s="82"/>
      <c r="P9" s="32"/>
      <c r="Q9" s="127" t="str">
        <f>+IF(ISERROR(VLOOKUP(M9,コード表!C47:D49,2,0))=TRUE,"1：一般国道　　2：主要地方道　　3：一般県道",VLOOKUP(M9,コード表!C47:D49,2,0))</f>
        <v>1：一般国道　　2：主要地方道　　3：一般県道</v>
      </c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9"/>
    </row>
    <row r="10" spans="1:73" ht="15.75" customHeight="1">
      <c r="B10" s="162" t="s">
        <v>7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2"/>
      <c r="M10" s="85"/>
      <c r="N10" s="86"/>
      <c r="O10" s="86"/>
      <c r="P10" s="86"/>
      <c r="Q10" s="86"/>
      <c r="R10" s="86"/>
      <c r="S10" s="87"/>
      <c r="T10" s="87"/>
      <c r="U10" s="87"/>
      <c r="V10" s="87"/>
      <c r="W10" s="87"/>
      <c r="X10" s="87"/>
      <c r="Y10" s="87"/>
      <c r="Z10" s="120" t="s">
        <v>646</v>
      </c>
      <c r="AA10" s="121"/>
      <c r="AB10" s="121"/>
      <c r="AC10" s="121"/>
      <c r="AD10" s="121"/>
      <c r="AE10" s="121"/>
      <c r="AF10" s="121"/>
      <c r="AG10" s="122"/>
      <c r="AH10" s="72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159"/>
    </row>
    <row r="11" spans="1:73" ht="15.75" customHeight="1">
      <c r="A11" s="15"/>
      <c r="B11" s="185" t="s">
        <v>621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2"/>
      <c r="M11" s="163"/>
      <c r="N11" s="164"/>
      <c r="O11" s="165"/>
      <c r="P11" s="38"/>
      <c r="Q11" s="124" t="str">
        <f>+IF(ISERROR(VLOOKUP(M11,コード表!C55:D57,2,0))=TRUE,"1：現道　　2：旧道　　3：新道",VLOOKUP(M11,コード表!C55:D57,2,0))</f>
        <v>1：現道　　2：旧道　　3：新道</v>
      </c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0" t="s">
        <v>8</v>
      </c>
      <c r="AL11" s="121"/>
      <c r="AM11" s="121"/>
      <c r="AN11" s="121"/>
      <c r="AO11" s="121"/>
      <c r="AP11" s="121"/>
      <c r="AQ11" s="121"/>
      <c r="AR11" s="121"/>
      <c r="AS11" s="122"/>
      <c r="AT11" s="150"/>
      <c r="AU11" s="126"/>
      <c r="AV11" s="126"/>
      <c r="AW11" s="32"/>
      <c r="AX11" s="83" t="str">
        <f>+IF(ISERROR(VLOOKUP(AT11,コード表!C63:D65,2,0))=TRUE,"1：上り方向　　2：下り方向　　3：上下両方",VLOOKUP(AT11,コード表!C63:D65,2,0))</f>
        <v>1：上り方向　　2：下り方向　　3：上下両方</v>
      </c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13"/>
    </row>
    <row r="12" spans="1:73" ht="15.75" customHeight="1">
      <c r="B12" s="162" t="s">
        <v>664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2"/>
      <c r="M12" s="115" t="s">
        <v>647</v>
      </c>
      <c r="N12" s="92"/>
      <c r="O12" s="92"/>
      <c r="P12" s="116"/>
      <c r="Q12" s="126"/>
      <c r="R12" s="126"/>
      <c r="S12" s="126"/>
      <c r="T12" s="126"/>
      <c r="U12" s="126"/>
      <c r="V12" s="123" t="s">
        <v>652</v>
      </c>
      <c r="W12" s="123"/>
      <c r="X12" s="123"/>
      <c r="Y12" s="126"/>
      <c r="Z12" s="126"/>
      <c r="AA12" s="126"/>
      <c r="AB12" s="126"/>
      <c r="AC12" s="126"/>
      <c r="AD12" s="126"/>
      <c r="AE12" s="130" t="s">
        <v>653</v>
      </c>
      <c r="AF12" s="131"/>
      <c r="AG12" s="131"/>
      <c r="AH12" s="115" t="s">
        <v>648</v>
      </c>
      <c r="AI12" s="92"/>
      <c r="AJ12" s="92"/>
      <c r="AK12" s="116"/>
      <c r="AL12" s="126"/>
      <c r="AM12" s="126"/>
      <c r="AN12" s="126"/>
      <c r="AO12" s="126"/>
      <c r="AP12" s="126"/>
      <c r="AQ12" s="123" t="s">
        <v>654</v>
      </c>
      <c r="AR12" s="94"/>
      <c r="AS12" s="94"/>
      <c r="AT12" s="126"/>
      <c r="AU12" s="126"/>
      <c r="AV12" s="126"/>
      <c r="AW12" s="126"/>
      <c r="AX12" s="126"/>
      <c r="AY12" s="126"/>
      <c r="AZ12" s="75" t="s">
        <v>653</v>
      </c>
      <c r="BA12" s="76"/>
      <c r="BB12" s="76"/>
      <c r="BC12" s="29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1"/>
    </row>
    <row r="13" spans="1:73" ht="15.75" customHeight="1">
      <c r="A13" s="15"/>
      <c r="B13" s="186" t="s">
        <v>665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1"/>
      <c r="M13" s="115" t="s">
        <v>647</v>
      </c>
      <c r="N13" s="92"/>
      <c r="O13" s="92"/>
      <c r="P13" s="116"/>
      <c r="Q13" s="77" t="s">
        <v>658</v>
      </c>
      <c r="R13" s="77"/>
      <c r="S13" s="77"/>
      <c r="T13" s="78"/>
      <c r="U13" s="71"/>
      <c r="V13" s="71"/>
      <c r="W13" s="71"/>
      <c r="X13" s="71"/>
      <c r="Y13" s="77" t="s">
        <v>649</v>
      </c>
      <c r="Z13" s="77"/>
      <c r="AA13" s="77"/>
      <c r="AB13" s="71"/>
      <c r="AC13" s="71"/>
      <c r="AD13" s="71"/>
      <c r="AE13" s="71"/>
      <c r="AF13" s="77" t="s">
        <v>650</v>
      </c>
      <c r="AG13" s="79"/>
      <c r="AH13" s="79"/>
      <c r="AI13" s="71"/>
      <c r="AJ13" s="71"/>
      <c r="AK13" s="71"/>
      <c r="AL13" s="71"/>
      <c r="AM13" s="71"/>
      <c r="AN13" s="75" t="s">
        <v>651</v>
      </c>
      <c r="AO13" s="76"/>
      <c r="AP13" s="76"/>
      <c r="AQ13" s="77" t="s">
        <v>659</v>
      </c>
      <c r="AR13" s="77"/>
      <c r="AS13" s="77"/>
      <c r="AT13" s="78"/>
      <c r="AU13" s="71"/>
      <c r="AV13" s="71"/>
      <c r="AW13" s="71"/>
      <c r="AX13" s="71"/>
      <c r="AY13" s="77" t="s">
        <v>649</v>
      </c>
      <c r="AZ13" s="77"/>
      <c r="BA13" s="77"/>
      <c r="BB13" s="71"/>
      <c r="BC13" s="71"/>
      <c r="BD13" s="71"/>
      <c r="BE13" s="71"/>
      <c r="BF13" s="77" t="s">
        <v>650</v>
      </c>
      <c r="BG13" s="79"/>
      <c r="BH13" s="79"/>
      <c r="BI13" s="71"/>
      <c r="BJ13" s="71"/>
      <c r="BK13" s="71"/>
      <c r="BL13" s="71"/>
      <c r="BM13" s="71"/>
      <c r="BN13" s="75" t="s">
        <v>651</v>
      </c>
      <c r="BO13" s="76"/>
      <c r="BP13" s="76"/>
      <c r="BQ13" s="31"/>
      <c r="BR13" s="13"/>
      <c r="BS13" s="14"/>
      <c r="BT13" s="14"/>
      <c r="BU13" s="14"/>
    </row>
    <row r="14" spans="1:73" ht="15.75" customHeight="1">
      <c r="A14" s="14"/>
      <c r="B14" s="187"/>
      <c r="C14" s="183"/>
      <c r="D14" s="183"/>
      <c r="E14" s="183"/>
      <c r="F14" s="183"/>
      <c r="G14" s="183"/>
      <c r="H14" s="183"/>
      <c r="I14" s="183"/>
      <c r="J14" s="183"/>
      <c r="K14" s="183"/>
      <c r="L14" s="184"/>
      <c r="M14" s="115" t="s">
        <v>648</v>
      </c>
      <c r="N14" s="92"/>
      <c r="O14" s="92"/>
      <c r="P14" s="116"/>
      <c r="Q14" s="77" t="s">
        <v>658</v>
      </c>
      <c r="R14" s="77"/>
      <c r="S14" s="77"/>
      <c r="T14" s="77"/>
      <c r="U14" s="71"/>
      <c r="V14" s="71"/>
      <c r="W14" s="71"/>
      <c r="X14" s="71"/>
      <c r="Y14" s="77" t="s">
        <v>649</v>
      </c>
      <c r="Z14" s="77"/>
      <c r="AA14" s="77"/>
      <c r="AB14" s="71"/>
      <c r="AC14" s="71"/>
      <c r="AD14" s="71"/>
      <c r="AE14" s="71"/>
      <c r="AF14" s="77" t="s">
        <v>650</v>
      </c>
      <c r="AG14" s="79"/>
      <c r="AH14" s="79"/>
      <c r="AI14" s="71"/>
      <c r="AJ14" s="71"/>
      <c r="AK14" s="71"/>
      <c r="AL14" s="71"/>
      <c r="AM14" s="71"/>
      <c r="AN14" s="75" t="s">
        <v>651</v>
      </c>
      <c r="AO14" s="76"/>
      <c r="AP14" s="76"/>
      <c r="AQ14" s="77" t="s">
        <v>659</v>
      </c>
      <c r="AR14" s="77"/>
      <c r="AS14" s="77"/>
      <c r="AT14" s="77"/>
      <c r="AU14" s="71"/>
      <c r="AV14" s="71"/>
      <c r="AW14" s="71"/>
      <c r="AX14" s="71"/>
      <c r="AY14" s="77" t="s">
        <v>649</v>
      </c>
      <c r="AZ14" s="77"/>
      <c r="BA14" s="77"/>
      <c r="BB14" s="71"/>
      <c r="BC14" s="71"/>
      <c r="BD14" s="71"/>
      <c r="BE14" s="71"/>
      <c r="BF14" s="77" t="s">
        <v>650</v>
      </c>
      <c r="BG14" s="79"/>
      <c r="BH14" s="79"/>
      <c r="BI14" s="71"/>
      <c r="BJ14" s="71"/>
      <c r="BK14" s="71"/>
      <c r="BL14" s="71"/>
      <c r="BM14" s="71"/>
      <c r="BN14" s="75" t="s">
        <v>651</v>
      </c>
      <c r="BO14" s="76"/>
      <c r="BP14" s="76"/>
      <c r="BQ14" s="31"/>
      <c r="BR14" s="13"/>
      <c r="BS14" s="14"/>
      <c r="BT14" s="14"/>
      <c r="BU14" s="14"/>
    </row>
    <row r="15" spans="1:73" ht="15.75" customHeight="1">
      <c r="B15" s="162" t="s">
        <v>9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2"/>
      <c r="M15" s="117"/>
      <c r="N15" s="118"/>
      <c r="O15" s="118"/>
      <c r="P15" s="118"/>
      <c r="Q15" s="118"/>
      <c r="R15" s="118"/>
      <c r="S15" s="118"/>
      <c r="T15" s="118"/>
      <c r="U15" s="118"/>
      <c r="V15" s="118"/>
      <c r="W15" s="119"/>
      <c r="X15" s="75" t="s">
        <v>618</v>
      </c>
      <c r="Y15" s="76"/>
      <c r="Z15" s="120" t="s">
        <v>623</v>
      </c>
      <c r="AA15" s="121"/>
      <c r="AB15" s="121"/>
      <c r="AC15" s="121"/>
      <c r="AD15" s="121"/>
      <c r="AE15" s="121"/>
      <c r="AF15" s="121"/>
      <c r="AG15" s="122"/>
      <c r="AH15" s="117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2"/>
      <c r="AT15" s="113" t="s">
        <v>618</v>
      </c>
      <c r="AU15" s="114"/>
      <c r="AV15" s="120" t="s">
        <v>10</v>
      </c>
      <c r="AW15" s="121"/>
      <c r="AX15" s="121"/>
      <c r="AY15" s="121"/>
      <c r="AZ15" s="121"/>
      <c r="BA15" s="121"/>
      <c r="BB15" s="121"/>
      <c r="BC15" s="122"/>
      <c r="BD15" s="117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9"/>
      <c r="BP15" s="95" t="s">
        <v>620</v>
      </c>
      <c r="BQ15" s="84"/>
      <c r="BR15" s="13"/>
      <c r="BS15" s="9"/>
      <c r="BT15" s="9"/>
      <c r="BU15" s="9"/>
    </row>
    <row r="16" spans="1:73" ht="15.75" customHeight="1">
      <c r="B16" s="162" t="s">
        <v>11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2"/>
      <c r="M16" s="117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9"/>
      <c r="AC16" s="113" t="s">
        <v>625</v>
      </c>
      <c r="AD16" s="161"/>
      <c r="AE16" s="161"/>
      <c r="AF16" s="161"/>
      <c r="AG16" s="161"/>
      <c r="AH16" s="161"/>
      <c r="AI16" s="161"/>
      <c r="AJ16" s="114"/>
      <c r="AK16" s="44" t="s">
        <v>624</v>
      </c>
      <c r="AL16" s="42"/>
      <c r="AM16" s="42"/>
      <c r="AN16" s="42"/>
      <c r="AO16" s="42"/>
      <c r="AP16" s="42"/>
      <c r="AQ16" s="42"/>
      <c r="AR16" s="42"/>
      <c r="AS16" s="43"/>
      <c r="AT16" s="155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7"/>
      <c r="BJ16" s="153" t="s">
        <v>625</v>
      </c>
      <c r="BK16" s="154"/>
      <c r="BL16" s="154"/>
      <c r="BM16" s="154"/>
      <c r="BN16" s="154"/>
      <c r="BO16" s="154"/>
      <c r="BP16" s="154"/>
      <c r="BQ16" s="154"/>
      <c r="BR16" s="45"/>
    </row>
    <row r="17" spans="2:79" ht="15.75" customHeight="1">
      <c r="B17" s="162" t="s">
        <v>12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2"/>
      <c r="M17" s="98"/>
      <c r="N17" s="99"/>
      <c r="O17" s="100"/>
      <c r="P17" s="46"/>
      <c r="Q17" s="160" t="str">
        <f>+IF(ISERROR(VLOOKUP(M17,コード表!C71:D76,2,0))=TRUE,"1：N1（旧L交通）　2：N2（旧L交通）　3：N3（旧L交通）　4：N4（旧A交通）　5：N5（旧B交通）　6：N6（旧C交通）",VLOOKUP(M17,コード表!C71:D76,2,0))</f>
        <v>1：N1（旧L交通）　2：N2（旧L交通）　3：N3（旧L交通）　4：N4（旧A交通）　5：N5（旧B交通）　6：N6（旧C交通）</v>
      </c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9"/>
    </row>
    <row r="18" spans="2:79" ht="39.950000000000003" customHeight="1">
      <c r="B18" s="188" t="s">
        <v>13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90"/>
      <c r="M18" s="98"/>
      <c r="N18" s="146"/>
      <c r="O18" s="147"/>
      <c r="P18" s="47"/>
      <c r="Q18" s="133" t="str">
        <f>+IF(ISERROR(VLOOKUP(M18,コード表!C82:D97,2,0))=TRUE,"10：新設　20：打換え　21：局部打換え　22：線状打換え　23：路上路盤再生　24：表層・基層打換え（切削オーバーレイ）　   30：オーバーレイ　31：路上表層再生　32：薄層オーバーレイ　33：わだち部オーバーレイ　40：シール材注入＋切削　41：切削　42：シール材注入　43：表面処理　99：その他（特殊工法等）",VLOOKUP(M18,コード表!C82:D97,2,0))</f>
        <v>10：新設　20：打換え　21：局部打換え　22：線状打換え　23：路上路盤再生　24：表層・基層打換え（切削オーバーレイ）　   30：オーバーレイ　31：路上表層再生　32：薄層オーバーレイ　33：わだち部オーバーレイ　40：シール材注入＋切削　41：切削　42：シール材注入　43：表面処理　99：その他（特殊工法等）</v>
      </c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5"/>
      <c r="BR18" s="13"/>
      <c r="BS18" s="41"/>
      <c r="BT18" s="41"/>
      <c r="BU18" s="41"/>
      <c r="BV18" s="41"/>
      <c r="BW18" s="41"/>
      <c r="BX18" s="41"/>
      <c r="BY18" s="9"/>
      <c r="BZ18" s="9"/>
      <c r="CA18" s="14"/>
    </row>
    <row r="19" spans="2:79" ht="17.850000000000001" customHeight="1">
      <c r="B19" s="162" t="s">
        <v>14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2"/>
      <c r="M19" s="96"/>
      <c r="N19" s="81"/>
      <c r="O19" s="81"/>
      <c r="P19" s="81"/>
      <c r="Q19" s="81"/>
      <c r="R19" s="81"/>
      <c r="S19" s="81"/>
      <c r="T19" s="81"/>
      <c r="U19" s="97"/>
      <c r="V19" s="120" t="s">
        <v>15</v>
      </c>
      <c r="W19" s="121"/>
      <c r="X19" s="121"/>
      <c r="Y19" s="121"/>
      <c r="Z19" s="121"/>
      <c r="AA19" s="122"/>
      <c r="AB19" s="96"/>
      <c r="AC19" s="151"/>
      <c r="AD19" s="151"/>
      <c r="AE19" s="151"/>
      <c r="AF19" s="151"/>
      <c r="AG19" s="151"/>
      <c r="AH19" s="151"/>
      <c r="AI19" s="152"/>
      <c r="AJ19" s="148" t="s">
        <v>16</v>
      </c>
      <c r="AK19" s="149"/>
      <c r="AL19" s="120" t="s">
        <v>17</v>
      </c>
      <c r="AM19" s="121"/>
      <c r="AN19" s="121"/>
      <c r="AO19" s="121"/>
      <c r="AP19" s="121"/>
      <c r="AQ19" s="122"/>
      <c r="AR19" s="96"/>
      <c r="AS19" s="81"/>
      <c r="AT19" s="81"/>
      <c r="AU19" s="81"/>
      <c r="AV19" s="81"/>
      <c r="AW19" s="81"/>
      <c r="AX19" s="81"/>
      <c r="AY19" s="82"/>
      <c r="AZ19" s="94" t="s">
        <v>626</v>
      </c>
      <c r="BA19" s="145"/>
      <c r="BB19" s="120" t="s">
        <v>18</v>
      </c>
      <c r="BC19" s="121"/>
      <c r="BD19" s="121"/>
      <c r="BE19" s="121"/>
      <c r="BF19" s="121"/>
      <c r="BG19" s="122"/>
      <c r="BH19" s="96"/>
      <c r="BI19" s="81"/>
      <c r="BJ19" s="81"/>
      <c r="BK19" s="81"/>
      <c r="BL19" s="81"/>
      <c r="BM19" s="81"/>
      <c r="BN19" s="81"/>
      <c r="BO19" s="82"/>
      <c r="BP19" s="94" t="s">
        <v>626</v>
      </c>
      <c r="BQ19" s="95"/>
      <c r="BR19" s="45"/>
      <c r="BY19" s="14"/>
      <c r="BZ19" s="14"/>
      <c r="CA19" s="14"/>
    </row>
    <row r="20" spans="2:79" ht="5.25" customHeight="1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4"/>
    </row>
    <row r="21" spans="2:79" ht="15.75" customHeight="1">
      <c r="B21" s="191" t="s">
        <v>19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1"/>
      <c r="M21" s="198"/>
      <c r="N21" s="199"/>
      <c r="O21" s="199"/>
      <c r="P21" s="199"/>
      <c r="Q21" s="199"/>
      <c r="R21" s="199"/>
      <c r="S21" s="199"/>
      <c r="T21" s="200"/>
      <c r="U21" s="76" t="s">
        <v>20</v>
      </c>
      <c r="V21" s="76"/>
      <c r="W21" s="76"/>
      <c r="X21" s="76"/>
      <c r="Y21" s="76"/>
      <c r="Z21" s="76"/>
      <c r="AA21" s="76" t="s">
        <v>627</v>
      </c>
      <c r="AB21" s="76"/>
      <c r="AC21" s="76"/>
      <c r="AD21" s="76"/>
      <c r="AE21" s="76"/>
      <c r="AF21" s="76"/>
      <c r="AG21" s="76" t="s">
        <v>628</v>
      </c>
      <c r="AH21" s="76"/>
      <c r="AI21" s="76"/>
      <c r="AJ21" s="76"/>
      <c r="AK21" s="76"/>
      <c r="AL21" s="76"/>
      <c r="AM21" s="166" t="s">
        <v>629</v>
      </c>
      <c r="AN21" s="161"/>
      <c r="AO21" s="161"/>
      <c r="AP21" s="161"/>
      <c r="AQ21" s="161"/>
      <c r="AR21" s="114"/>
      <c r="AS21" s="91" t="s">
        <v>23</v>
      </c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3"/>
    </row>
    <row r="22" spans="2:79" ht="15.75" customHeight="1"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4"/>
      <c r="M22" s="120" t="s">
        <v>24</v>
      </c>
      <c r="N22" s="121"/>
      <c r="O22" s="121"/>
      <c r="P22" s="121"/>
      <c r="Q22" s="121"/>
      <c r="R22" s="121"/>
      <c r="S22" s="121"/>
      <c r="T22" s="122"/>
      <c r="U22" s="72"/>
      <c r="V22" s="73"/>
      <c r="W22" s="73"/>
      <c r="X22" s="73"/>
      <c r="Y22" s="73"/>
      <c r="Z22" s="74"/>
      <c r="AA22" s="72"/>
      <c r="AB22" s="73"/>
      <c r="AC22" s="73"/>
      <c r="AD22" s="73"/>
      <c r="AE22" s="73"/>
      <c r="AF22" s="74"/>
      <c r="AG22" s="72"/>
      <c r="AH22" s="73"/>
      <c r="AI22" s="73"/>
      <c r="AJ22" s="73"/>
      <c r="AK22" s="73"/>
      <c r="AL22" s="74"/>
      <c r="AM22" s="70"/>
      <c r="AN22" s="71"/>
      <c r="AO22" s="71"/>
      <c r="AP22" s="71"/>
      <c r="AQ22" s="94" t="s">
        <v>626</v>
      </c>
      <c r="AR22" s="145"/>
      <c r="AS22" s="208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10"/>
    </row>
    <row r="23" spans="2:79" ht="15.75" customHeight="1"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4"/>
      <c r="M23" s="120" t="s">
        <v>25</v>
      </c>
      <c r="N23" s="121"/>
      <c r="O23" s="121"/>
      <c r="P23" s="121"/>
      <c r="Q23" s="121"/>
      <c r="R23" s="121"/>
      <c r="S23" s="121"/>
      <c r="T23" s="122"/>
      <c r="U23" s="72"/>
      <c r="V23" s="73"/>
      <c r="W23" s="73"/>
      <c r="X23" s="73"/>
      <c r="Y23" s="73"/>
      <c r="Z23" s="74"/>
      <c r="AA23" s="72"/>
      <c r="AB23" s="73"/>
      <c r="AC23" s="73"/>
      <c r="AD23" s="73"/>
      <c r="AE23" s="73"/>
      <c r="AF23" s="74"/>
      <c r="AG23" s="72"/>
      <c r="AH23" s="73"/>
      <c r="AI23" s="73"/>
      <c r="AJ23" s="73"/>
      <c r="AK23" s="73"/>
      <c r="AL23" s="74"/>
      <c r="AM23" s="70"/>
      <c r="AN23" s="71"/>
      <c r="AO23" s="71"/>
      <c r="AP23" s="71"/>
      <c r="AQ23" s="94" t="s">
        <v>626</v>
      </c>
      <c r="AR23" s="145"/>
      <c r="AS23" s="211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3"/>
    </row>
    <row r="24" spans="2:79" ht="15.75" customHeight="1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4"/>
      <c r="M24" s="120" t="s">
        <v>26</v>
      </c>
      <c r="N24" s="121"/>
      <c r="O24" s="121"/>
      <c r="P24" s="121"/>
      <c r="Q24" s="121"/>
      <c r="R24" s="121"/>
      <c r="S24" s="121"/>
      <c r="T24" s="122"/>
      <c r="U24" s="72"/>
      <c r="V24" s="73"/>
      <c r="W24" s="73"/>
      <c r="X24" s="73"/>
      <c r="Y24" s="73"/>
      <c r="Z24" s="74"/>
      <c r="AA24" s="72"/>
      <c r="AB24" s="73"/>
      <c r="AC24" s="73"/>
      <c r="AD24" s="73"/>
      <c r="AE24" s="73"/>
      <c r="AF24" s="74"/>
      <c r="AG24" s="72"/>
      <c r="AH24" s="73"/>
      <c r="AI24" s="73"/>
      <c r="AJ24" s="73"/>
      <c r="AK24" s="73"/>
      <c r="AL24" s="74"/>
      <c r="AM24" s="70"/>
      <c r="AN24" s="71"/>
      <c r="AO24" s="71"/>
      <c r="AP24" s="71"/>
      <c r="AQ24" s="94" t="s">
        <v>626</v>
      </c>
      <c r="AR24" s="145"/>
      <c r="AS24" s="211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3"/>
    </row>
    <row r="25" spans="2:79" ht="15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4"/>
      <c r="M25" s="120" t="s">
        <v>27</v>
      </c>
      <c r="N25" s="121"/>
      <c r="O25" s="121"/>
      <c r="P25" s="121"/>
      <c r="Q25" s="121"/>
      <c r="R25" s="121"/>
      <c r="S25" s="121"/>
      <c r="T25" s="122"/>
      <c r="U25" s="72"/>
      <c r="V25" s="73"/>
      <c r="W25" s="73"/>
      <c r="X25" s="73"/>
      <c r="Y25" s="73"/>
      <c r="Z25" s="74"/>
      <c r="AA25" s="72"/>
      <c r="AB25" s="73"/>
      <c r="AC25" s="73"/>
      <c r="AD25" s="73"/>
      <c r="AE25" s="73"/>
      <c r="AF25" s="74"/>
      <c r="AG25" s="72"/>
      <c r="AH25" s="73"/>
      <c r="AI25" s="73"/>
      <c r="AJ25" s="73"/>
      <c r="AK25" s="73"/>
      <c r="AL25" s="74"/>
      <c r="AM25" s="70"/>
      <c r="AN25" s="71"/>
      <c r="AO25" s="71"/>
      <c r="AP25" s="71"/>
      <c r="AQ25" s="94" t="s">
        <v>626</v>
      </c>
      <c r="AR25" s="145"/>
      <c r="AS25" s="211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3"/>
    </row>
    <row r="26" spans="2:79" ht="15.75" customHeight="1">
      <c r="B26" s="192"/>
      <c r="C26" s="193"/>
      <c r="D26" s="193"/>
      <c r="E26" s="193"/>
      <c r="F26" s="193"/>
      <c r="G26" s="193"/>
      <c r="H26" s="193"/>
      <c r="I26" s="193"/>
      <c r="J26" s="193"/>
      <c r="K26" s="193"/>
      <c r="L26" s="194"/>
      <c r="M26" s="179" t="s">
        <v>28</v>
      </c>
      <c r="N26" s="180"/>
      <c r="O26" s="180"/>
      <c r="P26" s="180"/>
      <c r="Q26" s="180"/>
      <c r="R26" s="180"/>
      <c r="S26" s="180"/>
      <c r="T26" s="181"/>
      <c r="U26" s="72"/>
      <c r="V26" s="73"/>
      <c r="W26" s="73"/>
      <c r="X26" s="73"/>
      <c r="Y26" s="73"/>
      <c r="Z26" s="74"/>
      <c r="AA26" s="136"/>
      <c r="AB26" s="137"/>
      <c r="AC26" s="137"/>
      <c r="AD26" s="137"/>
      <c r="AE26" s="137"/>
      <c r="AF26" s="138"/>
      <c r="AG26" s="136"/>
      <c r="AH26" s="137"/>
      <c r="AI26" s="137"/>
      <c r="AJ26" s="137"/>
      <c r="AK26" s="137"/>
      <c r="AL26" s="138"/>
      <c r="AM26" s="70"/>
      <c r="AN26" s="71"/>
      <c r="AO26" s="71"/>
      <c r="AP26" s="71"/>
      <c r="AQ26" s="94" t="s">
        <v>626</v>
      </c>
      <c r="AR26" s="145"/>
      <c r="AS26" s="211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3"/>
    </row>
    <row r="27" spans="2:79" ht="15.75" customHeight="1">
      <c r="B27" s="192"/>
      <c r="C27" s="193"/>
      <c r="D27" s="193"/>
      <c r="E27" s="193"/>
      <c r="F27" s="193"/>
      <c r="G27" s="193"/>
      <c r="H27" s="193"/>
      <c r="I27" s="193"/>
      <c r="J27" s="193"/>
      <c r="K27" s="193"/>
      <c r="L27" s="194"/>
      <c r="M27" s="182"/>
      <c r="N27" s="183"/>
      <c r="O27" s="183"/>
      <c r="P27" s="183"/>
      <c r="Q27" s="183"/>
      <c r="R27" s="183"/>
      <c r="S27" s="183"/>
      <c r="T27" s="184"/>
      <c r="U27" s="72"/>
      <c r="V27" s="73"/>
      <c r="W27" s="73"/>
      <c r="X27" s="73"/>
      <c r="Y27" s="73"/>
      <c r="Z27" s="74"/>
      <c r="AA27" s="136"/>
      <c r="AB27" s="137"/>
      <c r="AC27" s="137"/>
      <c r="AD27" s="137"/>
      <c r="AE27" s="137"/>
      <c r="AF27" s="138"/>
      <c r="AG27" s="136"/>
      <c r="AH27" s="137"/>
      <c r="AI27" s="137"/>
      <c r="AJ27" s="137"/>
      <c r="AK27" s="137"/>
      <c r="AL27" s="138"/>
      <c r="AM27" s="70"/>
      <c r="AN27" s="71"/>
      <c r="AO27" s="71"/>
      <c r="AP27" s="71"/>
      <c r="AQ27" s="94" t="s">
        <v>626</v>
      </c>
      <c r="AR27" s="145"/>
      <c r="AS27" s="211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3"/>
    </row>
    <row r="28" spans="2:79" ht="15.75" customHeight="1">
      <c r="B28" s="192"/>
      <c r="C28" s="193"/>
      <c r="D28" s="193"/>
      <c r="E28" s="193"/>
      <c r="F28" s="193"/>
      <c r="G28" s="193"/>
      <c r="H28" s="193"/>
      <c r="I28" s="193"/>
      <c r="J28" s="193"/>
      <c r="K28" s="193"/>
      <c r="L28" s="194"/>
      <c r="M28" s="179" t="s">
        <v>29</v>
      </c>
      <c r="N28" s="180"/>
      <c r="O28" s="180"/>
      <c r="P28" s="180"/>
      <c r="Q28" s="180"/>
      <c r="R28" s="180"/>
      <c r="S28" s="180"/>
      <c r="T28" s="181"/>
      <c r="U28" s="72"/>
      <c r="V28" s="73"/>
      <c r="W28" s="73"/>
      <c r="X28" s="73"/>
      <c r="Y28" s="73"/>
      <c r="Z28" s="74"/>
      <c r="AA28" s="136"/>
      <c r="AB28" s="137"/>
      <c r="AC28" s="137"/>
      <c r="AD28" s="137"/>
      <c r="AE28" s="137"/>
      <c r="AF28" s="138"/>
      <c r="AG28" s="136"/>
      <c r="AH28" s="137"/>
      <c r="AI28" s="137"/>
      <c r="AJ28" s="137"/>
      <c r="AK28" s="137"/>
      <c r="AL28" s="138"/>
      <c r="AM28" s="70"/>
      <c r="AN28" s="71"/>
      <c r="AO28" s="71"/>
      <c r="AP28" s="71"/>
      <c r="AQ28" s="94" t="s">
        <v>626</v>
      </c>
      <c r="AR28" s="145"/>
      <c r="AS28" s="211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3"/>
    </row>
    <row r="29" spans="2:79" ht="15.75" customHeight="1"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4"/>
      <c r="M29" s="182"/>
      <c r="N29" s="183"/>
      <c r="O29" s="183"/>
      <c r="P29" s="183"/>
      <c r="Q29" s="183"/>
      <c r="R29" s="183"/>
      <c r="S29" s="183"/>
      <c r="T29" s="184"/>
      <c r="U29" s="72"/>
      <c r="V29" s="73"/>
      <c r="W29" s="73"/>
      <c r="X29" s="73"/>
      <c r="Y29" s="73"/>
      <c r="Z29" s="74"/>
      <c r="AA29" s="136"/>
      <c r="AB29" s="137"/>
      <c r="AC29" s="137"/>
      <c r="AD29" s="137"/>
      <c r="AE29" s="137"/>
      <c r="AF29" s="138"/>
      <c r="AG29" s="136"/>
      <c r="AH29" s="137"/>
      <c r="AI29" s="137"/>
      <c r="AJ29" s="137"/>
      <c r="AK29" s="137"/>
      <c r="AL29" s="138"/>
      <c r="AM29" s="70"/>
      <c r="AN29" s="71"/>
      <c r="AO29" s="71"/>
      <c r="AP29" s="71"/>
      <c r="AQ29" s="94" t="s">
        <v>626</v>
      </c>
      <c r="AR29" s="145"/>
      <c r="AS29" s="211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3"/>
    </row>
    <row r="30" spans="2:79" ht="15.75" customHeight="1"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4"/>
      <c r="M30" s="120" t="s">
        <v>30</v>
      </c>
      <c r="N30" s="121"/>
      <c r="O30" s="121"/>
      <c r="P30" s="121"/>
      <c r="Q30" s="121"/>
      <c r="R30" s="121"/>
      <c r="S30" s="121"/>
      <c r="T30" s="122"/>
      <c r="U30" s="72"/>
      <c r="V30" s="73"/>
      <c r="W30" s="73"/>
      <c r="X30" s="73"/>
      <c r="Y30" s="73"/>
      <c r="Z30" s="74"/>
      <c r="AA30" s="136"/>
      <c r="AB30" s="137"/>
      <c r="AC30" s="137"/>
      <c r="AD30" s="137"/>
      <c r="AE30" s="137"/>
      <c r="AF30" s="138"/>
      <c r="AG30" s="136"/>
      <c r="AH30" s="137"/>
      <c r="AI30" s="137"/>
      <c r="AJ30" s="137"/>
      <c r="AK30" s="137"/>
      <c r="AL30" s="138"/>
      <c r="AM30" s="70"/>
      <c r="AN30" s="71"/>
      <c r="AO30" s="71"/>
      <c r="AP30" s="71"/>
      <c r="AQ30" s="94" t="s">
        <v>626</v>
      </c>
      <c r="AR30" s="145"/>
      <c r="AS30" s="211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3"/>
    </row>
    <row r="31" spans="2:79" ht="15.75" customHeight="1">
      <c r="B31" s="192"/>
      <c r="C31" s="193"/>
      <c r="D31" s="193"/>
      <c r="E31" s="193"/>
      <c r="F31" s="193"/>
      <c r="G31" s="193"/>
      <c r="H31" s="193"/>
      <c r="I31" s="193"/>
      <c r="J31" s="193"/>
      <c r="K31" s="193"/>
      <c r="L31" s="194"/>
      <c r="M31" s="174" t="s">
        <v>31</v>
      </c>
      <c r="N31" s="128"/>
      <c r="O31" s="128"/>
      <c r="P31" s="128"/>
      <c r="Q31" s="128"/>
      <c r="R31" s="128"/>
      <c r="S31" s="128"/>
      <c r="T31" s="175"/>
      <c r="U31" s="72"/>
      <c r="V31" s="73"/>
      <c r="W31" s="73"/>
      <c r="X31" s="73"/>
      <c r="Y31" s="73"/>
      <c r="Z31" s="74"/>
      <c r="AA31" s="136"/>
      <c r="AB31" s="137"/>
      <c r="AC31" s="137"/>
      <c r="AD31" s="137"/>
      <c r="AE31" s="137"/>
      <c r="AF31" s="138"/>
      <c r="AG31" s="136"/>
      <c r="AH31" s="137"/>
      <c r="AI31" s="137"/>
      <c r="AJ31" s="137"/>
      <c r="AK31" s="137"/>
      <c r="AL31" s="138"/>
      <c r="AM31" s="70"/>
      <c r="AN31" s="71"/>
      <c r="AO31" s="71"/>
      <c r="AP31" s="71"/>
      <c r="AQ31" s="94" t="s">
        <v>626</v>
      </c>
      <c r="AR31" s="145"/>
      <c r="AS31" s="211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3"/>
    </row>
    <row r="32" spans="2:79" ht="14.25" thickBot="1">
      <c r="B32" s="195"/>
      <c r="C32" s="196"/>
      <c r="D32" s="196"/>
      <c r="E32" s="196"/>
      <c r="F32" s="196"/>
      <c r="G32" s="196"/>
      <c r="H32" s="196"/>
      <c r="I32" s="196"/>
      <c r="J32" s="196"/>
      <c r="K32" s="196"/>
      <c r="L32" s="197"/>
      <c r="M32" s="176" t="s">
        <v>32</v>
      </c>
      <c r="N32" s="177"/>
      <c r="O32" s="177"/>
      <c r="P32" s="177"/>
      <c r="Q32" s="177"/>
      <c r="R32" s="177"/>
      <c r="S32" s="177"/>
      <c r="T32" s="178"/>
      <c r="U32" s="142"/>
      <c r="V32" s="143"/>
      <c r="W32" s="143"/>
      <c r="X32" s="143"/>
      <c r="Y32" s="143"/>
      <c r="Z32" s="144"/>
      <c r="AA32" s="139"/>
      <c r="AB32" s="140"/>
      <c r="AC32" s="140"/>
      <c r="AD32" s="140"/>
      <c r="AE32" s="140"/>
      <c r="AF32" s="141"/>
      <c r="AG32" s="169"/>
      <c r="AH32" s="170"/>
      <c r="AI32" s="170"/>
      <c r="AJ32" s="170"/>
      <c r="AK32" s="170"/>
      <c r="AL32" s="171"/>
      <c r="AM32" s="172"/>
      <c r="AN32" s="173"/>
      <c r="AO32" s="173"/>
      <c r="AP32" s="173"/>
      <c r="AQ32" s="167" t="s">
        <v>626</v>
      </c>
      <c r="AR32" s="168"/>
      <c r="AS32" s="214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6"/>
    </row>
    <row r="33" spans="2:88">
      <c r="B33" t="s">
        <v>33</v>
      </c>
      <c r="M33" s="11"/>
      <c r="N33" s="11"/>
      <c r="O33" s="11"/>
      <c r="P33" s="11"/>
      <c r="Q33" s="11"/>
      <c r="R33" s="11"/>
      <c r="S33" s="11"/>
      <c r="T33" s="11"/>
      <c r="AJ33" s="11"/>
      <c r="AK33" s="11"/>
      <c r="AL33" s="11"/>
      <c r="AM33" s="11"/>
      <c r="AN33" s="11"/>
    </row>
    <row r="34" spans="2:88">
      <c r="B34" t="s">
        <v>34</v>
      </c>
    </row>
    <row r="35" spans="2:88">
      <c r="B35" t="s">
        <v>35</v>
      </c>
    </row>
    <row r="36" spans="2:88">
      <c r="B36" t="s">
        <v>689</v>
      </c>
    </row>
    <row r="38" spans="2:88" ht="14.25" thickBot="1"/>
    <row r="39" spans="2:88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2"/>
    </row>
    <row r="40" spans="2:88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5"/>
    </row>
    <row r="41" spans="2:88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5"/>
    </row>
    <row r="42" spans="2:88">
      <c r="B42" s="13"/>
      <c r="C42" s="14"/>
      <c r="D42" s="14"/>
      <c r="E42" s="14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8"/>
      <c r="CG42" s="14"/>
      <c r="CH42" s="14"/>
      <c r="CI42" s="14"/>
      <c r="CJ42" s="15"/>
    </row>
    <row r="43" spans="2:88">
      <c r="B43" s="13"/>
      <c r="C43" s="14"/>
      <c r="D43" s="14"/>
      <c r="E43" s="14"/>
      <c r="F43" s="59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60"/>
      <c r="CG43" s="14"/>
      <c r="CH43" s="14"/>
      <c r="CI43" s="14"/>
      <c r="CJ43" s="15"/>
    </row>
    <row r="44" spans="2:88" ht="14.25">
      <c r="B44" s="13"/>
      <c r="C44" s="14"/>
      <c r="D44" s="14"/>
      <c r="E44" s="14"/>
      <c r="F44" s="59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60"/>
      <c r="CG44" s="14"/>
      <c r="CH44" s="14"/>
      <c r="CI44" s="14"/>
      <c r="CJ44" s="15"/>
    </row>
    <row r="45" spans="2:88">
      <c r="B45" s="13"/>
      <c r="C45" s="14"/>
      <c r="D45" s="14"/>
      <c r="E45" s="14"/>
      <c r="F45" s="59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60"/>
      <c r="CG45" s="14"/>
      <c r="CH45" s="14"/>
      <c r="CI45" s="14"/>
      <c r="CJ45" s="15"/>
    </row>
    <row r="46" spans="2:88">
      <c r="B46" s="13"/>
      <c r="C46" s="14"/>
      <c r="D46" s="14"/>
      <c r="E46" s="14"/>
      <c r="F46" s="59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60"/>
      <c r="CG46" s="14"/>
      <c r="CH46" s="14"/>
      <c r="CI46" s="14"/>
      <c r="CJ46" s="15"/>
    </row>
    <row r="47" spans="2:88">
      <c r="B47" s="13"/>
      <c r="C47" s="14"/>
      <c r="D47" s="14"/>
      <c r="E47" s="14"/>
      <c r="F47" s="59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60"/>
      <c r="CG47" s="14"/>
      <c r="CH47" s="14"/>
      <c r="CI47" s="14"/>
      <c r="CJ47" s="15"/>
    </row>
    <row r="48" spans="2:88">
      <c r="B48" s="13"/>
      <c r="C48" s="14"/>
      <c r="D48" s="14"/>
      <c r="E48" s="14"/>
      <c r="F48" s="59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60"/>
      <c r="CG48" s="14"/>
      <c r="CH48" s="14"/>
      <c r="CI48" s="14"/>
      <c r="CJ48" s="15"/>
    </row>
    <row r="49" spans="2:88">
      <c r="B49" s="13"/>
      <c r="C49" s="14"/>
      <c r="D49" s="14"/>
      <c r="E49" s="14"/>
      <c r="F49" s="59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60"/>
      <c r="CG49" s="14"/>
      <c r="CH49" s="14"/>
      <c r="CI49" s="14"/>
      <c r="CJ49" s="15"/>
    </row>
    <row r="50" spans="2:88">
      <c r="B50" s="13"/>
      <c r="C50" s="14"/>
      <c r="D50" s="14"/>
      <c r="E50" s="14"/>
      <c r="F50" s="59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60"/>
      <c r="CG50" s="14"/>
      <c r="CH50" s="14"/>
      <c r="CI50" s="14"/>
      <c r="CJ50" s="15"/>
    </row>
    <row r="51" spans="2:88">
      <c r="B51" s="13"/>
      <c r="C51" s="14"/>
      <c r="D51" s="14"/>
      <c r="E51" s="14"/>
      <c r="F51" s="59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60"/>
      <c r="CG51" s="14"/>
      <c r="CH51" s="14"/>
      <c r="CI51" s="14"/>
      <c r="CJ51" s="15"/>
    </row>
    <row r="52" spans="2:88">
      <c r="B52" s="13"/>
      <c r="C52" s="14"/>
      <c r="D52" s="14"/>
      <c r="E52" s="14"/>
      <c r="F52" s="59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60"/>
      <c r="CG52" s="14"/>
      <c r="CH52" s="14"/>
      <c r="CI52" s="14"/>
      <c r="CJ52" s="15"/>
    </row>
    <row r="53" spans="2:88">
      <c r="B53" s="13"/>
      <c r="C53" s="14"/>
      <c r="D53" s="14"/>
      <c r="E53" s="14"/>
      <c r="F53" s="59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60"/>
      <c r="CG53" s="14"/>
      <c r="CH53" s="14"/>
      <c r="CI53" s="14"/>
      <c r="CJ53" s="15"/>
    </row>
    <row r="54" spans="2:88">
      <c r="B54" s="13"/>
      <c r="C54" s="14"/>
      <c r="D54" s="14"/>
      <c r="E54" s="14"/>
      <c r="F54" s="59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60"/>
      <c r="CG54" s="14"/>
      <c r="CH54" s="14"/>
      <c r="CI54" s="14"/>
      <c r="CJ54" s="15"/>
    </row>
    <row r="55" spans="2:88">
      <c r="B55" s="13"/>
      <c r="C55" s="14"/>
      <c r="D55" s="14"/>
      <c r="E55" s="14"/>
      <c r="F55" s="59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60"/>
      <c r="CG55" s="14"/>
      <c r="CH55" s="14"/>
      <c r="CI55" s="14"/>
      <c r="CJ55" s="15"/>
    </row>
    <row r="56" spans="2:88" ht="14.25">
      <c r="B56" s="13"/>
      <c r="C56" s="14"/>
      <c r="D56" s="14"/>
      <c r="E56" s="14"/>
      <c r="F56" s="59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60"/>
      <c r="CG56" s="14"/>
      <c r="CH56" s="14"/>
      <c r="CI56" s="14"/>
      <c r="CJ56" s="15"/>
    </row>
    <row r="57" spans="2:88">
      <c r="B57" s="13"/>
      <c r="C57" s="14"/>
      <c r="D57" s="14"/>
      <c r="E57" s="14"/>
      <c r="F57" s="59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60"/>
      <c r="CG57" s="14"/>
      <c r="CH57" s="14"/>
      <c r="CI57" s="14"/>
      <c r="CJ57" s="15"/>
    </row>
    <row r="58" spans="2:88">
      <c r="B58" s="13"/>
      <c r="C58" s="14"/>
      <c r="D58" s="14"/>
      <c r="E58" s="14"/>
      <c r="F58" s="59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60"/>
      <c r="CG58" s="14"/>
      <c r="CH58" s="14"/>
      <c r="CI58" s="14"/>
      <c r="CJ58" s="15"/>
    </row>
    <row r="59" spans="2:88">
      <c r="B59" s="13"/>
      <c r="C59" s="14"/>
      <c r="D59" s="14"/>
      <c r="E59" s="14"/>
      <c r="F59" s="59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60"/>
      <c r="CG59" s="14"/>
      <c r="CH59" s="14"/>
      <c r="CI59" s="14"/>
      <c r="CJ59" s="15"/>
    </row>
    <row r="60" spans="2:88">
      <c r="B60" s="13"/>
      <c r="C60" s="14"/>
      <c r="D60" s="14"/>
      <c r="E60" s="14"/>
      <c r="F60" s="59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60"/>
      <c r="CG60" s="14"/>
      <c r="CH60" s="14"/>
      <c r="CI60" s="14"/>
      <c r="CJ60" s="15"/>
    </row>
    <row r="61" spans="2:88">
      <c r="B61" s="13"/>
      <c r="C61" s="14"/>
      <c r="D61" s="14"/>
      <c r="E61" s="14"/>
      <c r="F61" s="59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60"/>
      <c r="CG61" s="14"/>
      <c r="CH61" s="14"/>
      <c r="CI61" s="14"/>
      <c r="CJ61" s="15"/>
    </row>
    <row r="62" spans="2:88">
      <c r="B62" s="13"/>
      <c r="C62" s="14"/>
      <c r="D62" s="14"/>
      <c r="E62" s="14"/>
      <c r="F62" s="59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60"/>
      <c r="CG62" s="14"/>
      <c r="CH62" s="14"/>
      <c r="CI62" s="14"/>
      <c r="CJ62" s="15"/>
    </row>
    <row r="63" spans="2:88">
      <c r="B63" s="13"/>
      <c r="C63" s="14"/>
      <c r="D63" s="14"/>
      <c r="E63" s="14"/>
      <c r="F63" s="59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60"/>
      <c r="CG63" s="14"/>
      <c r="CH63" s="14"/>
      <c r="CI63" s="14"/>
      <c r="CJ63" s="15"/>
    </row>
    <row r="64" spans="2:88">
      <c r="B64" s="13"/>
      <c r="C64" s="14"/>
      <c r="D64" s="14"/>
      <c r="E64" s="14"/>
      <c r="F64" s="59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60"/>
      <c r="CG64" s="14"/>
      <c r="CH64" s="14"/>
      <c r="CI64" s="14"/>
      <c r="CJ64" s="15"/>
    </row>
    <row r="65" spans="2:88">
      <c r="B65" s="13"/>
      <c r="C65" s="14"/>
      <c r="D65" s="14"/>
      <c r="E65" s="14"/>
      <c r="F65" s="59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60"/>
      <c r="CG65" s="14"/>
      <c r="CH65" s="14"/>
      <c r="CI65" s="14"/>
      <c r="CJ65" s="15"/>
    </row>
    <row r="66" spans="2:88">
      <c r="B66" s="13"/>
      <c r="C66" s="14"/>
      <c r="D66" s="14"/>
      <c r="E66" s="14"/>
      <c r="F66" s="59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60"/>
      <c r="CG66" s="14"/>
      <c r="CH66" s="14"/>
      <c r="CI66" s="14"/>
      <c r="CJ66" s="15"/>
    </row>
    <row r="67" spans="2:88">
      <c r="B67" s="13"/>
      <c r="C67" s="14"/>
      <c r="D67" s="14"/>
      <c r="E67" s="14"/>
      <c r="F67" s="59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60"/>
      <c r="CG67" s="14"/>
      <c r="CH67" s="14"/>
      <c r="CI67" s="14"/>
      <c r="CJ67" s="15"/>
    </row>
    <row r="68" spans="2:88">
      <c r="B68" s="13"/>
      <c r="C68" s="14"/>
      <c r="D68" s="14"/>
      <c r="E68" s="14"/>
      <c r="F68" s="59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60"/>
      <c r="CG68" s="14"/>
      <c r="CH68" s="14"/>
      <c r="CI68" s="14"/>
      <c r="CJ68" s="15"/>
    </row>
    <row r="69" spans="2:88">
      <c r="B69" s="13"/>
      <c r="C69" s="14"/>
      <c r="D69" s="14"/>
      <c r="E69" s="14"/>
      <c r="F69" s="59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60"/>
      <c r="CG69" s="14"/>
      <c r="CH69" s="14"/>
      <c r="CI69" s="14"/>
      <c r="CJ69" s="15"/>
    </row>
    <row r="70" spans="2:88">
      <c r="B70" s="13"/>
      <c r="C70" s="14"/>
      <c r="D70" s="14"/>
      <c r="E70" s="14"/>
      <c r="F70" s="59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60"/>
      <c r="CG70" s="14"/>
      <c r="CH70" s="14"/>
      <c r="CI70" s="14"/>
      <c r="CJ70" s="15"/>
    </row>
    <row r="71" spans="2:88">
      <c r="B71" s="13"/>
      <c r="C71" s="14"/>
      <c r="D71" s="14"/>
      <c r="E71" s="14"/>
      <c r="F71" s="59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60"/>
      <c r="CG71" s="14"/>
      <c r="CH71" s="14"/>
      <c r="CI71" s="14"/>
      <c r="CJ71" s="15"/>
    </row>
    <row r="72" spans="2:88">
      <c r="B72" s="13"/>
      <c r="C72" s="14"/>
      <c r="D72" s="14"/>
      <c r="E72" s="14"/>
      <c r="F72" s="61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3"/>
      <c r="CG72" s="14"/>
      <c r="CH72" s="14"/>
      <c r="CI72" s="14"/>
      <c r="CJ72" s="15"/>
    </row>
    <row r="73" spans="2:88" ht="14.25" thickBot="1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5"/>
    </row>
    <row r="74" spans="2:88"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2"/>
    </row>
    <row r="75" spans="2:88">
      <c r="B75" s="50"/>
      <c r="C75" s="35"/>
      <c r="D75" s="88" t="s">
        <v>645</v>
      </c>
      <c r="E75" s="88"/>
      <c r="F75" s="88"/>
      <c r="G75" s="88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14"/>
      <c r="CJ75" s="15"/>
    </row>
    <row r="76" spans="2:88">
      <c r="B76" s="50"/>
      <c r="C76" s="35"/>
      <c r="D76" s="88" t="s">
        <v>660</v>
      </c>
      <c r="E76" s="88"/>
      <c r="F76" s="88"/>
      <c r="G76" s="88"/>
      <c r="H76" s="89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14"/>
      <c r="CJ76" s="15"/>
    </row>
    <row r="77" spans="2:88" ht="14.25" thickBot="1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8"/>
    </row>
    <row r="78" spans="2:88">
      <c r="B78" t="s">
        <v>36</v>
      </c>
    </row>
  </sheetData>
  <protectedRanges>
    <protectedRange sqref="F42:CF72" name="範囲1" securityDescriptor="O:WDG:WDD:(A;;CC;;;WD)"/>
  </protectedRanges>
  <mergeCells count="195">
    <mergeCell ref="AX6:BQ6"/>
    <mergeCell ref="BH3:BJ3"/>
    <mergeCell ref="AX2:BC2"/>
    <mergeCell ref="AS22:BQ32"/>
    <mergeCell ref="AA29:AF29"/>
    <mergeCell ref="AA28:AF28"/>
    <mergeCell ref="AA27:AF27"/>
    <mergeCell ref="AG29:AL29"/>
    <mergeCell ref="AG30:AL30"/>
    <mergeCell ref="AM23:AP23"/>
    <mergeCell ref="BD2:BI2"/>
    <mergeCell ref="BJ2:BQ2"/>
    <mergeCell ref="BK3:BL3"/>
    <mergeCell ref="BP3:BQ3"/>
    <mergeCell ref="BM3:BO3"/>
    <mergeCell ref="AT5:AV5"/>
    <mergeCell ref="BD3:BG3"/>
    <mergeCell ref="AI3:AW3"/>
    <mergeCell ref="M30:T30"/>
    <mergeCell ref="M31:T31"/>
    <mergeCell ref="M32:T32"/>
    <mergeCell ref="M26:T27"/>
    <mergeCell ref="M28:T29"/>
    <mergeCell ref="B10:L10"/>
    <mergeCell ref="B11:L11"/>
    <mergeCell ref="B12:L12"/>
    <mergeCell ref="B13:L14"/>
    <mergeCell ref="B16:L16"/>
    <mergeCell ref="B18:L18"/>
    <mergeCell ref="B19:L19"/>
    <mergeCell ref="B21:L32"/>
    <mergeCell ref="M21:T21"/>
    <mergeCell ref="M22:T22"/>
    <mergeCell ref="M23:T23"/>
    <mergeCell ref="M24:T24"/>
    <mergeCell ref="M25:T25"/>
    <mergeCell ref="AQ32:AR32"/>
    <mergeCell ref="AG31:AL31"/>
    <mergeCell ref="AG32:AL32"/>
    <mergeCell ref="AM32:AP32"/>
    <mergeCell ref="AQ30:AR30"/>
    <mergeCell ref="AQ31:AR31"/>
    <mergeCell ref="AG28:AL28"/>
    <mergeCell ref="AA30:AF30"/>
    <mergeCell ref="AQ27:AR27"/>
    <mergeCell ref="B5:L5"/>
    <mergeCell ref="B6:L6"/>
    <mergeCell ref="B7:L7"/>
    <mergeCell ref="B8:L8"/>
    <mergeCell ref="B9:L9"/>
    <mergeCell ref="AQ26:AR26"/>
    <mergeCell ref="M9:O9"/>
    <mergeCell ref="M11:O11"/>
    <mergeCell ref="V12:X12"/>
    <mergeCell ref="Y12:AD12"/>
    <mergeCell ref="AF13:AH13"/>
    <mergeCell ref="AF14:AH14"/>
    <mergeCell ref="B15:L15"/>
    <mergeCell ref="AB14:AE14"/>
    <mergeCell ref="AM22:AP22"/>
    <mergeCell ref="AQ22:AR22"/>
    <mergeCell ref="U21:Z21"/>
    <mergeCell ref="AA21:AF21"/>
    <mergeCell ref="AG21:AL21"/>
    <mergeCell ref="AM21:AR21"/>
    <mergeCell ref="B17:L17"/>
    <mergeCell ref="AK6:AS6"/>
    <mergeCell ref="AK5:AS5"/>
    <mergeCell ref="AX5:BQ5"/>
    <mergeCell ref="M6:AJ6"/>
    <mergeCell ref="M12:P12"/>
    <mergeCell ref="Q13:T13"/>
    <mergeCell ref="Q14:T14"/>
    <mergeCell ref="AQ12:AS12"/>
    <mergeCell ref="AJ19:AK19"/>
    <mergeCell ref="V19:AA19"/>
    <mergeCell ref="AT6:AV6"/>
    <mergeCell ref="M15:W15"/>
    <mergeCell ref="BD15:BO15"/>
    <mergeCell ref="U13:X13"/>
    <mergeCell ref="U14:X14"/>
    <mergeCell ref="Y13:AA13"/>
    <mergeCell ref="AT11:AV11"/>
    <mergeCell ref="AB19:AI19"/>
    <mergeCell ref="BJ16:BQ16"/>
    <mergeCell ref="AT16:BI16"/>
    <mergeCell ref="AH15:AS15"/>
    <mergeCell ref="AK7:AS7"/>
    <mergeCell ref="AV15:BC15"/>
    <mergeCell ref="AT7:BO7"/>
    <mergeCell ref="BP15:BQ15"/>
    <mergeCell ref="BP7:BQ7"/>
    <mergeCell ref="AA32:AF32"/>
    <mergeCell ref="AA31:AF31"/>
    <mergeCell ref="U32:Z32"/>
    <mergeCell ref="AA22:AF22"/>
    <mergeCell ref="AA23:AF23"/>
    <mergeCell ref="AM24:AP24"/>
    <mergeCell ref="AM25:AP25"/>
    <mergeCell ref="AM26:AP26"/>
    <mergeCell ref="AG26:AL26"/>
    <mergeCell ref="AG27:AL27"/>
    <mergeCell ref="U23:Z23"/>
    <mergeCell ref="U24:Z24"/>
    <mergeCell ref="U25:Z25"/>
    <mergeCell ref="U26:Z26"/>
    <mergeCell ref="U27:Z27"/>
    <mergeCell ref="M7:AJ7"/>
    <mergeCell ref="Q9:BQ9"/>
    <mergeCell ref="Y8:Z8"/>
    <mergeCell ref="M8:P8"/>
    <mergeCell ref="Q8:S8"/>
    <mergeCell ref="Q18:BQ18"/>
    <mergeCell ref="AA24:AF24"/>
    <mergeCell ref="AA25:AF25"/>
    <mergeCell ref="AA26:AF26"/>
    <mergeCell ref="U22:Z22"/>
    <mergeCell ref="AZ19:BA19"/>
    <mergeCell ref="AL19:AQ19"/>
    <mergeCell ref="BB19:BG19"/>
    <mergeCell ref="M18:O18"/>
    <mergeCell ref="AT12:AY12"/>
    <mergeCell ref="AY14:BA14"/>
    <mergeCell ref="AE12:AG12"/>
    <mergeCell ref="AH10:BQ10"/>
    <mergeCell ref="AL12:AP12"/>
    <mergeCell ref="AQ23:AR23"/>
    <mergeCell ref="AQ24:AR24"/>
    <mergeCell ref="AQ25:AR25"/>
    <mergeCell ref="Q17:BQ17"/>
    <mergeCell ref="AC16:AJ16"/>
    <mergeCell ref="AF3:AH3"/>
    <mergeCell ref="AX3:BC3"/>
    <mergeCell ref="B3:AE3"/>
    <mergeCell ref="AY13:BA13"/>
    <mergeCell ref="BB13:BE13"/>
    <mergeCell ref="AU14:AX14"/>
    <mergeCell ref="M5:AJ5"/>
    <mergeCell ref="AT15:AU15"/>
    <mergeCell ref="AZ12:BB12"/>
    <mergeCell ref="M13:P13"/>
    <mergeCell ref="M14:P14"/>
    <mergeCell ref="Y14:AA14"/>
    <mergeCell ref="AB13:AE13"/>
    <mergeCell ref="Z15:AG15"/>
    <mergeCell ref="T8:U8"/>
    <mergeCell ref="AH12:AK12"/>
    <mergeCell ref="AK11:AS11"/>
    <mergeCell ref="Z10:AG10"/>
    <mergeCell ref="X15:Y15"/>
    <mergeCell ref="AN13:AP13"/>
    <mergeCell ref="AN14:AP14"/>
    <mergeCell ref="Q11:AJ11"/>
    <mergeCell ref="Q12:U12"/>
    <mergeCell ref="AQ14:AT14"/>
    <mergeCell ref="V8:X8"/>
    <mergeCell ref="AX11:BQ11"/>
    <mergeCell ref="M10:Y10"/>
    <mergeCell ref="D76:G76"/>
    <mergeCell ref="H76:CH76"/>
    <mergeCell ref="BF13:BH13"/>
    <mergeCell ref="BI13:BM13"/>
    <mergeCell ref="BN13:BP13"/>
    <mergeCell ref="D75:G75"/>
    <mergeCell ref="H75:CH75"/>
    <mergeCell ref="AS21:BQ21"/>
    <mergeCell ref="BP19:BQ19"/>
    <mergeCell ref="M19:U19"/>
    <mergeCell ref="AR19:AY19"/>
    <mergeCell ref="BH19:BO19"/>
    <mergeCell ref="U31:Z31"/>
    <mergeCell ref="AM31:AP31"/>
    <mergeCell ref="AM28:AP28"/>
    <mergeCell ref="M17:O17"/>
    <mergeCell ref="M16:AB16"/>
    <mergeCell ref="AG22:AL22"/>
    <mergeCell ref="AG23:AL23"/>
    <mergeCell ref="AG24:AL24"/>
    <mergeCell ref="AG25:AL25"/>
    <mergeCell ref="AM29:AP29"/>
    <mergeCell ref="AM30:AP30"/>
    <mergeCell ref="U28:Z28"/>
    <mergeCell ref="U29:Z29"/>
    <mergeCell ref="U30:Z30"/>
    <mergeCell ref="AM27:AP27"/>
    <mergeCell ref="BI14:BM14"/>
    <mergeCell ref="BN14:BP14"/>
    <mergeCell ref="AQ13:AT13"/>
    <mergeCell ref="AU13:AX13"/>
    <mergeCell ref="AI13:AM13"/>
    <mergeCell ref="AI14:AM14"/>
    <mergeCell ref="BB14:BE14"/>
    <mergeCell ref="BF14:BH14"/>
    <mergeCell ref="AQ28:AR28"/>
    <mergeCell ref="AQ29:AR29"/>
  </mergeCells>
  <phoneticPr fontId="2"/>
  <dataValidations count="27">
    <dataValidation type="list" imeMode="disabled" allowBlank="1" showInputMessage="1" showErrorMessage="1" error="コードを入力してください。" sqref="AT11:AV11">
      <formula1>上下区分C</formula1>
    </dataValidation>
    <dataValidation type="textLength" imeMode="hiragana" operator="lessThanOrEqual" allowBlank="1" showInputMessage="1" showErrorMessage="1" error="20文字以下で入力してください。" sqref="M5:M6">
      <formula1>20</formula1>
    </dataValidation>
    <dataValidation imeMode="hiragana" allowBlank="1" showInputMessage="1" showErrorMessage="1" error="20文字以下で入力してください。" sqref="M7"/>
    <dataValidation type="whole" imeMode="disabled" operator="greaterThanOrEqual" allowBlank="1" showInputMessage="1" showErrorMessage="1" error="数値を入力してください。" sqref="M19:U19 AT12:AY12 AL12:AP12 Y12:AD12 Q12:U12 AM22:AP32 AT16:BI16 M16:AB16 M15:W15">
      <formula1>0</formula1>
    </dataValidation>
    <dataValidation type="decimal" imeMode="disabled" operator="greaterThanOrEqual" allowBlank="1" showInputMessage="1" showErrorMessage="1" error="数値を入力してください。" sqref="AB19:AI19 AR19:AY19 BH19:BO19 AH15:AS15 BD15:BO15">
      <formula1>0</formula1>
    </dataValidation>
    <dataValidation type="list" imeMode="disabled" operator="greaterThanOrEqual" allowBlank="1" showInputMessage="1" showErrorMessage="1" error="交通量区分コード以外が入力されました。_x000a_コードを確認してください。" sqref="M17:O17">
      <formula1>交通量区分C</formula1>
    </dataValidation>
    <dataValidation type="list" imeMode="disabled" allowBlank="1" showInputMessage="1" showErrorMessage="1" error="事務所コード以外が入力されました。_x000a_コードを確認してください。" sqref="AF3:AH3">
      <formula1>事務所C</formula1>
    </dataValidation>
    <dataValidation type="whole" imeMode="disabled" operator="greaterThan" allowBlank="1" showInputMessage="1" showErrorMessage="1" error="数字を入力してください。" sqref="BH3:BJ3">
      <formula1>1</formula1>
    </dataValidation>
    <dataValidation type="list" imeMode="disabled" allowBlank="1" showInputMessage="1" showErrorMessage="1" error="1～12の範囲を入力してください。" sqref="BM3:BO3 V8:X8">
      <formula1>月C</formula1>
    </dataValidation>
    <dataValidation type="list" imeMode="disabled" allowBlank="1" showInputMessage="1" showErrorMessage="1" error="コードを入力してください。_x000a_" sqref="AT5:AV5">
      <formula1>予算費目C</formula1>
    </dataValidation>
    <dataValidation type="list" imeMode="disabled" allowBlank="1" showInputMessage="1" showErrorMessage="1" error="コードを入力してください。" sqref="AT6:AV6">
      <formula1>工事種別C</formula1>
    </dataValidation>
    <dataValidation type="list" imeMode="disabled" allowBlank="1" showInputMessage="1" showErrorMessage="1" error="道路種別コード以外が入力されました。_x000a_コードを確認してください。" sqref="M9:O9">
      <formula1>道路種別C</formula1>
    </dataValidation>
    <dataValidation type="list" imeMode="disabled" allowBlank="1" showInputMessage="1" showErrorMessage="1" error="現旧新道区分コード以外が入力されました。_x000a_コードを確認してください。" sqref="M11:O11">
      <formula1>現旧新道区分C</formula1>
    </dataValidation>
    <dataValidation type="list" imeMode="disabled" allowBlank="1" showInputMessage="1" showErrorMessage="1" error="材料種類コード以外が入力されました。_x000a_コードを確認してください。" sqref="U22:Z25">
      <formula1>材料種類C</formula1>
    </dataValidation>
    <dataValidation type="list" imeMode="disabled" allowBlank="1" showInputMessage="1" showErrorMessage="1" error="材料種類コード以外が入力されました。_x000a_コードを確認してください。" sqref="U26:Z29">
      <formula1>路盤材料種類C</formula1>
    </dataValidation>
    <dataValidation type="list" imeMode="disabled" allowBlank="1" showInputMessage="1" showErrorMessage="1" error="材料種類コード以外が入力されました。_x000a_コードを確認してください。" sqref="U30:Z32">
      <formula1>路床材料種類C</formula1>
    </dataValidation>
    <dataValidation type="list" imeMode="disabled" allowBlank="1" showInputMessage="1" showErrorMessage="1" error="材料名コード以外が入力されました。_x000a_コードを確認してください。" sqref="AA22:AF25">
      <formula1>材料名C</formula1>
    </dataValidation>
    <dataValidation type="list" imeMode="disabled" allowBlank="1" showInputMessage="1" showErrorMessage="1" error="最大粒径コード以外が入力されました。_x000a_コードを確認してください。" sqref="AG22:AL25">
      <formula1>最大粒径C</formula1>
    </dataValidation>
    <dataValidation type="list" imeMode="disabled" allowBlank="1" showInputMessage="1" showErrorMessage="1" error="施工方法コード以外が入力されました。_x000a_コードを確認してください。" sqref="M18:O18">
      <formula1>施工方法C</formula1>
    </dataValidation>
    <dataValidation type="whole" imeMode="disabled" operator="greaterThanOrEqual" allowBlank="1" showInputMessage="1" showErrorMessage="1" error="数値を入力してください。" sqref="AT7:BO7">
      <formula1>0</formula1>
    </dataValidation>
    <dataValidation type="list" imeMode="disabled" allowBlank="1" showInputMessage="1" showErrorMessage="1" sqref="M10:Y10">
      <formula1>INDIRECT("路"&amp;$AF$3&amp;$M$9)</formula1>
    </dataValidation>
    <dataValidation type="decimal" imeMode="disabled" allowBlank="1" showInputMessage="1" showErrorMessage="1" error="0.00～99.99の範囲を入力してください。" sqref="AI13:AM14 BI13:BM14">
      <formula1>0</formula1>
      <formula2>99.99</formula2>
    </dataValidation>
    <dataValidation type="list" imeMode="disabled" operator="greaterThanOrEqual" allowBlank="1" showInputMessage="1" showErrorMessage="1" error="36～37の範囲を入力してください。" sqref="U13:X14">
      <formula1>北緯</formula1>
    </dataValidation>
    <dataValidation type="whole" imeMode="disabled" allowBlank="1" showInputMessage="1" showErrorMessage="1" error="0～59の範囲を入力してください。" sqref="BB13:BE14 AB13:AE14">
      <formula1>0</formula1>
      <formula2>59</formula2>
    </dataValidation>
    <dataValidation type="list" imeMode="disabled" operator="greaterThanOrEqual" allowBlank="1" showInputMessage="1" showErrorMessage="1" error="139～141の範囲を入力してください。" sqref="AU13:AX14">
      <formula1>東経</formula1>
    </dataValidation>
    <dataValidation type="whole" imeMode="disabled" operator="greaterThanOrEqual" allowBlank="1" showInputMessage="1" showErrorMessage="1" error="数値を入力してください。" sqref="Q8:S8">
      <formula1>1</formula1>
    </dataValidation>
    <dataValidation type="list" allowBlank="1" showInputMessage="1" sqref="AH10:BQ10">
      <formula1>INDIRECT("路"&amp;$AF$3&amp;$M$9&amp;TEXT($M$10,"000"))</formula1>
    </dataValidation>
  </dataValidations>
  <pageMargins left="0.35" right="0.16" top="0.6" bottom="0.31" header="0.51200000000000001" footer="0.27"/>
  <pageSetup paperSize="9" scale="99" orientation="landscape" r:id="rId1"/>
  <headerFooter alignWithMargins="0"/>
  <rowBreaks count="1" manualBreakCount="1">
    <brk id="37" max="8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28"/>
  <sheetViews>
    <sheetView workbookViewId="0"/>
  </sheetViews>
  <sheetFormatPr defaultRowHeight="13.5"/>
  <cols>
    <col min="2" max="2" width="5.625" customWidth="1"/>
    <col min="4" max="4" width="45.25" customWidth="1"/>
  </cols>
  <sheetData>
    <row r="1" spans="1:4" ht="17.25">
      <c r="A1" s="25" t="s">
        <v>609</v>
      </c>
    </row>
    <row r="2" spans="1:4" ht="17.25">
      <c r="A2" s="24"/>
    </row>
    <row r="3" spans="1:4">
      <c r="B3" t="s">
        <v>607</v>
      </c>
    </row>
    <row r="4" spans="1:4" ht="3.95" customHeight="1" thickBot="1"/>
    <row r="5" spans="1:4">
      <c r="C5" s="22" t="s">
        <v>38</v>
      </c>
      <c r="D5" s="23" t="s">
        <v>39</v>
      </c>
    </row>
    <row r="6" spans="1:4">
      <c r="C6" s="5">
        <v>10</v>
      </c>
      <c r="D6" s="19" t="s">
        <v>40</v>
      </c>
    </row>
    <row r="7" spans="1:4">
      <c r="C7" s="5">
        <v>11</v>
      </c>
      <c r="D7" s="19" t="s">
        <v>41</v>
      </c>
    </row>
    <row r="8" spans="1:4">
      <c r="C8" s="5">
        <v>12</v>
      </c>
      <c r="D8" s="19" t="s">
        <v>42</v>
      </c>
    </row>
    <row r="9" spans="1:4">
      <c r="C9" s="5">
        <v>20</v>
      </c>
      <c r="D9" s="19" t="s">
        <v>43</v>
      </c>
    </row>
    <row r="10" spans="1:4">
      <c r="C10" s="5">
        <v>21</v>
      </c>
      <c r="D10" s="19" t="s">
        <v>44</v>
      </c>
    </row>
    <row r="11" spans="1:4">
      <c r="C11" s="5">
        <v>22</v>
      </c>
      <c r="D11" s="19" t="s">
        <v>45</v>
      </c>
    </row>
    <row r="12" spans="1:4">
      <c r="C12" s="5">
        <v>23</v>
      </c>
      <c r="D12" s="19" t="s">
        <v>46</v>
      </c>
    </row>
    <row r="13" spans="1:4">
      <c r="C13" s="5">
        <v>30</v>
      </c>
      <c r="D13" s="19" t="s">
        <v>47</v>
      </c>
    </row>
    <row r="14" spans="1:4">
      <c r="C14" s="5">
        <v>31</v>
      </c>
      <c r="D14" s="19" t="s">
        <v>48</v>
      </c>
    </row>
    <row r="15" spans="1:4">
      <c r="C15" s="5">
        <v>40</v>
      </c>
      <c r="D15" s="19" t="s">
        <v>51</v>
      </c>
    </row>
    <row r="16" spans="1:4">
      <c r="C16" s="5">
        <v>41</v>
      </c>
      <c r="D16" s="19" t="s">
        <v>52</v>
      </c>
    </row>
    <row r="17" spans="2:4">
      <c r="C17" s="5">
        <v>50</v>
      </c>
      <c r="D17" s="19" t="s">
        <v>49</v>
      </c>
    </row>
    <row r="18" spans="2:4">
      <c r="C18" s="5">
        <v>51</v>
      </c>
      <c r="D18" s="19" t="s">
        <v>50</v>
      </c>
    </row>
    <row r="19" spans="2:4">
      <c r="C19" s="5">
        <v>60</v>
      </c>
      <c r="D19" s="19" t="s">
        <v>53</v>
      </c>
    </row>
    <row r="20" spans="2:4">
      <c r="C20" s="5">
        <v>61</v>
      </c>
      <c r="D20" s="19" t="s">
        <v>54</v>
      </c>
    </row>
    <row r="21" spans="2:4">
      <c r="C21" s="5">
        <v>70</v>
      </c>
      <c r="D21" s="19" t="s">
        <v>55</v>
      </c>
    </row>
    <row r="22" spans="2:4">
      <c r="C22" s="5">
        <v>71</v>
      </c>
      <c r="D22" s="19" t="s">
        <v>56</v>
      </c>
    </row>
    <row r="23" spans="2:4">
      <c r="C23" s="5">
        <v>80</v>
      </c>
      <c r="D23" s="19" t="s">
        <v>57</v>
      </c>
    </row>
    <row r="24" spans="2:4" ht="14.25" thickBot="1">
      <c r="C24" s="20">
        <v>81</v>
      </c>
      <c r="D24" s="21" t="s">
        <v>58</v>
      </c>
    </row>
    <row r="27" spans="2:4">
      <c r="B27" t="s">
        <v>608</v>
      </c>
    </row>
    <row r="28" spans="2:4" ht="3.95" customHeight="1" thickBot="1"/>
    <row r="29" spans="2:4">
      <c r="C29" s="22" t="s">
        <v>38</v>
      </c>
      <c r="D29" s="23" t="s">
        <v>39</v>
      </c>
    </row>
    <row r="30" spans="2:4">
      <c r="C30" s="5">
        <v>1</v>
      </c>
      <c r="D30" s="19" t="s">
        <v>59</v>
      </c>
    </row>
    <row r="31" spans="2:4" ht="14.25" thickBot="1">
      <c r="C31" s="20">
        <v>2</v>
      </c>
      <c r="D31" s="21" t="s">
        <v>60</v>
      </c>
    </row>
    <row r="34" spans="2:4">
      <c r="B34" t="s">
        <v>3</v>
      </c>
    </row>
    <row r="35" spans="2:4" ht="3.95" customHeight="1" thickBot="1"/>
    <row r="36" spans="2:4">
      <c r="C36" s="22" t="s">
        <v>38</v>
      </c>
      <c r="D36" s="23" t="s">
        <v>39</v>
      </c>
    </row>
    <row r="37" spans="2:4">
      <c r="C37" s="5">
        <v>1</v>
      </c>
      <c r="D37" s="19" t="s">
        <v>61</v>
      </c>
    </row>
    <row r="38" spans="2:4">
      <c r="C38" s="5">
        <v>2</v>
      </c>
      <c r="D38" s="19" t="s">
        <v>62</v>
      </c>
    </row>
    <row r="39" spans="2:4">
      <c r="C39" s="5">
        <v>3</v>
      </c>
      <c r="D39" s="19" t="s">
        <v>63</v>
      </c>
    </row>
    <row r="40" spans="2:4">
      <c r="C40" s="5">
        <v>4</v>
      </c>
      <c r="D40" s="19" t="s">
        <v>64</v>
      </c>
    </row>
    <row r="41" spans="2:4" ht="14.25" thickBot="1">
      <c r="C41" s="20">
        <v>9</v>
      </c>
      <c r="D41" s="21" t="s">
        <v>65</v>
      </c>
    </row>
    <row r="44" spans="2:4">
      <c r="B44" t="s">
        <v>6</v>
      </c>
    </row>
    <row r="45" spans="2:4" ht="3.95" customHeight="1" thickBot="1"/>
    <row r="46" spans="2:4">
      <c r="C46" s="22" t="s">
        <v>38</v>
      </c>
      <c r="D46" s="23" t="s">
        <v>39</v>
      </c>
    </row>
    <row r="47" spans="2:4">
      <c r="C47" s="5">
        <v>1</v>
      </c>
      <c r="D47" s="19" t="s">
        <v>67</v>
      </c>
    </row>
    <row r="48" spans="2:4">
      <c r="C48" s="5">
        <v>2</v>
      </c>
      <c r="D48" s="19" t="s">
        <v>68</v>
      </c>
    </row>
    <row r="49" spans="2:4" ht="14.25" thickBot="1">
      <c r="C49" s="20">
        <v>3</v>
      </c>
      <c r="D49" s="21" t="s">
        <v>69</v>
      </c>
    </row>
    <row r="52" spans="2:4">
      <c r="B52" t="s">
        <v>630</v>
      </c>
    </row>
    <row r="53" spans="2:4" ht="3.95" customHeight="1" thickBot="1"/>
    <row r="54" spans="2:4">
      <c r="C54" s="22" t="s">
        <v>38</v>
      </c>
      <c r="D54" s="23" t="s">
        <v>39</v>
      </c>
    </row>
    <row r="55" spans="2:4">
      <c r="C55" s="5">
        <v>1</v>
      </c>
      <c r="D55" s="19" t="s">
        <v>508</v>
      </c>
    </row>
    <row r="56" spans="2:4">
      <c r="C56" s="33">
        <v>2</v>
      </c>
      <c r="D56" s="34" t="s">
        <v>619</v>
      </c>
    </row>
    <row r="57" spans="2:4" ht="14.25" thickBot="1">
      <c r="C57" s="20">
        <v>3</v>
      </c>
      <c r="D57" s="21" t="s">
        <v>509</v>
      </c>
    </row>
    <row r="60" spans="2:4">
      <c r="B60" t="s">
        <v>610</v>
      </c>
    </row>
    <row r="61" spans="2:4" ht="3.95" customHeight="1" thickBot="1"/>
    <row r="62" spans="2:4">
      <c r="C62" s="22" t="s">
        <v>38</v>
      </c>
      <c r="D62" s="23" t="s">
        <v>39</v>
      </c>
    </row>
    <row r="63" spans="2:4">
      <c r="C63" s="5">
        <v>1</v>
      </c>
      <c r="D63" s="19" t="s">
        <v>516</v>
      </c>
    </row>
    <row r="64" spans="2:4" ht="13.5" customHeight="1">
      <c r="C64" s="5">
        <v>2</v>
      </c>
      <c r="D64" s="19" t="s">
        <v>517</v>
      </c>
    </row>
    <row r="65" spans="2:4" ht="13.5" customHeight="1" thickBot="1">
      <c r="C65" s="20">
        <v>3</v>
      </c>
      <c r="D65" s="21" t="s">
        <v>518</v>
      </c>
    </row>
    <row r="66" spans="2:4" ht="13.5" customHeight="1"/>
    <row r="67" spans="2:4" ht="13.5" customHeight="1"/>
    <row r="68" spans="2:4">
      <c r="B68" t="s">
        <v>611</v>
      </c>
    </row>
    <row r="69" spans="2:4" ht="3.95" customHeight="1" thickBot="1"/>
    <row r="70" spans="2:4">
      <c r="C70" s="22" t="s">
        <v>38</v>
      </c>
      <c r="D70" s="23" t="s">
        <v>39</v>
      </c>
    </row>
    <row r="71" spans="2:4" ht="13.5" customHeight="1">
      <c r="C71" s="5">
        <v>1</v>
      </c>
      <c r="D71" s="19" t="s">
        <v>510</v>
      </c>
    </row>
    <row r="72" spans="2:4" ht="13.5" customHeight="1">
      <c r="C72" s="5">
        <v>2</v>
      </c>
      <c r="D72" s="19" t="s">
        <v>511</v>
      </c>
    </row>
    <row r="73" spans="2:4" ht="13.5" customHeight="1">
      <c r="C73" s="5">
        <v>3</v>
      </c>
      <c r="D73" s="19" t="s">
        <v>512</v>
      </c>
    </row>
    <row r="74" spans="2:4" ht="13.5" customHeight="1">
      <c r="C74" s="5">
        <v>4</v>
      </c>
      <c r="D74" s="19" t="s">
        <v>513</v>
      </c>
    </row>
    <row r="75" spans="2:4" ht="13.5" customHeight="1">
      <c r="C75" s="5">
        <v>5</v>
      </c>
      <c r="D75" s="19" t="s">
        <v>514</v>
      </c>
    </row>
    <row r="76" spans="2:4" ht="13.5" customHeight="1" thickBot="1">
      <c r="C76" s="20">
        <v>6</v>
      </c>
      <c r="D76" s="21" t="s">
        <v>515</v>
      </c>
    </row>
    <row r="79" spans="2:4">
      <c r="B79" t="s">
        <v>13</v>
      </c>
    </row>
    <row r="80" spans="2:4" ht="3.95" customHeight="1" thickBot="1"/>
    <row r="81" spans="3:4">
      <c r="C81" s="22" t="s">
        <v>38</v>
      </c>
      <c r="D81" s="23" t="s">
        <v>39</v>
      </c>
    </row>
    <row r="82" spans="3:4">
      <c r="C82" s="5">
        <v>10</v>
      </c>
      <c r="D82" s="19" t="s">
        <v>519</v>
      </c>
    </row>
    <row r="83" spans="3:4" ht="13.5" customHeight="1">
      <c r="C83" s="5">
        <v>20</v>
      </c>
      <c r="D83" s="19" t="s">
        <v>520</v>
      </c>
    </row>
    <row r="84" spans="3:4" ht="13.5" customHeight="1">
      <c r="C84" s="5">
        <v>21</v>
      </c>
      <c r="D84" s="19" t="s">
        <v>521</v>
      </c>
    </row>
    <row r="85" spans="3:4" ht="13.5" customHeight="1">
      <c r="C85" s="5">
        <v>22</v>
      </c>
      <c r="D85" s="19" t="s">
        <v>522</v>
      </c>
    </row>
    <row r="86" spans="3:4" ht="13.5" customHeight="1">
      <c r="C86" s="5">
        <v>23</v>
      </c>
      <c r="D86" s="19" t="s">
        <v>523</v>
      </c>
    </row>
    <row r="87" spans="3:4" ht="13.5" customHeight="1">
      <c r="C87" s="5">
        <v>24</v>
      </c>
      <c r="D87" s="19" t="s">
        <v>524</v>
      </c>
    </row>
    <row r="88" spans="3:4" ht="13.5" customHeight="1">
      <c r="C88" s="5">
        <v>30</v>
      </c>
      <c r="D88" s="19" t="s">
        <v>525</v>
      </c>
    </row>
    <row r="89" spans="3:4" ht="13.5" customHeight="1">
      <c r="C89" s="5">
        <v>31</v>
      </c>
      <c r="D89" s="19" t="s">
        <v>526</v>
      </c>
    </row>
    <row r="90" spans="3:4" ht="13.5" customHeight="1">
      <c r="C90" s="5">
        <v>32</v>
      </c>
      <c r="D90" s="19" t="s">
        <v>527</v>
      </c>
    </row>
    <row r="91" spans="3:4" ht="13.5" customHeight="1">
      <c r="C91" s="5">
        <v>33</v>
      </c>
      <c r="D91" s="19" t="s">
        <v>528</v>
      </c>
    </row>
    <row r="92" spans="3:4">
      <c r="C92" s="5">
        <v>40</v>
      </c>
      <c r="D92" s="19" t="s">
        <v>529</v>
      </c>
    </row>
    <row r="93" spans="3:4">
      <c r="C93" s="5">
        <v>41</v>
      </c>
      <c r="D93" s="19" t="s">
        <v>530</v>
      </c>
    </row>
    <row r="94" spans="3:4">
      <c r="C94" s="5">
        <v>42</v>
      </c>
      <c r="D94" s="19" t="s">
        <v>531</v>
      </c>
    </row>
    <row r="95" spans="3:4">
      <c r="C95" s="5">
        <v>43</v>
      </c>
      <c r="D95" s="19" t="s">
        <v>532</v>
      </c>
    </row>
    <row r="96" spans="3:4">
      <c r="C96" s="5">
        <v>98</v>
      </c>
      <c r="D96" s="19" t="s">
        <v>533</v>
      </c>
    </row>
    <row r="97" spans="2:4" ht="14.25" thickBot="1">
      <c r="C97" s="20">
        <v>99</v>
      </c>
      <c r="D97" s="21" t="s">
        <v>655</v>
      </c>
    </row>
    <row r="100" spans="2:4">
      <c r="B100" t="s">
        <v>656</v>
      </c>
    </row>
    <row r="101" spans="2:4" ht="3.95" customHeight="1" thickBot="1"/>
    <row r="102" spans="2:4">
      <c r="C102" s="22" t="s">
        <v>38</v>
      </c>
      <c r="D102" s="23" t="s">
        <v>39</v>
      </c>
    </row>
    <row r="103" spans="2:4">
      <c r="C103" s="5">
        <v>10</v>
      </c>
      <c r="D103" s="19" t="s">
        <v>534</v>
      </c>
    </row>
    <row r="104" spans="2:4" ht="13.5" customHeight="1">
      <c r="C104" s="5">
        <v>11</v>
      </c>
      <c r="D104" s="19" t="s">
        <v>535</v>
      </c>
    </row>
    <row r="105" spans="2:4" ht="13.5" customHeight="1">
      <c r="C105" s="5">
        <v>12</v>
      </c>
      <c r="D105" s="19" t="s">
        <v>536</v>
      </c>
    </row>
    <row r="106" spans="2:4" ht="13.5" customHeight="1">
      <c r="C106" s="5">
        <v>13</v>
      </c>
      <c r="D106" s="19" t="s">
        <v>537</v>
      </c>
    </row>
    <row r="107" spans="2:4" ht="13.5" customHeight="1">
      <c r="C107" s="5">
        <v>14</v>
      </c>
      <c r="D107" s="19" t="s">
        <v>538</v>
      </c>
    </row>
    <row r="108" spans="2:4" ht="13.5" customHeight="1">
      <c r="C108" s="5">
        <v>15</v>
      </c>
      <c r="D108" s="19" t="s">
        <v>539</v>
      </c>
    </row>
    <row r="109" spans="2:4" ht="13.5" customHeight="1">
      <c r="C109" s="5">
        <v>16</v>
      </c>
      <c r="D109" s="19" t="s">
        <v>540</v>
      </c>
    </row>
    <row r="110" spans="2:4" ht="13.5" customHeight="1">
      <c r="C110" s="5">
        <v>17</v>
      </c>
      <c r="D110" s="19" t="s">
        <v>541</v>
      </c>
    </row>
    <row r="111" spans="2:4" ht="13.5" customHeight="1">
      <c r="C111" s="5">
        <v>18</v>
      </c>
      <c r="D111" s="19" t="s">
        <v>542</v>
      </c>
    </row>
    <row r="112" spans="2:4" ht="13.5" customHeight="1">
      <c r="C112" s="5">
        <v>19</v>
      </c>
      <c r="D112" s="19" t="s">
        <v>543</v>
      </c>
    </row>
    <row r="113" spans="3:4" ht="13.5" customHeight="1">
      <c r="C113" s="5">
        <v>20</v>
      </c>
      <c r="D113" s="19" t="s">
        <v>544</v>
      </c>
    </row>
    <row r="114" spans="3:4">
      <c r="C114" s="5">
        <v>21</v>
      </c>
      <c r="D114" s="19" t="s">
        <v>545</v>
      </c>
    </row>
    <row r="115" spans="3:4">
      <c r="C115" s="5">
        <v>22</v>
      </c>
      <c r="D115" s="19" t="s">
        <v>546</v>
      </c>
    </row>
    <row r="116" spans="3:4">
      <c r="C116" s="5">
        <v>23</v>
      </c>
      <c r="D116" s="19" t="s">
        <v>547</v>
      </c>
    </row>
    <row r="117" spans="3:4">
      <c r="C117" s="5">
        <v>24</v>
      </c>
      <c r="D117" s="19" t="s">
        <v>548</v>
      </c>
    </row>
    <row r="118" spans="3:4">
      <c r="C118" s="5">
        <v>25</v>
      </c>
      <c r="D118" s="19" t="s">
        <v>549</v>
      </c>
    </row>
    <row r="119" spans="3:4">
      <c r="C119" s="5">
        <v>26</v>
      </c>
      <c r="D119" s="19" t="s">
        <v>550</v>
      </c>
    </row>
    <row r="120" spans="3:4">
      <c r="C120" s="5">
        <v>27</v>
      </c>
      <c r="D120" s="19" t="s">
        <v>551</v>
      </c>
    </row>
    <row r="121" spans="3:4">
      <c r="C121" s="5">
        <v>28</v>
      </c>
      <c r="D121" s="19" t="s">
        <v>552</v>
      </c>
    </row>
    <row r="122" spans="3:4">
      <c r="C122" s="5">
        <v>29</v>
      </c>
      <c r="D122" s="19" t="s">
        <v>553</v>
      </c>
    </row>
    <row r="123" spans="3:4">
      <c r="C123" s="5">
        <v>30</v>
      </c>
      <c r="D123" s="19" t="s">
        <v>554</v>
      </c>
    </row>
    <row r="124" spans="3:4">
      <c r="C124" s="5">
        <v>31</v>
      </c>
      <c r="D124" s="19" t="s">
        <v>555</v>
      </c>
    </row>
    <row r="125" spans="3:4">
      <c r="C125" s="5">
        <v>32</v>
      </c>
      <c r="D125" s="19" t="s">
        <v>556</v>
      </c>
    </row>
    <row r="126" spans="3:4">
      <c r="C126" s="5">
        <v>33</v>
      </c>
      <c r="D126" s="19" t="s">
        <v>557</v>
      </c>
    </row>
    <row r="127" spans="3:4">
      <c r="C127" s="5">
        <v>99</v>
      </c>
      <c r="D127" s="19" t="s">
        <v>65</v>
      </c>
    </row>
    <row r="128" spans="3:4" ht="14.25" thickBot="1">
      <c r="C128" s="20">
        <v>98</v>
      </c>
      <c r="D128" s="21" t="s">
        <v>533</v>
      </c>
    </row>
    <row r="131" spans="2:4">
      <c r="B131" t="s">
        <v>612</v>
      </c>
    </row>
    <row r="132" spans="2:4" ht="3.95" customHeight="1" thickBot="1"/>
    <row r="133" spans="2:4">
      <c r="C133" s="22" t="s">
        <v>38</v>
      </c>
      <c r="D133" s="23" t="s">
        <v>39</v>
      </c>
    </row>
    <row r="134" spans="2:4">
      <c r="C134" s="5">
        <v>30</v>
      </c>
      <c r="D134" s="19" t="s">
        <v>554</v>
      </c>
    </row>
    <row r="135" spans="2:4" ht="13.5" customHeight="1">
      <c r="C135" s="5">
        <v>40</v>
      </c>
      <c r="D135" s="19" t="s">
        <v>558</v>
      </c>
    </row>
    <row r="136" spans="2:4" ht="13.5" customHeight="1">
      <c r="C136" s="5">
        <v>41</v>
      </c>
      <c r="D136" s="19" t="s">
        <v>559</v>
      </c>
    </row>
    <row r="137" spans="2:4" ht="13.5" customHeight="1">
      <c r="C137" s="5">
        <v>42</v>
      </c>
      <c r="D137" s="19" t="s">
        <v>560</v>
      </c>
    </row>
    <row r="138" spans="2:4" ht="13.5" customHeight="1">
      <c r="C138" s="5">
        <v>43</v>
      </c>
      <c r="D138" s="19" t="s">
        <v>561</v>
      </c>
    </row>
    <row r="139" spans="2:4" ht="13.5" customHeight="1">
      <c r="C139" s="5">
        <v>44</v>
      </c>
      <c r="D139" s="19" t="s">
        <v>562</v>
      </c>
    </row>
    <row r="140" spans="2:4">
      <c r="C140" s="5">
        <v>50</v>
      </c>
      <c r="D140" s="19" t="s">
        <v>563</v>
      </c>
    </row>
    <row r="141" spans="2:4">
      <c r="C141" s="5">
        <v>51</v>
      </c>
      <c r="D141" s="19" t="s">
        <v>564</v>
      </c>
    </row>
    <row r="142" spans="2:4">
      <c r="C142" s="5">
        <v>52</v>
      </c>
      <c r="D142" s="19" t="s">
        <v>565</v>
      </c>
    </row>
    <row r="143" spans="2:4">
      <c r="C143" s="5">
        <v>60</v>
      </c>
      <c r="D143" s="19" t="s">
        <v>566</v>
      </c>
    </row>
    <row r="144" spans="2:4">
      <c r="C144" s="5">
        <v>61</v>
      </c>
      <c r="D144" s="19" t="s">
        <v>567</v>
      </c>
    </row>
    <row r="145" spans="2:4">
      <c r="C145" s="5">
        <v>62</v>
      </c>
      <c r="D145" s="19" t="s">
        <v>568</v>
      </c>
    </row>
    <row r="146" spans="2:4">
      <c r="C146" s="5">
        <v>63</v>
      </c>
      <c r="D146" s="19" t="s">
        <v>569</v>
      </c>
    </row>
    <row r="147" spans="2:4">
      <c r="C147" s="5">
        <v>64</v>
      </c>
      <c r="D147" s="19" t="s">
        <v>570</v>
      </c>
    </row>
    <row r="148" spans="2:4">
      <c r="C148" s="5">
        <v>99</v>
      </c>
      <c r="D148" s="19" t="s">
        <v>65</v>
      </c>
    </row>
    <row r="149" spans="2:4" ht="14.25" thickBot="1">
      <c r="C149" s="20">
        <v>98</v>
      </c>
      <c r="D149" s="21" t="s">
        <v>533</v>
      </c>
    </row>
    <row r="152" spans="2:4">
      <c r="B152" t="s">
        <v>613</v>
      </c>
    </row>
    <row r="153" spans="2:4" ht="3.95" customHeight="1" thickBot="1"/>
    <row r="154" spans="2:4">
      <c r="C154" s="22" t="s">
        <v>38</v>
      </c>
      <c r="D154" s="23" t="s">
        <v>39</v>
      </c>
    </row>
    <row r="155" spans="2:4">
      <c r="C155" s="5">
        <v>30</v>
      </c>
      <c r="D155" s="19" t="s">
        <v>554</v>
      </c>
    </row>
    <row r="156" spans="2:4">
      <c r="C156" s="5">
        <v>42</v>
      </c>
      <c r="D156" s="19" t="s">
        <v>560</v>
      </c>
    </row>
    <row r="157" spans="2:4" ht="13.5" customHeight="1">
      <c r="C157" s="5">
        <v>43</v>
      </c>
      <c r="D157" s="19" t="s">
        <v>561</v>
      </c>
    </row>
    <row r="158" spans="2:4" ht="13.5" customHeight="1">
      <c r="C158" s="5">
        <v>62</v>
      </c>
      <c r="D158" s="19" t="s">
        <v>568</v>
      </c>
    </row>
    <row r="159" spans="2:4" ht="13.5" customHeight="1">
      <c r="C159" s="5">
        <v>64</v>
      </c>
      <c r="D159" s="19" t="s">
        <v>570</v>
      </c>
    </row>
    <row r="160" spans="2:4" ht="13.5" customHeight="1">
      <c r="C160" s="5">
        <v>65</v>
      </c>
      <c r="D160" s="19" t="s">
        <v>571</v>
      </c>
    </row>
    <row r="161" spans="2:4" ht="13.5" customHeight="1">
      <c r="C161" s="5">
        <v>70</v>
      </c>
      <c r="D161" s="19" t="s">
        <v>572</v>
      </c>
    </row>
    <row r="162" spans="2:4">
      <c r="C162" s="5">
        <v>71</v>
      </c>
      <c r="D162" s="19" t="s">
        <v>573</v>
      </c>
    </row>
    <row r="163" spans="2:4">
      <c r="C163" s="5">
        <v>72</v>
      </c>
      <c r="D163" s="19" t="s">
        <v>574</v>
      </c>
    </row>
    <row r="164" spans="2:4">
      <c r="C164" s="5">
        <v>73</v>
      </c>
      <c r="D164" s="19" t="s">
        <v>575</v>
      </c>
    </row>
    <row r="165" spans="2:4">
      <c r="C165" s="5">
        <v>74</v>
      </c>
      <c r="D165" s="19" t="s">
        <v>576</v>
      </c>
    </row>
    <row r="166" spans="2:4">
      <c r="C166" s="5">
        <v>99</v>
      </c>
      <c r="D166" s="19" t="s">
        <v>65</v>
      </c>
    </row>
    <row r="167" spans="2:4" ht="14.25" thickBot="1">
      <c r="C167" s="20">
        <v>98</v>
      </c>
      <c r="D167" s="21" t="s">
        <v>533</v>
      </c>
    </row>
    <row r="170" spans="2:4">
      <c r="B170" t="s">
        <v>21</v>
      </c>
    </row>
    <row r="171" spans="2:4" ht="3.95" customHeight="1" thickBot="1"/>
    <row r="172" spans="2:4">
      <c r="C172" s="22" t="s">
        <v>38</v>
      </c>
      <c r="D172" s="23" t="s">
        <v>39</v>
      </c>
    </row>
    <row r="173" spans="2:4">
      <c r="C173" s="5">
        <v>1</v>
      </c>
      <c r="D173" s="19" t="s">
        <v>577</v>
      </c>
    </row>
    <row r="174" spans="2:4">
      <c r="C174" s="5">
        <v>11</v>
      </c>
      <c r="D174" s="19" t="s">
        <v>578</v>
      </c>
    </row>
    <row r="175" spans="2:4" ht="13.5" customHeight="1">
      <c r="C175" s="5">
        <v>12</v>
      </c>
      <c r="D175" s="19" t="s">
        <v>579</v>
      </c>
    </row>
    <row r="176" spans="2:4" ht="13.5" customHeight="1">
      <c r="C176" s="5">
        <v>13</v>
      </c>
      <c r="D176" s="19" t="s">
        <v>580</v>
      </c>
    </row>
    <row r="177" spans="3:4" ht="13.5" customHeight="1">
      <c r="C177" s="5">
        <v>14</v>
      </c>
      <c r="D177" s="19" t="s">
        <v>581</v>
      </c>
    </row>
    <row r="178" spans="3:4" ht="13.5" customHeight="1">
      <c r="C178" s="5">
        <v>15</v>
      </c>
      <c r="D178" s="19" t="s">
        <v>582</v>
      </c>
    </row>
    <row r="179" spans="3:4" ht="13.5" customHeight="1">
      <c r="C179" s="5">
        <v>16</v>
      </c>
      <c r="D179" s="19" t="s">
        <v>583</v>
      </c>
    </row>
    <row r="180" spans="3:4">
      <c r="C180" s="5">
        <v>17</v>
      </c>
      <c r="D180" s="19" t="s">
        <v>584</v>
      </c>
    </row>
    <row r="181" spans="3:4">
      <c r="C181" s="5">
        <v>20</v>
      </c>
      <c r="D181" s="19" t="s">
        <v>585</v>
      </c>
    </row>
    <row r="182" spans="3:4">
      <c r="C182" s="5">
        <v>21</v>
      </c>
      <c r="D182" s="19" t="s">
        <v>586</v>
      </c>
    </row>
    <row r="183" spans="3:4">
      <c r="C183" s="5">
        <v>22</v>
      </c>
      <c r="D183" s="19" t="s">
        <v>587</v>
      </c>
    </row>
    <row r="184" spans="3:4">
      <c r="C184" s="5">
        <v>23</v>
      </c>
      <c r="D184" s="19" t="s">
        <v>588</v>
      </c>
    </row>
    <row r="185" spans="3:4">
      <c r="C185" s="5">
        <v>30</v>
      </c>
      <c r="D185" s="19" t="s">
        <v>589</v>
      </c>
    </row>
    <row r="186" spans="3:4">
      <c r="C186" s="5">
        <v>40</v>
      </c>
      <c r="D186" s="19" t="s">
        <v>590</v>
      </c>
    </row>
    <row r="187" spans="3:4">
      <c r="C187" s="5">
        <v>41</v>
      </c>
      <c r="D187" s="19" t="s">
        <v>591</v>
      </c>
    </row>
    <row r="188" spans="3:4">
      <c r="C188" s="5">
        <v>42</v>
      </c>
      <c r="D188" s="19" t="s">
        <v>592</v>
      </c>
    </row>
    <row r="189" spans="3:4">
      <c r="C189" s="5">
        <v>98</v>
      </c>
      <c r="D189" s="19" t="s">
        <v>533</v>
      </c>
    </row>
    <row r="190" spans="3:4" ht="14.25" thickBot="1">
      <c r="C190" s="20">
        <v>99</v>
      </c>
      <c r="D190" s="21" t="s">
        <v>65</v>
      </c>
    </row>
    <row r="193" spans="2:4">
      <c r="B193" t="s">
        <v>22</v>
      </c>
    </row>
    <row r="194" spans="2:4" ht="3.95" customHeight="1" thickBot="1"/>
    <row r="195" spans="2:4">
      <c r="C195" s="22" t="s">
        <v>38</v>
      </c>
      <c r="D195" s="23" t="s">
        <v>39</v>
      </c>
    </row>
    <row r="196" spans="2:4">
      <c r="C196" s="5">
        <v>1</v>
      </c>
      <c r="D196" s="26" t="s">
        <v>599</v>
      </c>
    </row>
    <row r="197" spans="2:4">
      <c r="C197" s="5">
        <v>2</v>
      </c>
      <c r="D197" s="26" t="s">
        <v>600</v>
      </c>
    </row>
    <row r="198" spans="2:4" ht="13.5" customHeight="1">
      <c r="C198" s="5">
        <v>3</v>
      </c>
      <c r="D198" s="26" t="s">
        <v>601</v>
      </c>
    </row>
    <row r="199" spans="2:4" ht="13.5" customHeight="1">
      <c r="C199" s="5">
        <v>4</v>
      </c>
      <c r="D199" s="26" t="s">
        <v>602</v>
      </c>
    </row>
    <row r="200" spans="2:4" ht="13.5" customHeight="1">
      <c r="C200" s="5">
        <v>5</v>
      </c>
      <c r="D200" s="26" t="s">
        <v>603</v>
      </c>
    </row>
    <row r="201" spans="2:4" ht="13.5" customHeight="1">
      <c r="C201" s="5">
        <v>6</v>
      </c>
      <c r="D201" s="26" t="s">
        <v>604</v>
      </c>
    </row>
    <row r="202" spans="2:4" ht="13.5" customHeight="1">
      <c r="C202" s="5">
        <v>7</v>
      </c>
      <c r="D202" s="19" t="s">
        <v>593</v>
      </c>
    </row>
    <row r="203" spans="2:4" ht="13.5" customHeight="1">
      <c r="C203" s="5">
        <v>8</v>
      </c>
      <c r="D203" s="19" t="s">
        <v>594</v>
      </c>
    </row>
    <row r="204" spans="2:4" ht="13.5" customHeight="1">
      <c r="C204" s="5">
        <v>9</v>
      </c>
      <c r="D204" s="19" t="s">
        <v>595</v>
      </c>
    </row>
    <row r="205" spans="2:4" ht="13.5" customHeight="1">
      <c r="C205" s="5">
        <v>10</v>
      </c>
      <c r="D205" s="19" t="s">
        <v>596</v>
      </c>
    </row>
    <row r="206" spans="2:4" ht="13.5" customHeight="1">
      <c r="C206" s="5">
        <v>11</v>
      </c>
      <c r="D206" s="19" t="s">
        <v>597</v>
      </c>
    </row>
    <row r="207" spans="2:4">
      <c r="C207" s="5">
        <v>12</v>
      </c>
      <c r="D207" s="19" t="s">
        <v>598</v>
      </c>
    </row>
    <row r="208" spans="2:4">
      <c r="C208" s="5">
        <v>13</v>
      </c>
      <c r="D208" s="26" t="s">
        <v>605</v>
      </c>
    </row>
    <row r="209" spans="2:4">
      <c r="C209" s="5">
        <v>14</v>
      </c>
      <c r="D209" s="26" t="s">
        <v>606</v>
      </c>
    </row>
    <row r="210" spans="2:4">
      <c r="C210" s="5">
        <v>98</v>
      </c>
      <c r="D210" s="19" t="s">
        <v>533</v>
      </c>
    </row>
    <row r="211" spans="2:4" ht="14.25" thickBot="1">
      <c r="C211" s="20">
        <v>99</v>
      </c>
      <c r="D211" s="21" t="s">
        <v>65</v>
      </c>
    </row>
    <row r="214" spans="2:4">
      <c r="B214" t="s">
        <v>622</v>
      </c>
    </row>
    <row r="215" spans="2:4" ht="3.95" customHeight="1" thickBot="1"/>
    <row r="216" spans="2:4">
      <c r="C216" s="22" t="s">
        <v>38</v>
      </c>
      <c r="D216" s="23" t="s">
        <v>39</v>
      </c>
    </row>
    <row r="217" spans="2:4">
      <c r="C217" s="5">
        <v>1</v>
      </c>
      <c r="D217" s="19" t="s">
        <v>631</v>
      </c>
    </row>
    <row r="218" spans="2:4">
      <c r="C218" s="5">
        <v>2</v>
      </c>
      <c r="D218" s="19" t="s">
        <v>632</v>
      </c>
    </row>
    <row r="219" spans="2:4">
      <c r="C219" s="5">
        <v>3</v>
      </c>
      <c r="D219" s="19" t="s">
        <v>633</v>
      </c>
    </row>
    <row r="220" spans="2:4">
      <c r="C220" s="5">
        <v>4</v>
      </c>
      <c r="D220" s="19" t="s">
        <v>634</v>
      </c>
    </row>
    <row r="221" spans="2:4">
      <c r="C221" s="5">
        <v>5</v>
      </c>
      <c r="D221" s="19" t="s">
        <v>635</v>
      </c>
    </row>
    <row r="222" spans="2:4">
      <c r="C222" s="5">
        <v>6</v>
      </c>
      <c r="D222" s="19" t="s">
        <v>636</v>
      </c>
    </row>
    <row r="223" spans="2:4">
      <c r="C223" s="5">
        <v>7</v>
      </c>
      <c r="D223" s="19" t="s">
        <v>637</v>
      </c>
    </row>
    <row r="224" spans="2:4">
      <c r="C224" s="5">
        <v>8</v>
      </c>
      <c r="D224" s="19" t="s">
        <v>638</v>
      </c>
    </row>
    <row r="225" spans="3:4">
      <c r="C225" s="5">
        <v>9</v>
      </c>
      <c r="D225" s="19" t="s">
        <v>639</v>
      </c>
    </row>
    <row r="226" spans="3:4">
      <c r="C226" s="5">
        <v>10</v>
      </c>
      <c r="D226" s="19" t="s">
        <v>640</v>
      </c>
    </row>
    <row r="227" spans="3:4">
      <c r="C227" s="5">
        <v>11</v>
      </c>
      <c r="D227" s="19" t="s">
        <v>641</v>
      </c>
    </row>
    <row r="228" spans="3:4" ht="14.25" thickBot="1">
      <c r="C228" s="20">
        <v>12</v>
      </c>
      <c r="D228" s="21" t="s">
        <v>642</v>
      </c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601"/>
  <sheetViews>
    <sheetView workbookViewId="0"/>
  </sheetViews>
  <sheetFormatPr defaultRowHeight="13.5"/>
  <cols>
    <col min="2" max="2" width="7.125" bestFit="1" customWidth="1"/>
    <col min="6" max="6" width="34.25" bestFit="1" customWidth="1"/>
  </cols>
  <sheetData>
    <row r="1" spans="1:10" ht="17.25">
      <c r="A1" s="25" t="s">
        <v>614</v>
      </c>
    </row>
    <row r="3" spans="1:10" ht="14.25" thickBot="1"/>
    <row r="4" spans="1:10">
      <c r="B4" s="22" t="s">
        <v>37</v>
      </c>
      <c r="C4" s="28" t="s">
        <v>66</v>
      </c>
      <c r="D4" s="28" t="s">
        <v>70</v>
      </c>
      <c r="E4" s="28" t="s">
        <v>71</v>
      </c>
      <c r="F4" s="23" t="s">
        <v>72</v>
      </c>
      <c r="H4" s="22" t="s">
        <v>37</v>
      </c>
      <c r="I4" s="28" t="s">
        <v>66</v>
      </c>
      <c r="J4" s="23" t="s">
        <v>70</v>
      </c>
    </row>
    <row r="5" spans="1:10">
      <c r="B5" s="5">
        <v>10</v>
      </c>
      <c r="C5" s="6">
        <v>1</v>
      </c>
      <c r="D5" s="6">
        <v>114</v>
      </c>
      <c r="E5" s="6">
        <v>0</v>
      </c>
      <c r="F5" s="19" t="s">
        <v>74</v>
      </c>
      <c r="H5" s="5">
        <v>10</v>
      </c>
      <c r="I5" s="6">
        <v>1</v>
      </c>
      <c r="J5" s="19">
        <v>114</v>
      </c>
    </row>
    <row r="6" spans="1:10">
      <c r="B6" s="5">
        <v>10</v>
      </c>
      <c r="C6" s="6">
        <v>1</v>
      </c>
      <c r="D6" s="6">
        <v>115</v>
      </c>
      <c r="E6" s="6">
        <v>0</v>
      </c>
      <c r="F6" s="19" t="s">
        <v>75</v>
      </c>
      <c r="H6" s="5">
        <v>10</v>
      </c>
      <c r="I6" s="6">
        <v>1</v>
      </c>
      <c r="J6" s="19">
        <v>115</v>
      </c>
    </row>
    <row r="7" spans="1:10">
      <c r="B7" s="5">
        <v>10</v>
      </c>
      <c r="C7" s="6">
        <v>1</v>
      </c>
      <c r="D7" s="6">
        <v>349</v>
      </c>
      <c r="E7" s="6">
        <v>0</v>
      </c>
      <c r="F7" s="19" t="s">
        <v>89</v>
      </c>
      <c r="H7" s="5">
        <v>10</v>
      </c>
      <c r="I7" s="6">
        <v>1</v>
      </c>
      <c r="J7" s="19">
        <v>349</v>
      </c>
    </row>
    <row r="8" spans="1:10">
      <c r="B8" s="5">
        <v>10</v>
      </c>
      <c r="C8" s="6">
        <v>1</v>
      </c>
      <c r="D8" s="6">
        <v>399</v>
      </c>
      <c r="E8" s="6">
        <v>0</v>
      </c>
      <c r="F8" s="19" t="s">
        <v>93</v>
      </c>
      <c r="H8" s="5">
        <v>10</v>
      </c>
      <c r="I8" s="6">
        <v>1</v>
      </c>
      <c r="J8" s="19">
        <v>399</v>
      </c>
    </row>
    <row r="9" spans="1:10">
      <c r="B9" s="5">
        <v>10</v>
      </c>
      <c r="C9" s="6">
        <v>1</v>
      </c>
      <c r="D9" s="6">
        <v>399</v>
      </c>
      <c r="E9" s="6">
        <v>1</v>
      </c>
      <c r="F9" s="19" t="s">
        <v>94</v>
      </c>
      <c r="H9" s="5">
        <v>10</v>
      </c>
      <c r="I9" s="6">
        <v>1</v>
      </c>
      <c r="J9" s="19">
        <v>459</v>
      </c>
    </row>
    <row r="10" spans="1:10">
      <c r="B10" s="5">
        <v>10</v>
      </c>
      <c r="C10" s="6">
        <v>1</v>
      </c>
      <c r="D10" s="6">
        <v>459</v>
      </c>
      <c r="E10" s="6">
        <v>2</v>
      </c>
      <c r="F10" s="19" t="s">
        <v>103</v>
      </c>
      <c r="H10" s="5">
        <v>10</v>
      </c>
      <c r="I10" s="6">
        <v>2</v>
      </c>
      <c r="J10" s="19">
        <v>3</v>
      </c>
    </row>
    <row r="11" spans="1:10">
      <c r="B11" s="5">
        <v>10</v>
      </c>
      <c r="C11" s="6">
        <v>2</v>
      </c>
      <c r="D11" s="6">
        <v>3</v>
      </c>
      <c r="E11" s="6">
        <v>0</v>
      </c>
      <c r="F11" s="19" t="s">
        <v>106</v>
      </c>
      <c r="H11" s="5">
        <v>10</v>
      </c>
      <c r="I11" s="6">
        <v>2</v>
      </c>
      <c r="J11" s="19">
        <v>4</v>
      </c>
    </row>
    <row r="12" spans="1:10">
      <c r="B12" s="5">
        <v>10</v>
      </c>
      <c r="C12" s="6">
        <v>2</v>
      </c>
      <c r="D12" s="6">
        <v>4</v>
      </c>
      <c r="E12" s="6">
        <v>0</v>
      </c>
      <c r="F12" s="19" t="s">
        <v>107</v>
      </c>
      <c r="H12" s="5">
        <v>10</v>
      </c>
      <c r="I12" s="6">
        <v>2</v>
      </c>
      <c r="J12" s="19">
        <v>5</v>
      </c>
    </row>
    <row r="13" spans="1:10">
      <c r="B13" s="5">
        <v>10</v>
      </c>
      <c r="C13" s="6">
        <v>2</v>
      </c>
      <c r="D13" s="6">
        <v>5</v>
      </c>
      <c r="E13" s="6">
        <v>0</v>
      </c>
      <c r="F13" s="19" t="s">
        <v>108</v>
      </c>
      <c r="H13" s="5">
        <v>10</v>
      </c>
      <c r="I13" s="6">
        <v>2</v>
      </c>
      <c r="J13" s="19">
        <v>12</v>
      </c>
    </row>
    <row r="14" spans="1:10">
      <c r="B14" s="5">
        <v>10</v>
      </c>
      <c r="C14" s="6">
        <v>2</v>
      </c>
      <c r="D14" s="6">
        <v>12</v>
      </c>
      <c r="E14" s="6">
        <v>0</v>
      </c>
      <c r="F14" s="19" t="s">
        <v>115</v>
      </c>
      <c r="H14" s="5">
        <v>10</v>
      </c>
      <c r="I14" s="6">
        <v>2</v>
      </c>
      <c r="J14" s="19">
        <v>30</v>
      </c>
    </row>
    <row r="15" spans="1:10">
      <c r="B15" s="5">
        <v>10</v>
      </c>
      <c r="C15" s="6">
        <v>2</v>
      </c>
      <c r="D15" s="6">
        <v>30</v>
      </c>
      <c r="E15" s="6">
        <v>2</v>
      </c>
      <c r="F15" s="19" t="s">
        <v>136</v>
      </c>
      <c r="H15" s="5">
        <v>10</v>
      </c>
      <c r="I15" s="6">
        <v>2</v>
      </c>
      <c r="J15" s="19">
        <v>39</v>
      </c>
    </row>
    <row r="16" spans="1:10">
      <c r="B16" s="5">
        <v>10</v>
      </c>
      <c r="C16" s="6">
        <v>2</v>
      </c>
      <c r="D16" s="6">
        <v>39</v>
      </c>
      <c r="E16" s="6">
        <v>0</v>
      </c>
      <c r="F16" s="19" t="s">
        <v>146</v>
      </c>
      <c r="H16" s="5">
        <v>10</v>
      </c>
      <c r="I16" s="6">
        <v>2</v>
      </c>
      <c r="J16" s="19">
        <v>40</v>
      </c>
    </row>
    <row r="17" spans="2:10">
      <c r="B17" s="5">
        <v>10</v>
      </c>
      <c r="C17" s="6">
        <v>2</v>
      </c>
      <c r="D17" s="6">
        <v>40</v>
      </c>
      <c r="E17" s="6">
        <v>0</v>
      </c>
      <c r="F17" s="19" t="s">
        <v>147</v>
      </c>
      <c r="H17" s="5">
        <v>10</v>
      </c>
      <c r="I17" s="6">
        <v>2</v>
      </c>
      <c r="J17" s="19">
        <v>51</v>
      </c>
    </row>
    <row r="18" spans="2:10">
      <c r="B18" s="5">
        <v>10</v>
      </c>
      <c r="C18" s="6">
        <v>2</v>
      </c>
      <c r="D18" s="6">
        <v>51</v>
      </c>
      <c r="E18" s="6">
        <v>0</v>
      </c>
      <c r="F18" s="19" t="s">
        <v>160</v>
      </c>
      <c r="H18" s="5">
        <v>10</v>
      </c>
      <c r="I18" s="6">
        <v>2</v>
      </c>
      <c r="J18" s="19">
        <v>52</v>
      </c>
    </row>
    <row r="19" spans="2:10">
      <c r="B19" s="5">
        <v>10</v>
      </c>
      <c r="C19" s="6">
        <v>2</v>
      </c>
      <c r="D19" s="6">
        <v>52</v>
      </c>
      <c r="E19" s="6">
        <v>0</v>
      </c>
      <c r="F19" s="19" t="s">
        <v>161</v>
      </c>
      <c r="H19" s="5">
        <v>10</v>
      </c>
      <c r="I19" s="6">
        <v>2</v>
      </c>
      <c r="J19" s="19">
        <v>62</v>
      </c>
    </row>
    <row r="20" spans="2:10">
      <c r="B20" s="5">
        <v>10</v>
      </c>
      <c r="C20" s="6">
        <v>2</v>
      </c>
      <c r="D20" s="6">
        <v>62</v>
      </c>
      <c r="E20" s="6">
        <v>0</v>
      </c>
      <c r="F20" s="19" t="s">
        <v>172</v>
      </c>
      <c r="H20" s="5">
        <v>10</v>
      </c>
      <c r="I20" s="6">
        <v>2</v>
      </c>
      <c r="J20" s="19">
        <v>70</v>
      </c>
    </row>
    <row r="21" spans="2:10">
      <c r="B21" s="5">
        <v>10</v>
      </c>
      <c r="C21" s="6">
        <v>2</v>
      </c>
      <c r="D21" s="6">
        <v>70</v>
      </c>
      <c r="E21" s="6">
        <v>1</v>
      </c>
      <c r="F21" s="19" t="s">
        <v>181</v>
      </c>
      <c r="H21" s="5">
        <v>10</v>
      </c>
      <c r="I21" s="6">
        <v>3</v>
      </c>
      <c r="J21" s="19">
        <v>114</v>
      </c>
    </row>
    <row r="22" spans="2:10">
      <c r="B22" s="5">
        <v>10</v>
      </c>
      <c r="C22" s="6">
        <v>3</v>
      </c>
      <c r="D22" s="6">
        <v>114</v>
      </c>
      <c r="E22" s="6">
        <v>0</v>
      </c>
      <c r="F22" s="19" t="s">
        <v>203</v>
      </c>
      <c r="H22" s="5">
        <v>10</v>
      </c>
      <c r="I22" s="6">
        <v>3</v>
      </c>
      <c r="J22" s="19">
        <v>117</v>
      </c>
    </row>
    <row r="23" spans="2:10">
      <c r="B23" s="5">
        <v>10</v>
      </c>
      <c r="C23" s="6">
        <v>3</v>
      </c>
      <c r="D23" s="6">
        <v>117</v>
      </c>
      <c r="E23" s="6">
        <v>0</v>
      </c>
      <c r="F23" s="19" t="s">
        <v>206</v>
      </c>
      <c r="H23" s="5">
        <v>10</v>
      </c>
      <c r="I23" s="6">
        <v>3</v>
      </c>
      <c r="J23" s="19">
        <v>124</v>
      </c>
    </row>
    <row r="24" spans="2:10">
      <c r="B24" s="5">
        <v>10</v>
      </c>
      <c r="C24" s="6">
        <v>3</v>
      </c>
      <c r="D24" s="6">
        <v>124</v>
      </c>
      <c r="E24" s="6">
        <v>0</v>
      </c>
      <c r="F24" s="19" t="s">
        <v>213</v>
      </c>
      <c r="H24" s="5">
        <v>10</v>
      </c>
      <c r="I24" s="6">
        <v>3</v>
      </c>
      <c r="J24" s="19">
        <v>126</v>
      </c>
    </row>
    <row r="25" spans="2:10">
      <c r="B25" s="5">
        <v>10</v>
      </c>
      <c r="C25" s="6">
        <v>3</v>
      </c>
      <c r="D25" s="6">
        <v>126</v>
      </c>
      <c r="E25" s="6">
        <v>0</v>
      </c>
      <c r="F25" s="19" t="s">
        <v>215</v>
      </c>
      <c r="H25" s="5">
        <v>10</v>
      </c>
      <c r="I25" s="6">
        <v>3</v>
      </c>
      <c r="J25" s="19">
        <v>147</v>
      </c>
    </row>
    <row r="26" spans="2:10">
      <c r="B26" s="5">
        <v>10</v>
      </c>
      <c r="C26" s="6">
        <v>3</v>
      </c>
      <c r="D26" s="6">
        <v>147</v>
      </c>
      <c r="E26" s="6">
        <v>0</v>
      </c>
      <c r="F26" s="19" t="s">
        <v>238</v>
      </c>
      <c r="H26" s="5">
        <v>10</v>
      </c>
      <c r="I26" s="6">
        <v>3</v>
      </c>
      <c r="J26" s="19">
        <v>148</v>
      </c>
    </row>
    <row r="27" spans="2:10">
      <c r="B27" s="5">
        <v>10</v>
      </c>
      <c r="C27" s="6">
        <v>3</v>
      </c>
      <c r="D27" s="6">
        <v>148</v>
      </c>
      <c r="E27" s="6">
        <v>0</v>
      </c>
      <c r="F27" s="19" t="s">
        <v>239</v>
      </c>
      <c r="H27" s="5">
        <v>10</v>
      </c>
      <c r="I27" s="6">
        <v>3</v>
      </c>
      <c r="J27" s="19">
        <v>155</v>
      </c>
    </row>
    <row r="28" spans="2:10">
      <c r="B28" s="5">
        <v>10</v>
      </c>
      <c r="C28" s="6">
        <v>3</v>
      </c>
      <c r="D28" s="6">
        <v>155</v>
      </c>
      <c r="E28" s="6">
        <v>0</v>
      </c>
      <c r="F28" s="19" t="s">
        <v>246</v>
      </c>
      <c r="H28" s="5">
        <v>10</v>
      </c>
      <c r="I28" s="6">
        <v>3</v>
      </c>
      <c r="J28" s="19">
        <v>192</v>
      </c>
    </row>
    <row r="29" spans="2:10">
      <c r="B29" s="5">
        <v>10</v>
      </c>
      <c r="C29" s="6">
        <v>3</v>
      </c>
      <c r="D29" s="6">
        <v>192</v>
      </c>
      <c r="E29" s="6">
        <v>0</v>
      </c>
      <c r="F29" s="19" t="s">
        <v>283</v>
      </c>
      <c r="H29" s="5">
        <v>10</v>
      </c>
      <c r="I29" s="6">
        <v>3</v>
      </c>
      <c r="J29" s="19">
        <v>193</v>
      </c>
    </row>
    <row r="30" spans="2:10">
      <c r="B30" s="5">
        <v>10</v>
      </c>
      <c r="C30" s="6">
        <v>3</v>
      </c>
      <c r="D30" s="6">
        <v>193</v>
      </c>
      <c r="E30" s="6">
        <v>0</v>
      </c>
      <c r="F30" s="19" t="s">
        <v>284</v>
      </c>
      <c r="H30" s="5">
        <v>10</v>
      </c>
      <c r="I30" s="6">
        <v>3</v>
      </c>
      <c r="J30" s="19">
        <v>194</v>
      </c>
    </row>
    <row r="31" spans="2:10">
      <c r="B31" s="5">
        <v>10</v>
      </c>
      <c r="C31" s="6">
        <v>3</v>
      </c>
      <c r="D31" s="6">
        <v>194</v>
      </c>
      <c r="E31" s="6">
        <v>0</v>
      </c>
      <c r="F31" s="19" t="s">
        <v>285</v>
      </c>
      <c r="H31" s="5">
        <v>10</v>
      </c>
      <c r="I31" s="6">
        <v>3</v>
      </c>
      <c r="J31" s="19">
        <v>197</v>
      </c>
    </row>
    <row r="32" spans="2:10">
      <c r="B32" s="5">
        <v>10</v>
      </c>
      <c r="C32" s="6">
        <v>3</v>
      </c>
      <c r="D32" s="6">
        <v>197</v>
      </c>
      <c r="E32" s="6">
        <v>0</v>
      </c>
      <c r="F32" s="19" t="s">
        <v>288</v>
      </c>
      <c r="H32" s="5">
        <v>10</v>
      </c>
      <c r="I32" s="6">
        <v>3</v>
      </c>
      <c r="J32" s="19">
        <v>198</v>
      </c>
    </row>
    <row r="33" spans="2:10">
      <c r="B33" s="5">
        <v>10</v>
      </c>
      <c r="C33" s="6">
        <v>3</v>
      </c>
      <c r="D33" s="6">
        <v>198</v>
      </c>
      <c r="E33" s="6">
        <v>0</v>
      </c>
      <c r="F33" s="19" t="s">
        <v>289</v>
      </c>
      <c r="H33" s="5">
        <v>10</v>
      </c>
      <c r="I33" s="6">
        <v>3</v>
      </c>
      <c r="J33" s="19">
        <v>269</v>
      </c>
    </row>
    <row r="34" spans="2:10">
      <c r="B34" s="5">
        <v>10</v>
      </c>
      <c r="C34" s="6">
        <v>3</v>
      </c>
      <c r="D34" s="6">
        <v>269</v>
      </c>
      <c r="E34" s="6">
        <v>0</v>
      </c>
      <c r="F34" s="19" t="s">
        <v>364</v>
      </c>
      <c r="H34" s="5">
        <v>10</v>
      </c>
      <c r="I34" s="6">
        <v>3</v>
      </c>
      <c r="J34" s="19">
        <v>305</v>
      </c>
    </row>
    <row r="35" spans="2:10">
      <c r="B35" s="5">
        <v>10</v>
      </c>
      <c r="C35" s="6">
        <v>3</v>
      </c>
      <c r="D35" s="6">
        <v>305</v>
      </c>
      <c r="E35" s="6">
        <v>0</v>
      </c>
      <c r="F35" s="19" t="s">
        <v>405</v>
      </c>
      <c r="H35" s="5">
        <v>10</v>
      </c>
      <c r="I35" s="6">
        <v>3</v>
      </c>
      <c r="J35" s="19">
        <v>306</v>
      </c>
    </row>
    <row r="36" spans="2:10">
      <c r="B36" s="5">
        <v>10</v>
      </c>
      <c r="C36" s="6">
        <v>3</v>
      </c>
      <c r="D36" s="6">
        <v>306</v>
      </c>
      <c r="E36" s="6">
        <v>0</v>
      </c>
      <c r="F36" s="19" t="s">
        <v>406</v>
      </c>
      <c r="H36" s="5">
        <v>10</v>
      </c>
      <c r="I36" s="6">
        <v>3</v>
      </c>
      <c r="J36" s="19">
        <v>307</v>
      </c>
    </row>
    <row r="37" spans="2:10">
      <c r="B37" s="5">
        <v>10</v>
      </c>
      <c r="C37" s="6">
        <v>3</v>
      </c>
      <c r="D37" s="6">
        <v>307</v>
      </c>
      <c r="E37" s="6">
        <v>0</v>
      </c>
      <c r="F37" s="19" t="s">
        <v>407</v>
      </c>
      <c r="H37" s="5">
        <v>10</v>
      </c>
      <c r="I37" s="6">
        <v>3</v>
      </c>
      <c r="J37" s="19">
        <v>308</v>
      </c>
    </row>
    <row r="38" spans="2:10">
      <c r="B38" s="5">
        <v>10</v>
      </c>
      <c r="C38" s="6">
        <v>3</v>
      </c>
      <c r="D38" s="6">
        <v>308</v>
      </c>
      <c r="E38" s="6">
        <v>0</v>
      </c>
      <c r="F38" s="19" t="s">
        <v>408</v>
      </c>
      <c r="H38" s="5">
        <v>10</v>
      </c>
      <c r="I38" s="6">
        <v>3</v>
      </c>
      <c r="J38" s="19">
        <v>309</v>
      </c>
    </row>
    <row r="39" spans="2:10">
      <c r="B39" s="5">
        <v>10</v>
      </c>
      <c r="C39" s="6">
        <v>3</v>
      </c>
      <c r="D39" s="6">
        <v>308</v>
      </c>
      <c r="E39" s="6">
        <v>1</v>
      </c>
      <c r="F39" s="19" t="s">
        <v>409</v>
      </c>
      <c r="H39" s="5">
        <v>10</v>
      </c>
      <c r="I39" s="6">
        <v>3</v>
      </c>
      <c r="J39" s="19">
        <v>310</v>
      </c>
    </row>
    <row r="40" spans="2:10">
      <c r="B40" s="5">
        <v>10</v>
      </c>
      <c r="C40" s="6">
        <v>3</v>
      </c>
      <c r="D40" s="6">
        <v>309</v>
      </c>
      <c r="E40" s="6">
        <v>0</v>
      </c>
      <c r="F40" s="19" t="s">
        <v>410</v>
      </c>
      <c r="H40" s="5">
        <v>10</v>
      </c>
      <c r="I40" s="6">
        <v>3</v>
      </c>
      <c r="J40" s="19">
        <v>311</v>
      </c>
    </row>
    <row r="41" spans="2:10">
      <c r="B41" s="5">
        <v>10</v>
      </c>
      <c r="C41" s="6">
        <v>3</v>
      </c>
      <c r="D41" s="6">
        <v>310</v>
      </c>
      <c r="E41" s="6">
        <v>0</v>
      </c>
      <c r="F41" s="19" t="s">
        <v>411</v>
      </c>
      <c r="H41" s="5">
        <v>10</v>
      </c>
      <c r="I41" s="6">
        <v>3</v>
      </c>
      <c r="J41" s="19">
        <v>312</v>
      </c>
    </row>
    <row r="42" spans="2:10">
      <c r="B42" s="5">
        <v>10</v>
      </c>
      <c r="C42" s="6">
        <v>3</v>
      </c>
      <c r="D42" s="6">
        <v>311</v>
      </c>
      <c r="E42" s="6">
        <v>0</v>
      </c>
      <c r="F42" s="19" t="s">
        <v>412</v>
      </c>
      <c r="H42" s="5">
        <v>10</v>
      </c>
      <c r="I42" s="6">
        <v>3</v>
      </c>
      <c r="J42" s="19">
        <v>313</v>
      </c>
    </row>
    <row r="43" spans="2:10">
      <c r="B43" s="5">
        <v>10</v>
      </c>
      <c r="C43" s="6">
        <v>3</v>
      </c>
      <c r="D43" s="6">
        <v>312</v>
      </c>
      <c r="E43" s="6">
        <v>0</v>
      </c>
      <c r="F43" s="19" t="s">
        <v>413</v>
      </c>
      <c r="H43" s="5">
        <v>10</v>
      </c>
      <c r="I43" s="6">
        <v>3</v>
      </c>
      <c r="J43" s="19">
        <v>314</v>
      </c>
    </row>
    <row r="44" spans="2:10">
      <c r="B44" s="5">
        <v>10</v>
      </c>
      <c r="C44" s="6">
        <v>3</v>
      </c>
      <c r="D44" s="6">
        <v>313</v>
      </c>
      <c r="E44" s="6">
        <v>0</v>
      </c>
      <c r="F44" s="19" t="s">
        <v>414</v>
      </c>
      <c r="H44" s="5">
        <v>10</v>
      </c>
      <c r="I44" s="6">
        <v>3</v>
      </c>
      <c r="J44" s="19">
        <v>317</v>
      </c>
    </row>
    <row r="45" spans="2:10">
      <c r="B45" s="5">
        <v>10</v>
      </c>
      <c r="C45" s="6">
        <v>3</v>
      </c>
      <c r="D45" s="6">
        <v>314</v>
      </c>
      <c r="E45" s="6">
        <v>0</v>
      </c>
      <c r="F45" s="19" t="s">
        <v>415</v>
      </c>
      <c r="H45" s="5">
        <v>10</v>
      </c>
      <c r="I45" s="6">
        <v>3</v>
      </c>
      <c r="J45" s="19">
        <v>318</v>
      </c>
    </row>
    <row r="46" spans="2:10">
      <c r="B46" s="5">
        <v>10</v>
      </c>
      <c r="C46" s="6">
        <v>3</v>
      </c>
      <c r="D46" s="6">
        <v>317</v>
      </c>
      <c r="E46" s="6">
        <v>0</v>
      </c>
      <c r="F46" s="19" t="s">
        <v>418</v>
      </c>
      <c r="H46" s="5">
        <v>10</v>
      </c>
      <c r="I46" s="6">
        <v>3</v>
      </c>
      <c r="J46" s="19">
        <v>319</v>
      </c>
    </row>
    <row r="47" spans="2:10">
      <c r="B47" s="5">
        <v>10</v>
      </c>
      <c r="C47" s="6">
        <v>3</v>
      </c>
      <c r="D47" s="6">
        <v>318</v>
      </c>
      <c r="E47" s="6">
        <v>0</v>
      </c>
      <c r="F47" s="19" t="s">
        <v>419</v>
      </c>
      <c r="H47" s="5">
        <v>10</v>
      </c>
      <c r="I47" s="6">
        <v>3</v>
      </c>
      <c r="J47" s="19">
        <v>353</v>
      </c>
    </row>
    <row r="48" spans="2:10">
      <c r="B48" s="5">
        <v>10</v>
      </c>
      <c r="C48" s="6">
        <v>3</v>
      </c>
      <c r="D48" s="6">
        <v>319</v>
      </c>
      <c r="E48" s="6">
        <v>0</v>
      </c>
      <c r="F48" s="19" t="s">
        <v>421</v>
      </c>
      <c r="H48" s="5">
        <v>10</v>
      </c>
      <c r="I48" s="6">
        <v>3</v>
      </c>
      <c r="J48" s="19">
        <v>362</v>
      </c>
    </row>
    <row r="49" spans="2:10">
      <c r="B49" s="5">
        <v>10</v>
      </c>
      <c r="C49" s="6">
        <v>3</v>
      </c>
      <c r="D49" s="6">
        <v>319</v>
      </c>
      <c r="E49" s="6">
        <v>1</v>
      </c>
      <c r="F49" s="19" t="s">
        <v>422</v>
      </c>
      <c r="H49" s="5">
        <v>10</v>
      </c>
      <c r="I49" s="6">
        <v>3</v>
      </c>
      <c r="J49" s="19">
        <v>373</v>
      </c>
    </row>
    <row r="50" spans="2:10">
      <c r="B50" s="5">
        <v>10</v>
      </c>
      <c r="C50" s="6">
        <v>3</v>
      </c>
      <c r="D50" s="6">
        <v>353</v>
      </c>
      <c r="E50" s="6">
        <v>0</v>
      </c>
      <c r="F50" s="19" t="s">
        <v>458</v>
      </c>
      <c r="H50" s="5">
        <v>10</v>
      </c>
      <c r="I50" s="6">
        <v>3</v>
      </c>
      <c r="J50" s="19">
        <v>387</v>
      </c>
    </row>
    <row r="51" spans="2:10">
      <c r="B51" s="5">
        <v>10</v>
      </c>
      <c r="C51" s="6">
        <v>3</v>
      </c>
      <c r="D51" s="6">
        <v>362</v>
      </c>
      <c r="E51" s="6">
        <v>0</v>
      </c>
      <c r="F51" s="19" t="s">
        <v>470</v>
      </c>
      <c r="H51" s="5">
        <v>11</v>
      </c>
      <c r="I51" s="6">
        <v>1</v>
      </c>
      <c r="J51" s="19">
        <v>115</v>
      </c>
    </row>
    <row r="52" spans="2:10">
      <c r="B52" s="5">
        <v>10</v>
      </c>
      <c r="C52" s="6">
        <v>3</v>
      </c>
      <c r="D52" s="6">
        <v>373</v>
      </c>
      <c r="E52" s="6">
        <v>0</v>
      </c>
      <c r="F52" s="19" t="s">
        <v>481</v>
      </c>
      <c r="H52" s="5">
        <v>11</v>
      </c>
      <c r="I52" s="6">
        <v>1</v>
      </c>
      <c r="J52" s="19">
        <v>349</v>
      </c>
    </row>
    <row r="53" spans="2:10">
      <c r="B53" s="5">
        <v>10</v>
      </c>
      <c r="C53" s="6">
        <v>3</v>
      </c>
      <c r="D53" s="6">
        <v>387</v>
      </c>
      <c r="E53" s="6">
        <v>0</v>
      </c>
      <c r="F53" s="19" t="s">
        <v>495</v>
      </c>
      <c r="H53" s="5">
        <v>11</v>
      </c>
      <c r="I53" s="6">
        <v>1</v>
      </c>
      <c r="J53" s="19">
        <v>399</v>
      </c>
    </row>
    <row r="54" spans="2:10">
      <c r="B54" s="5">
        <v>11</v>
      </c>
      <c r="C54" s="6">
        <v>1</v>
      </c>
      <c r="D54" s="6">
        <v>115</v>
      </c>
      <c r="E54" s="6">
        <v>0</v>
      </c>
      <c r="F54" s="19" t="s">
        <v>75</v>
      </c>
      <c r="H54" s="5">
        <v>11</v>
      </c>
      <c r="I54" s="6">
        <v>2</v>
      </c>
      <c r="J54" s="19">
        <v>4</v>
      </c>
    </row>
    <row r="55" spans="2:10">
      <c r="B55" s="5">
        <v>11</v>
      </c>
      <c r="C55" s="6">
        <v>1</v>
      </c>
      <c r="D55" s="6">
        <v>349</v>
      </c>
      <c r="E55" s="6">
        <v>0</v>
      </c>
      <c r="F55" s="19" t="s">
        <v>89</v>
      </c>
      <c r="H55" s="5">
        <v>11</v>
      </c>
      <c r="I55" s="6">
        <v>2</v>
      </c>
      <c r="J55" s="19">
        <v>31</v>
      </c>
    </row>
    <row r="56" spans="2:10">
      <c r="B56" s="5">
        <v>11</v>
      </c>
      <c r="C56" s="6">
        <v>1</v>
      </c>
      <c r="D56" s="6">
        <v>349</v>
      </c>
      <c r="E56" s="6">
        <v>6</v>
      </c>
      <c r="F56" s="19" t="s">
        <v>90</v>
      </c>
      <c r="H56" s="5">
        <v>11</v>
      </c>
      <c r="I56" s="6">
        <v>2</v>
      </c>
      <c r="J56" s="19">
        <v>45</v>
      </c>
    </row>
    <row r="57" spans="2:10">
      <c r="B57" s="5">
        <v>11</v>
      </c>
      <c r="C57" s="6">
        <v>1</v>
      </c>
      <c r="D57" s="6">
        <v>399</v>
      </c>
      <c r="E57" s="6">
        <v>0</v>
      </c>
      <c r="F57" s="19" t="s">
        <v>93</v>
      </c>
      <c r="H57" s="5">
        <v>11</v>
      </c>
      <c r="I57" s="6">
        <v>2</v>
      </c>
      <c r="J57" s="19">
        <v>46</v>
      </c>
    </row>
    <row r="58" spans="2:10">
      <c r="B58" s="5">
        <v>11</v>
      </c>
      <c r="C58" s="6">
        <v>2</v>
      </c>
      <c r="D58" s="6">
        <v>4</v>
      </c>
      <c r="E58" s="6">
        <v>0</v>
      </c>
      <c r="F58" s="19" t="s">
        <v>107</v>
      </c>
      <c r="H58" s="5">
        <v>11</v>
      </c>
      <c r="I58" s="6">
        <v>2</v>
      </c>
      <c r="J58" s="19">
        <v>51</v>
      </c>
    </row>
    <row r="59" spans="2:10">
      <c r="B59" s="5">
        <v>11</v>
      </c>
      <c r="C59" s="6">
        <v>2</v>
      </c>
      <c r="D59" s="6">
        <v>31</v>
      </c>
      <c r="E59" s="6">
        <v>0</v>
      </c>
      <c r="F59" s="19" t="s">
        <v>137</v>
      </c>
      <c r="H59" s="5">
        <v>11</v>
      </c>
      <c r="I59" s="6">
        <v>3</v>
      </c>
      <c r="J59" s="19">
        <v>101</v>
      </c>
    </row>
    <row r="60" spans="2:10">
      <c r="B60" s="5">
        <v>11</v>
      </c>
      <c r="C60" s="6">
        <v>2</v>
      </c>
      <c r="D60" s="6">
        <v>45</v>
      </c>
      <c r="E60" s="6">
        <v>0</v>
      </c>
      <c r="F60" s="19" t="s">
        <v>154</v>
      </c>
      <c r="H60" s="5">
        <v>11</v>
      </c>
      <c r="I60" s="6">
        <v>3</v>
      </c>
      <c r="J60" s="19">
        <v>102</v>
      </c>
    </row>
    <row r="61" spans="2:10">
      <c r="B61" s="5">
        <v>11</v>
      </c>
      <c r="C61" s="6">
        <v>2</v>
      </c>
      <c r="D61" s="6">
        <v>46</v>
      </c>
      <c r="E61" s="6">
        <v>0</v>
      </c>
      <c r="F61" s="19" t="s">
        <v>155</v>
      </c>
      <c r="H61" s="5">
        <v>11</v>
      </c>
      <c r="I61" s="6">
        <v>3</v>
      </c>
      <c r="J61" s="19">
        <v>104</v>
      </c>
    </row>
    <row r="62" spans="2:10">
      <c r="B62" s="5">
        <v>11</v>
      </c>
      <c r="C62" s="6">
        <v>2</v>
      </c>
      <c r="D62" s="6">
        <v>51</v>
      </c>
      <c r="E62" s="6">
        <v>0</v>
      </c>
      <c r="F62" s="19" t="s">
        <v>160</v>
      </c>
      <c r="H62" s="5">
        <v>11</v>
      </c>
      <c r="I62" s="6">
        <v>3</v>
      </c>
      <c r="J62" s="19">
        <v>107</v>
      </c>
    </row>
    <row r="63" spans="2:10">
      <c r="B63" s="5">
        <v>11</v>
      </c>
      <c r="C63" s="6">
        <v>3</v>
      </c>
      <c r="D63" s="6">
        <v>101</v>
      </c>
      <c r="E63" s="6">
        <v>0</v>
      </c>
      <c r="F63" s="19" t="s">
        <v>189</v>
      </c>
      <c r="H63" s="5">
        <v>11</v>
      </c>
      <c r="I63" s="6">
        <v>3</v>
      </c>
      <c r="J63" s="19">
        <v>122</v>
      </c>
    </row>
    <row r="64" spans="2:10">
      <c r="B64" s="5">
        <v>11</v>
      </c>
      <c r="C64" s="6">
        <v>3</v>
      </c>
      <c r="D64" s="6">
        <v>102</v>
      </c>
      <c r="E64" s="6">
        <v>0</v>
      </c>
      <c r="F64" s="19" t="s">
        <v>190</v>
      </c>
      <c r="H64" s="5">
        <v>11</v>
      </c>
      <c r="I64" s="6">
        <v>3</v>
      </c>
      <c r="J64" s="19">
        <v>123</v>
      </c>
    </row>
    <row r="65" spans="2:10">
      <c r="B65" s="5">
        <v>11</v>
      </c>
      <c r="C65" s="6">
        <v>3</v>
      </c>
      <c r="D65" s="6">
        <v>104</v>
      </c>
      <c r="E65" s="6">
        <v>0</v>
      </c>
      <c r="F65" s="19" t="s">
        <v>192</v>
      </c>
      <c r="H65" s="5">
        <v>11</v>
      </c>
      <c r="I65" s="6">
        <v>3</v>
      </c>
      <c r="J65" s="19">
        <v>124</v>
      </c>
    </row>
    <row r="66" spans="2:10">
      <c r="B66" s="5">
        <v>11</v>
      </c>
      <c r="C66" s="6">
        <v>3</v>
      </c>
      <c r="D66" s="6">
        <v>107</v>
      </c>
      <c r="E66" s="6">
        <v>0</v>
      </c>
      <c r="F66" s="19" t="s">
        <v>195</v>
      </c>
      <c r="H66" s="5">
        <v>11</v>
      </c>
      <c r="I66" s="6">
        <v>3</v>
      </c>
      <c r="J66" s="19">
        <v>125</v>
      </c>
    </row>
    <row r="67" spans="2:10">
      <c r="B67" s="5">
        <v>11</v>
      </c>
      <c r="C67" s="6">
        <v>3</v>
      </c>
      <c r="D67" s="6">
        <v>122</v>
      </c>
      <c r="E67" s="6">
        <v>0</v>
      </c>
      <c r="F67" s="19" t="s">
        <v>211</v>
      </c>
      <c r="H67" s="5">
        <v>11</v>
      </c>
      <c r="I67" s="6">
        <v>3</v>
      </c>
      <c r="J67" s="19">
        <v>149</v>
      </c>
    </row>
    <row r="68" spans="2:10">
      <c r="B68" s="5">
        <v>11</v>
      </c>
      <c r="C68" s="6">
        <v>3</v>
      </c>
      <c r="D68" s="6">
        <v>123</v>
      </c>
      <c r="E68" s="6">
        <v>0</v>
      </c>
      <c r="F68" s="19" t="s">
        <v>212</v>
      </c>
      <c r="H68" s="5">
        <v>11</v>
      </c>
      <c r="I68" s="6">
        <v>3</v>
      </c>
      <c r="J68" s="19">
        <v>150</v>
      </c>
    </row>
    <row r="69" spans="2:10">
      <c r="B69" s="5">
        <v>11</v>
      </c>
      <c r="C69" s="6">
        <v>3</v>
      </c>
      <c r="D69" s="6">
        <v>124</v>
      </c>
      <c r="E69" s="6">
        <v>0</v>
      </c>
      <c r="F69" s="19" t="s">
        <v>213</v>
      </c>
      <c r="H69" s="5">
        <v>11</v>
      </c>
      <c r="I69" s="6">
        <v>3</v>
      </c>
      <c r="J69" s="19">
        <v>269</v>
      </c>
    </row>
    <row r="70" spans="2:10">
      <c r="B70" s="5">
        <v>11</v>
      </c>
      <c r="C70" s="6">
        <v>3</v>
      </c>
      <c r="D70" s="6">
        <v>125</v>
      </c>
      <c r="E70" s="6">
        <v>0</v>
      </c>
      <c r="F70" s="19" t="s">
        <v>214</v>
      </c>
      <c r="H70" s="5">
        <v>11</v>
      </c>
      <c r="I70" s="6">
        <v>3</v>
      </c>
      <c r="J70" s="19">
        <v>315</v>
      </c>
    </row>
    <row r="71" spans="2:10">
      <c r="B71" s="5">
        <v>11</v>
      </c>
      <c r="C71" s="6">
        <v>3</v>
      </c>
      <c r="D71" s="6">
        <v>149</v>
      </c>
      <c r="E71" s="6">
        <v>0</v>
      </c>
      <c r="F71" s="19" t="s">
        <v>240</v>
      </c>
      <c r="H71" s="5">
        <v>11</v>
      </c>
      <c r="I71" s="6">
        <v>3</v>
      </c>
      <c r="J71" s="19">
        <v>316</v>
      </c>
    </row>
    <row r="72" spans="2:10">
      <c r="B72" s="5">
        <v>11</v>
      </c>
      <c r="C72" s="6">
        <v>3</v>
      </c>
      <c r="D72" s="6">
        <v>150</v>
      </c>
      <c r="E72" s="6">
        <v>0</v>
      </c>
      <c r="F72" s="19" t="s">
        <v>241</v>
      </c>
      <c r="H72" s="5">
        <v>11</v>
      </c>
      <c r="I72" s="6">
        <v>3</v>
      </c>
      <c r="J72" s="19">
        <v>317</v>
      </c>
    </row>
    <row r="73" spans="2:10">
      <c r="B73" s="5">
        <v>11</v>
      </c>
      <c r="C73" s="6">
        <v>3</v>
      </c>
      <c r="D73" s="6">
        <v>269</v>
      </c>
      <c r="E73" s="6">
        <v>0</v>
      </c>
      <c r="F73" s="19" t="s">
        <v>364</v>
      </c>
      <c r="H73" s="5">
        <v>11</v>
      </c>
      <c r="I73" s="6">
        <v>3</v>
      </c>
      <c r="J73" s="19">
        <v>318</v>
      </c>
    </row>
    <row r="74" spans="2:10">
      <c r="B74" s="5">
        <v>11</v>
      </c>
      <c r="C74" s="6">
        <v>3</v>
      </c>
      <c r="D74" s="6">
        <v>315</v>
      </c>
      <c r="E74" s="6">
        <v>0</v>
      </c>
      <c r="F74" s="19" t="s">
        <v>416</v>
      </c>
      <c r="H74" s="5">
        <v>11</v>
      </c>
      <c r="I74" s="6">
        <v>3</v>
      </c>
      <c r="J74" s="19">
        <v>320</v>
      </c>
    </row>
    <row r="75" spans="2:10">
      <c r="B75" s="5">
        <v>11</v>
      </c>
      <c r="C75" s="6">
        <v>3</v>
      </c>
      <c r="D75" s="6">
        <v>316</v>
      </c>
      <c r="E75" s="6">
        <v>0</v>
      </c>
      <c r="F75" s="19" t="s">
        <v>417</v>
      </c>
      <c r="H75" s="5">
        <v>11</v>
      </c>
      <c r="I75" s="6">
        <v>3</v>
      </c>
      <c r="J75" s="19">
        <v>321</v>
      </c>
    </row>
    <row r="76" spans="2:10">
      <c r="B76" s="5">
        <v>11</v>
      </c>
      <c r="C76" s="6">
        <v>3</v>
      </c>
      <c r="D76" s="6">
        <v>317</v>
      </c>
      <c r="E76" s="6">
        <v>0</v>
      </c>
      <c r="F76" s="19" t="s">
        <v>418</v>
      </c>
      <c r="H76" s="5">
        <v>11</v>
      </c>
      <c r="I76" s="6">
        <v>3</v>
      </c>
      <c r="J76" s="19">
        <v>353</v>
      </c>
    </row>
    <row r="77" spans="2:10">
      <c r="B77" s="5">
        <v>11</v>
      </c>
      <c r="C77" s="6">
        <v>3</v>
      </c>
      <c r="D77" s="6">
        <v>318</v>
      </c>
      <c r="E77" s="6">
        <v>0</v>
      </c>
      <c r="F77" s="19" t="s">
        <v>419</v>
      </c>
      <c r="H77" s="5">
        <v>11</v>
      </c>
      <c r="I77" s="6">
        <v>3</v>
      </c>
      <c r="J77" s="19">
        <v>387</v>
      </c>
    </row>
    <row r="78" spans="2:10">
      <c r="B78" s="5">
        <v>11</v>
      </c>
      <c r="C78" s="6">
        <v>3</v>
      </c>
      <c r="D78" s="6">
        <v>318</v>
      </c>
      <c r="E78" s="6">
        <v>1</v>
      </c>
      <c r="F78" s="19" t="s">
        <v>420</v>
      </c>
      <c r="H78" s="5">
        <v>12</v>
      </c>
      <c r="I78" s="6">
        <v>1</v>
      </c>
      <c r="J78" s="19">
        <v>349</v>
      </c>
    </row>
    <row r="79" spans="2:10">
      <c r="B79" s="5">
        <v>11</v>
      </c>
      <c r="C79" s="6">
        <v>3</v>
      </c>
      <c r="D79" s="6">
        <v>320</v>
      </c>
      <c r="E79" s="6">
        <v>0</v>
      </c>
      <c r="F79" s="19" t="s">
        <v>423</v>
      </c>
      <c r="H79" s="5">
        <v>12</v>
      </c>
      <c r="I79" s="6">
        <v>1</v>
      </c>
      <c r="J79" s="19">
        <v>459</v>
      </c>
    </row>
    <row r="80" spans="2:10">
      <c r="B80" s="5">
        <v>11</v>
      </c>
      <c r="C80" s="6">
        <v>3</v>
      </c>
      <c r="D80" s="6">
        <v>321</v>
      </c>
      <c r="E80" s="6">
        <v>0</v>
      </c>
      <c r="F80" s="19" t="s">
        <v>424</v>
      </c>
      <c r="H80" s="5">
        <v>12</v>
      </c>
      <c r="I80" s="6">
        <v>2</v>
      </c>
      <c r="J80" s="19">
        <v>8</v>
      </c>
    </row>
    <row r="81" spans="2:10">
      <c r="B81" s="5">
        <v>11</v>
      </c>
      <c r="C81" s="6">
        <v>3</v>
      </c>
      <c r="D81" s="6">
        <v>353</v>
      </c>
      <c r="E81" s="6">
        <v>0</v>
      </c>
      <c r="F81" s="19" t="s">
        <v>458</v>
      </c>
      <c r="H81" s="5">
        <v>12</v>
      </c>
      <c r="I81" s="6">
        <v>2</v>
      </c>
      <c r="J81" s="19">
        <v>28</v>
      </c>
    </row>
    <row r="82" spans="2:10">
      <c r="B82" s="5">
        <v>11</v>
      </c>
      <c r="C82" s="6">
        <v>3</v>
      </c>
      <c r="D82" s="6">
        <v>387</v>
      </c>
      <c r="E82" s="6">
        <v>0</v>
      </c>
      <c r="F82" s="19" t="s">
        <v>495</v>
      </c>
      <c r="H82" s="5">
        <v>12</v>
      </c>
      <c r="I82" s="6">
        <v>2</v>
      </c>
      <c r="J82" s="19">
        <v>30</v>
      </c>
    </row>
    <row r="83" spans="2:10">
      <c r="B83" s="5">
        <v>12</v>
      </c>
      <c r="C83" s="6">
        <v>1</v>
      </c>
      <c r="D83" s="6">
        <v>349</v>
      </c>
      <c r="E83" s="6">
        <v>0</v>
      </c>
      <c r="F83" s="19" t="s">
        <v>89</v>
      </c>
      <c r="H83" s="5">
        <v>12</v>
      </c>
      <c r="I83" s="6">
        <v>2</v>
      </c>
      <c r="J83" s="19">
        <v>39</v>
      </c>
    </row>
    <row r="84" spans="2:10">
      <c r="B84" s="5">
        <v>12</v>
      </c>
      <c r="C84" s="6">
        <v>1</v>
      </c>
      <c r="D84" s="6">
        <v>459</v>
      </c>
      <c r="E84" s="6">
        <v>2</v>
      </c>
      <c r="F84" s="19" t="s">
        <v>103</v>
      </c>
      <c r="H84" s="5">
        <v>12</v>
      </c>
      <c r="I84" s="6">
        <v>2</v>
      </c>
      <c r="J84" s="19">
        <v>40</v>
      </c>
    </row>
    <row r="85" spans="2:10">
      <c r="B85" s="5">
        <v>12</v>
      </c>
      <c r="C85" s="6">
        <v>2</v>
      </c>
      <c r="D85" s="6">
        <v>8</v>
      </c>
      <c r="E85" s="6">
        <v>0</v>
      </c>
      <c r="F85" s="19" t="s">
        <v>111</v>
      </c>
      <c r="H85" s="5">
        <v>12</v>
      </c>
      <c r="I85" s="6">
        <v>2</v>
      </c>
      <c r="J85" s="19">
        <v>62</v>
      </c>
    </row>
    <row r="86" spans="2:10">
      <c r="B86" s="5">
        <v>12</v>
      </c>
      <c r="C86" s="6">
        <v>2</v>
      </c>
      <c r="D86" s="6">
        <v>28</v>
      </c>
      <c r="E86" s="6">
        <v>0</v>
      </c>
      <c r="F86" s="19" t="s">
        <v>133</v>
      </c>
      <c r="H86" s="5">
        <v>12</v>
      </c>
      <c r="I86" s="6">
        <v>2</v>
      </c>
      <c r="J86" s="19">
        <v>73</v>
      </c>
    </row>
    <row r="87" spans="2:10">
      <c r="B87" s="5">
        <v>12</v>
      </c>
      <c r="C87" s="6">
        <v>2</v>
      </c>
      <c r="D87" s="6">
        <v>30</v>
      </c>
      <c r="E87" s="6">
        <v>1</v>
      </c>
      <c r="F87" s="19" t="s">
        <v>135</v>
      </c>
      <c r="H87" s="5">
        <v>12</v>
      </c>
      <c r="I87" s="6">
        <v>3</v>
      </c>
      <c r="J87" s="19">
        <v>114</v>
      </c>
    </row>
    <row r="88" spans="2:10">
      <c r="B88" s="5">
        <v>12</v>
      </c>
      <c r="C88" s="6">
        <v>2</v>
      </c>
      <c r="D88" s="6">
        <v>39</v>
      </c>
      <c r="E88" s="6">
        <v>0</v>
      </c>
      <c r="F88" s="19" t="s">
        <v>146</v>
      </c>
      <c r="H88" s="5">
        <v>12</v>
      </c>
      <c r="I88" s="6">
        <v>3</v>
      </c>
      <c r="J88" s="19">
        <v>116</v>
      </c>
    </row>
    <row r="89" spans="2:10">
      <c r="B89" s="5">
        <v>12</v>
      </c>
      <c r="C89" s="6">
        <v>2</v>
      </c>
      <c r="D89" s="6">
        <v>40</v>
      </c>
      <c r="E89" s="6">
        <v>0</v>
      </c>
      <c r="F89" s="19" t="s">
        <v>147</v>
      </c>
      <c r="H89" s="5">
        <v>12</v>
      </c>
      <c r="I89" s="6">
        <v>3</v>
      </c>
      <c r="J89" s="19">
        <v>117</v>
      </c>
    </row>
    <row r="90" spans="2:10">
      <c r="B90" s="5">
        <v>12</v>
      </c>
      <c r="C90" s="6">
        <v>2</v>
      </c>
      <c r="D90" s="6">
        <v>40</v>
      </c>
      <c r="E90" s="6">
        <v>1</v>
      </c>
      <c r="F90" s="19" t="s">
        <v>148</v>
      </c>
      <c r="H90" s="5">
        <v>12</v>
      </c>
      <c r="I90" s="6">
        <v>3</v>
      </c>
      <c r="J90" s="19">
        <v>118</v>
      </c>
    </row>
    <row r="91" spans="2:10">
      <c r="B91" s="5">
        <v>12</v>
      </c>
      <c r="C91" s="6">
        <v>2</v>
      </c>
      <c r="D91" s="6">
        <v>62</v>
      </c>
      <c r="E91" s="6">
        <v>0</v>
      </c>
      <c r="F91" s="19" t="s">
        <v>172</v>
      </c>
      <c r="H91" s="5">
        <v>12</v>
      </c>
      <c r="I91" s="6">
        <v>3</v>
      </c>
      <c r="J91" s="19">
        <v>119</v>
      </c>
    </row>
    <row r="92" spans="2:10">
      <c r="B92" s="5">
        <v>12</v>
      </c>
      <c r="C92" s="6">
        <v>2</v>
      </c>
      <c r="D92" s="6">
        <v>73</v>
      </c>
      <c r="E92" s="6">
        <v>0</v>
      </c>
      <c r="F92" s="19" t="s">
        <v>185</v>
      </c>
      <c r="H92" s="5">
        <v>12</v>
      </c>
      <c r="I92" s="6">
        <v>3</v>
      </c>
      <c r="J92" s="19">
        <v>129</v>
      </c>
    </row>
    <row r="93" spans="2:10">
      <c r="B93" s="5">
        <v>12</v>
      </c>
      <c r="C93" s="6">
        <v>3</v>
      </c>
      <c r="D93" s="6">
        <v>114</v>
      </c>
      <c r="E93" s="6">
        <v>0</v>
      </c>
      <c r="F93" s="19" t="s">
        <v>203</v>
      </c>
      <c r="H93" s="5">
        <v>12</v>
      </c>
      <c r="I93" s="6">
        <v>3</v>
      </c>
      <c r="J93" s="19">
        <v>146</v>
      </c>
    </row>
    <row r="94" spans="2:10">
      <c r="B94" s="5">
        <v>12</v>
      </c>
      <c r="C94" s="6">
        <v>3</v>
      </c>
      <c r="D94" s="6">
        <v>116</v>
      </c>
      <c r="E94" s="6">
        <v>0</v>
      </c>
      <c r="F94" s="19" t="s">
        <v>205</v>
      </c>
      <c r="H94" s="5">
        <v>12</v>
      </c>
      <c r="I94" s="6">
        <v>3</v>
      </c>
      <c r="J94" s="19">
        <v>147</v>
      </c>
    </row>
    <row r="95" spans="2:10">
      <c r="B95" s="5">
        <v>12</v>
      </c>
      <c r="C95" s="6">
        <v>3</v>
      </c>
      <c r="D95" s="6">
        <v>117</v>
      </c>
      <c r="E95" s="6">
        <v>0</v>
      </c>
      <c r="F95" s="19" t="s">
        <v>206</v>
      </c>
      <c r="H95" s="5">
        <v>12</v>
      </c>
      <c r="I95" s="6">
        <v>3</v>
      </c>
      <c r="J95" s="19">
        <v>189</v>
      </c>
    </row>
    <row r="96" spans="2:10">
      <c r="B96" s="5">
        <v>12</v>
      </c>
      <c r="C96" s="6">
        <v>3</v>
      </c>
      <c r="D96" s="6">
        <v>118</v>
      </c>
      <c r="E96" s="6">
        <v>0</v>
      </c>
      <c r="F96" s="19" t="s">
        <v>207</v>
      </c>
      <c r="H96" s="5">
        <v>12</v>
      </c>
      <c r="I96" s="6">
        <v>3</v>
      </c>
      <c r="J96" s="19">
        <v>190</v>
      </c>
    </row>
    <row r="97" spans="2:10">
      <c r="B97" s="5">
        <v>12</v>
      </c>
      <c r="C97" s="6">
        <v>3</v>
      </c>
      <c r="D97" s="6">
        <v>119</v>
      </c>
      <c r="E97" s="6">
        <v>0</v>
      </c>
      <c r="F97" s="19" t="s">
        <v>208</v>
      </c>
      <c r="H97" s="5">
        <v>12</v>
      </c>
      <c r="I97" s="6">
        <v>3</v>
      </c>
      <c r="J97" s="19">
        <v>191</v>
      </c>
    </row>
    <row r="98" spans="2:10">
      <c r="B98" s="5">
        <v>12</v>
      </c>
      <c r="C98" s="6">
        <v>3</v>
      </c>
      <c r="D98" s="6">
        <v>129</v>
      </c>
      <c r="E98" s="6">
        <v>0</v>
      </c>
      <c r="F98" s="19" t="s">
        <v>218</v>
      </c>
      <c r="H98" s="5">
        <v>12</v>
      </c>
      <c r="I98" s="6">
        <v>3</v>
      </c>
      <c r="J98" s="19">
        <v>296</v>
      </c>
    </row>
    <row r="99" spans="2:10">
      <c r="B99" s="5">
        <v>12</v>
      </c>
      <c r="C99" s="6">
        <v>3</v>
      </c>
      <c r="D99" s="6">
        <v>146</v>
      </c>
      <c r="E99" s="6">
        <v>1</v>
      </c>
      <c r="F99" s="19" t="s">
        <v>237</v>
      </c>
      <c r="H99" s="5">
        <v>12</v>
      </c>
      <c r="I99" s="6">
        <v>3</v>
      </c>
      <c r="J99" s="19">
        <v>303</v>
      </c>
    </row>
    <row r="100" spans="2:10">
      <c r="B100" s="5">
        <v>12</v>
      </c>
      <c r="C100" s="6">
        <v>3</v>
      </c>
      <c r="D100" s="6">
        <v>147</v>
      </c>
      <c r="E100" s="6">
        <v>0</v>
      </c>
      <c r="F100" s="19" t="s">
        <v>238</v>
      </c>
      <c r="H100" s="5">
        <v>12</v>
      </c>
      <c r="I100" s="6">
        <v>3</v>
      </c>
      <c r="J100" s="19">
        <v>304</v>
      </c>
    </row>
    <row r="101" spans="2:10">
      <c r="B101" s="5">
        <v>12</v>
      </c>
      <c r="C101" s="6">
        <v>3</v>
      </c>
      <c r="D101" s="6">
        <v>189</v>
      </c>
      <c r="E101" s="6">
        <v>0</v>
      </c>
      <c r="F101" s="19" t="s">
        <v>280</v>
      </c>
      <c r="H101" s="5">
        <v>12</v>
      </c>
      <c r="I101" s="6">
        <v>3</v>
      </c>
      <c r="J101" s="19">
        <v>305</v>
      </c>
    </row>
    <row r="102" spans="2:10">
      <c r="B102" s="5">
        <v>12</v>
      </c>
      <c r="C102" s="6">
        <v>3</v>
      </c>
      <c r="D102" s="6">
        <v>190</v>
      </c>
      <c r="E102" s="6">
        <v>0</v>
      </c>
      <c r="F102" s="19" t="s">
        <v>281</v>
      </c>
      <c r="H102" s="5">
        <v>12</v>
      </c>
      <c r="I102" s="6">
        <v>3</v>
      </c>
      <c r="J102" s="19">
        <v>354</v>
      </c>
    </row>
    <row r="103" spans="2:10">
      <c r="B103" s="5">
        <v>12</v>
      </c>
      <c r="C103" s="6">
        <v>3</v>
      </c>
      <c r="D103" s="6">
        <v>191</v>
      </c>
      <c r="E103" s="6">
        <v>0</v>
      </c>
      <c r="F103" s="19" t="s">
        <v>282</v>
      </c>
      <c r="H103" s="5">
        <v>12</v>
      </c>
      <c r="I103" s="6">
        <v>3</v>
      </c>
      <c r="J103" s="19">
        <v>355</v>
      </c>
    </row>
    <row r="104" spans="2:10">
      <c r="B104" s="5">
        <v>12</v>
      </c>
      <c r="C104" s="6">
        <v>3</v>
      </c>
      <c r="D104" s="6">
        <v>296</v>
      </c>
      <c r="E104" s="6">
        <v>0</v>
      </c>
      <c r="F104" s="19" t="s">
        <v>395</v>
      </c>
      <c r="H104" s="5">
        <v>12</v>
      </c>
      <c r="I104" s="6">
        <v>3</v>
      </c>
      <c r="J104" s="19">
        <v>368</v>
      </c>
    </row>
    <row r="105" spans="2:10">
      <c r="B105" s="5">
        <v>12</v>
      </c>
      <c r="C105" s="6">
        <v>3</v>
      </c>
      <c r="D105" s="6">
        <v>303</v>
      </c>
      <c r="E105" s="6">
        <v>0</v>
      </c>
      <c r="F105" s="19" t="s">
        <v>403</v>
      </c>
      <c r="H105" s="5">
        <v>12</v>
      </c>
      <c r="I105" s="6">
        <v>3</v>
      </c>
      <c r="J105" s="19">
        <v>380</v>
      </c>
    </row>
    <row r="106" spans="2:10">
      <c r="B106" s="5">
        <v>12</v>
      </c>
      <c r="C106" s="6">
        <v>3</v>
      </c>
      <c r="D106" s="6">
        <v>304</v>
      </c>
      <c r="E106" s="6">
        <v>0</v>
      </c>
      <c r="F106" s="19" t="s">
        <v>404</v>
      </c>
      <c r="H106" s="5">
        <v>12</v>
      </c>
      <c r="I106" s="6">
        <v>3</v>
      </c>
      <c r="J106" s="19">
        <v>386</v>
      </c>
    </row>
    <row r="107" spans="2:10">
      <c r="B107" s="5">
        <v>12</v>
      </c>
      <c r="C107" s="6">
        <v>3</v>
      </c>
      <c r="D107" s="6">
        <v>305</v>
      </c>
      <c r="E107" s="6">
        <v>0</v>
      </c>
      <c r="F107" s="19" t="s">
        <v>405</v>
      </c>
      <c r="H107" s="5">
        <v>20</v>
      </c>
      <c r="I107" s="6">
        <v>1</v>
      </c>
      <c r="J107" s="19">
        <v>288</v>
      </c>
    </row>
    <row r="108" spans="2:10">
      <c r="B108" s="5">
        <v>12</v>
      </c>
      <c r="C108" s="6">
        <v>3</v>
      </c>
      <c r="D108" s="6">
        <v>354</v>
      </c>
      <c r="E108" s="6">
        <v>1</v>
      </c>
      <c r="F108" s="19" t="s">
        <v>459</v>
      </c>
      <c r="H108" s="5">
        <v>20</v>
      </c>
      <c r="I108" s="6">
        <v>1</v>
      </c>
      <c r="J108" s="19">
        <v>294</v>
      </c>
    </row>
    <row r="109" spans="2:10">
      <c r="B109" s="5">
        <v>12</v>
      </c>
      <c r="C109" s="6">
        <v>3</v>
      </c>
      <c r="D109" s="6">
        <v>354</v>
      </c>
      <c r="E109" s="6">
        <v>2</v>
      </c>
      <c r="F109" s="19" t="s">
        <v>460</v>
      </c>
      <c r="H109" s="5">
        <v>20</v>
      </c>
      <c r="I109" s="6">
        <v>2</v>
      </c>
      <c r="J109" s="19">
        <v>6</v>
      </c>
    </row>
    <row r="110" spans="2:10">
      <c r="B110" s="5">
        <v>12</v>
      </c>
      <c r="C110" s="6">
        <v>3</v>
      </c>
      <c r="D110" s="6">
        <v>355</v>
      </c>
      <c r="E110" s="6">
        <v>2</v>
      </c>
      <c r="F110" s="19" t="s">
        <v>463</v>
      </c>
      <c r="H110" s="5">
        <v>20</v>
      </c>
      <c r="I110" s="6">
        <v>2</v>
      </c>
      <c r="J110" s="19">
        <v>8</v>
      </c>
    </row>
    <row r="111" spans="2:10">
      <c r="B111" s="5">
        <v>12</v>
      </c>
      <c r="C111" s="6">
        <v>3</v>
      </c>
      <c r="D111" s="6">
        <v>368</v>
      </c>
      <c r="E111" s="6">
        <v>0</v>
      </c>
      <c r="F111" s="19" t="s">
        <v>477</v>
      </c>
      <c r="H111" s="5">
        <v>20</v>
      </c>
      <c r="I111" s="6">
        <v>2</v>
      </c>
      <c r="J111" s="19">
        <v>9</v>
      </c>
    </row>
    <row r="112" spans="2:10">
      <c r="B112" s="5">
        <v>12</v>
      </c>
      <c r="C112" s="6">
        <v>3</v>
      </c>
      <c r="D112" s="6">
        <v>380</v>
      </c>
      <c r="E112" s="6">
        <v>0</v>
      </c>
      <c r="F112" s="19" t="s">
        <v>488</v>
      </c>
      <c r="H112" s="5">
        <v>20</v>
      </c>
      <c r="I112" s="6">
        <v>2</v>
      </c>
      <c r="J112" s="19">
        <v>13</v>
      </c>
    </row>
    <row r="113" spans="2:10">
      <c r="B113" s="5">
        <v>12</v>
      </c>
      <c r="C113" s="6">
        <v>3</v>
      </c>
      <c r="D113" s="6">
        <v>386</v>
      </c>
      <c r="E113" s="6">
        <v>0</v>
      </c>
      <c r="F113" s="19" t="s">
        <v>494</v>
      </c>
      <c r="H113" s="5">
        <v>20</v>
      </c>
      <c r="I113" s="6">
        <v>2</v>
      </c>
      <c r="J113" s="19">
        <v>17</v>
      </c>
    </row>
    <row r="114" spans="2:10">
      <c r="B114" s="5">
        <v>20</v>
      </c>
      <c r="C114" s="6">
        <v>1</v>
      </c>
      <c r="D114" s="6">
        <v>288</v>
      </c>
      <c r="E114" s="6">
        <v>0</v>
      </c>
      <c r="F114" s="19" t="s">
        <v>83</v>
      </c>
      <c r="H114" s="5">
        <v>20</v>
      </c>
      <c r="I114" s="6">
        <v>2</v>
      </c>
      <c r="J114" s="19">
        <v>24</v>
      </c>
    </row>
    <row r="115" spans="2:10">
      <c r="B115" s="5">
        <v>20</v>
      </c>
      <c r="C115" s="6">
        <v>1</v>
      </c>
      <c r="D115" s="6">
        <v>288</v>
      </c>
      <c r="E115" s="6">
        <v>2</v>
      </c>
      <c r="F115" s="19" t="s">
        <v>85</v>
      </c>
      <c r="H115" s="5">
        <v>20</v>
      </c>
      <c r="I115" s="6">
        <v>2</v>
      </c>
      <c r="J115" s="19">
        <v>28</v>
      </c>
    </row>
    <row r="116" spans="2:10">
      <c r="B116" s="5">
        <v>20</v>
      </c>
      <c r="C116" s="6">
        <v>1</v>
      </c>
      <c r="D116" s="6">
        <v>294</v>
      </c>
      <c r="E116" s="6">
        <v>0</v>
      </c>
      <c r="F116" s="19" t="s">
        <v>87</v>
      </c>
      <c r="H116" s="5">
        <v>20</v>
      </c>
      <c r="I116" s="6">
        <v>2</v>
      </c>
      <c r="J116" s="19">
        <v>29</v>
      </c>
    </row>
    <row r="117" spans="2:10">
      <c r="B117" s="5">
        <v>20</v>
      </c>
      <c r="C117" s="6">
        <v>1</v>
      </c>
      <c r="D117" s="6">
        <v>294</v>
      </c>
      <c r="E117" s="6">
        <v>1</v>
      </c>
      <c r="F117" s="19" t="s">
        <v>88</v>
      </c>
      <c r="H117" s="5">
        <v>20</v>
      </c>
      <c r="I117" s="6">
        <v>2</v>
      </c>
      <c r="J117" s="19">
        <v>40</v>
      </c>
    </row>
    <row r="118" spans="2:10">
      <c r="B118" s="5">
        <v>20</v>
      </c>
      <c r="C118" s="6">
        <v>2</v>
      </c>
      <c r="D118" s="6">
        <v>6</v>
      </c>
      <c r="E118" s="6">
        <v>0</v>
      </c>
      <c r="F118" s="19" t="s">
        <v>109</v>
      </c>
      <c r="H118" s="5">
        <v>20</v>
      </c>
      <c r="I118" s="6">
        <v>2</v>
      </c>
      <c r="J118" s="19">
        <v>47</v>
      </c>
    </row>
    <row r="119" spans="2:10">
      <c r="B119" s="5">
        <v>20</v>
      </c>
      <c r="C119" s="6">
        <v>2</v>
      </c>
      <c r="D119" s="6">
        <v>8</v>
      </c>
      <c r="E119" s="6">
        <v>0</v>
      </c>
      <c r="F119" s="19" t="s">
        <v>111</v>
      </c>
      <c r="H119" s="5">
        <v>20</v>
      </c>
      <c r="I119" s="6">
        <v>2</v>
      </c>
      <c r="J119" s="19">
        <v>54</v>
      </c>
    </row>
    <row r="120" spans="2:10">
      <c r="B120" s="5">
        <v>20</v>
      </c>
      <c r="C120" s="6">
        <v>2</v>
      </c>
      <c r="D120" s="6">
        <v>9</v>
      </c>
      <c r="E120" s="6">
        <v>0</v>
      </c>
      <c r="F120" s="19" t="s">
        <v>112</v>
      </c>
      <c r="H120" s="5">
        <v>20</v>
      </c>
      <c r="I120" s="6">
        <v>2</v>
      </c>
      <c r="J120" s="19">
        <v>55</v>
      </c>
    </row>
    <row r="121" spans="2:10">
      <c r="B121" s="5">
        <v>20</v>
      </c>
      <c r="C121" s="6">
        <v>2</v>
      </c>
      <c r="D121" s="6">
        <v>13</v>
      </c>
      <c r="E121" s="6">
        <v>0</v>
      </c>
      <c r="F121" s="19" t="s">
        <v>116</v>
      </c>
      <c r="H121" s="5">
        <v>20</v>
      </c>
      <c r="I121" s="6">
        <v>2</v>
      </c>
      <c r="J121" s="19">
        <v>57</v>
      </c>
    </row>
    <row r="122" spans="2:10">
      <c r="B122" s="5">
        <v>20</v>
      </c>
      <c r="C122" s="6">
        <v>2</v>
      </c>
      <c r="D122" s="6">
        <v>17</v>
      </c>
      <c r="E122" s="6">
        <v>0</v>
      </c>
      <c r="F122" s="19" t="s">
        <v>121</v>
      </c>
      <c r="H122" s="5">
        <v>20</v>
      </c>
      <c r="I122" s="6">
        <v>2</v>
      </c>
      <c r="J122" s="19">
        <v>65</v>
      </c>
    </row>
    <row r="123" spans="2:10">
      <c r="B123" s="5">
        <v>20</v>
      </c>
      <c r="C123" s="6">
        <v>2</v>
      </c>
      <c r="D123" s="6">
        <v>24</v>
      </c>
      <c r="E123" s="6">
        <v>0</v>
      </c>
      <c r="F123" s="19" t="s">
        <v>129</v>
      </c>
      <c r="H123" s="5">
        <v>20</v>
      </c>
      <c r="I123" s="6">
        <v>2</v>
      </c>
      <c r="J123" s="19">
        <v>67</v>
      </c>
    </row>
    <row r="124" spans="2:10">
      <c r="B124" s="5">
        <v>20</v>
      </c>
      <c r="C124" s="6">
        <v>2</v>
      </c>
      <c r="D124" s="6">
        <v>28</v>
      </c>
      <c r="E124" s="6">
        <v>0</v>
      </c>
      <c r="F124" s="19" t="s">
        <v>133</v>
      </c>
      <c r="H124" s="5">
        <v>20</v>
      </c>
      <c r="I124" s="6">
        <v>2</v>
      </c>
      <c r="J124" s="19">
        <v>73</v>
      </c>
    </row>
    <row r="125" spans="2:10">
      <c r="B125" s="5">
        <v>20</v>
      </c>
      <c r="C125" s="6">
        <v>2</v>
      </c>
      <c r="D125" s="6">
        <v>29</v>
      </c>
      <c r="E125" s="6">
        <v>0</v>
      </c>
      <c r="F125" s="19" t="s">
        <v>134</v>
      </c>
      <c r="H125" s="5">
        <v>20</v>
      </c>
      <c r="I125" s="6">
        <v>3</v>
      </c>
      <c r="J125" s="19">
        <v>109</v>
      </c>
    </row>
    <row r="126" spans="2:10">
      <c r="B126" s="5">
        <v>20</v>
      </c>
      <c r="C126" s="6">
        <v>2</v>
      </c>
      <c r="D126" s="6">
        <v>40</v>
      </c>
      <c r="E126" s="6">
        <v>0</v>
      </c>
      <c r="F126" s="19" t="s">
        <v>147</v>
      </c>
      <c r="H126" s="5">
        <v>20</v>
      </c>
      <c r="I126" s="6">
        <v>3</v>
      </c>
      <c r="J126" s="19">
        <v>110</v>
      </c>
    </row>
    <row r="127" spans="2:10">
      <c r="B127" s="5">
        <v>20</v>
      </c>
      <c r="C127" s="6">
        <v>2</v>
      </c>
      <c r="D127" s="6">
        <v>47</v>
      </c>
      <c r="E127" s="6">
        <v>0</v>
      </c>
      <c r="F127" s="19" t="s">
        <v>156</v>
      </c>
      <c r="H127" s="5">
        <v>20</v>
      </c>
      <c r="I127" s="6">
        <v>3</v>
      </c>
      <c r="J127" s="19">
        <v>115</v>
      </c>
    </row>
    <row r="128" spans="2:10">
      <c r="B128" s="5">
        <v>20</v>
      </c>
      <c r="C128" s="6">
        <v>2</v>
      </c>
      <c r="D128" s="6">
        <v>54</v>
      </c>
      <c r="E128" s="6">
        <v>0</v>
      </c>
      <c r="F128" s="19" t="s">
        <v>163</v>
      </c>
      <c r="H128" s="5">
        <v>20</v>
      </c>
      <c r="I128" s="6">
        <v>3</v>
      </c>
      <c r="J128" s="19">
        <v>116</v>
      </c>
    </row>
    <row r="129" spans="2:10">
      <c r="B129" s="5">
        <v>20</v>
      </c>
      <c r="C129" s="6">
        <v>2</v>
      </c>
      <c r="D129" s="6">
        <v>55</v>
      </c>
      <c r="E129" s="6">
        <v>0</v>
      </c>
      <c r="F129" s="19" t="s">
        <v>164</v>
      </c>
      <c r="H129" s="5">
        <v>20</v>
      </c>
      <c r="I129" s="6">
        <v>3</v>
      </c>
      <c r="J129" s="19">
        <v>141</v>
      </c>
    </row>
    <row r="130" spans="2:10">
      <c r="B130" s="5">
        <v>20</v>
      </c>
      <c r="C130" s="6">
        <v>2</v>
      </c>
      <c r="D130" s="6">
        <v>57</v>
      </c>
      <c r="E130" s="6">
        <v>0</v>
      </c>
      <c r="F130" s="19" t="s">
        <v>166</v>
      </c>
      <c r="H130" s="5">
        <v>20</v>
      </c>
      <c r="I130" s="6">
        <v>3</v>
      </c>
      <c r="J130" s="19">
        <v>142</v>
      </c>
    </row>
    <row r="131" spans="2:10">
      <c r="B131" s="5">
        <v>20</v>
      </c>
      <c r="C131" s="6">
        <v>2</v>
      </c>
      <c r="D131" s="6">
        <v>65</v>
      </c>
      <c r="E131" s="6">
        <v>0</v>
      </c>
      <c r="F131" s="19" t="s">
        <v>176</v>
      </c>
      <c r="H131" s="5">
        <v>20</v>
      </c>
      <c r="I131" s="6">
        <v>3</v>
      </c>
      <c r="J131" s="19">
        <v>143</v>
      </c>
    </row>
    <row r="132" spans="2:10">
      <c r="B132" s="5">
        <v>20</v>
      </c>
      <c r="C132" s="6">
        <v>2</v>
      </c>
      <c r="D132" s="6">
        <v>67</v>
      </c>
      <c r="E132" s="6">
        <v>0</v>
      </c>
      <c r="F132" s="19" t="s">
        <v>178</v>
      </c>
      <c r="H132" s="5">
        <v>20</v>
      </c>
      <c r="I132" s="6">
        <v>3</v>
      </c>
      <c r="J132" s="19">
        <v>144</v>
      </c>
    </row>
    <row r="133" spans="2:10">
      <c r="B133" s="5">
        <v>20</v>
      </c>
      <c r="C133" s="6">
        <v>2</v>
      </c>
      <c r="D133" s="6">
        <v>73</v>
      </c>
      <c r="E133" s="6">
        <v>0</v>
      </c>
      <c r="F133" s="19" t="s">
        <v>185</v>
      </c>
      <c r="H133" s="5">
        <v>20</v>
      </c>
      <c r="I133" s="6">
        <v>3</v>
      </c>
      <c r="J133" s="19">
        <v>146</v>
      </c>
    </row>
    <row r="134" spans="2:10">
      <c r="B134" s="5">
        <v>20</v>
      </c>
      <c r="C134" s="6">
        <v>3</v>
      </c>
      <c r="D134" s="6">
        <v>109</v>
      </c>
      <c r="E134" s="6">
        <v>0</v>
      </c>
      <c r="F134" s="19" t="s">
        <v>197</v>
      </c>
      <c r="H134" s="5">
        <v>20</v>
      </c>
      <c r="I134" s="6">
        <v>3</v>
      </c>
      <c r="J134" s="19">
        <v>181</v>
      </c>
    </row>
    <row r="135" spans="2:10">
      <c r="B135" s="5">
        <v>20</v>
      </c>
      <c r="C135" s="6">
        <v>3</v>
      </c>
      <c r="D135" s="6">
        <v>110</v>
      </c>
      <c r="E135" s="6">
        <v>0</v>
      </c>
      <c r="F135" s="19" t="s">
        <v>198</v>
      </c>
      <c r="H135" s="5">
        <v>20</v>
      </c>
      <c r="I135" s="6">
        <v>3</v>
      </c>
      <c r="J135" s="19">
        <v>182</v>
      </c>
    </row>
    <row r="136" spans="2:10">
      <c r="B136" s="5">
        <v>20</v>
      </c>
      <c r="C136" s="6">
        <v>3</v>
      </c>
      <c r="D136" s="6">
        <v>115</v>
      </c>
      <c r="E136" s="6">
        <v>0</v>
      </c>
      <c r="F136" s="19" t="s">
        <v>204</v>
      </c>
      <c r="H136" s="5">
        <v>20</v>
      </c>
      <c r="I136" s="6">
        <v>3</v>
      </c>
      <c r="J136" s="19">
        <v>188</v>
      </c>
    </row>
    <row r="137" spans="2:10">
      <c r="B137" s="5">
        <v>20</v>
      </c>
      <c r="C137" s="6">
        <v>3</v>
      </c>
      <c r="D137" s="6">
        <v>116</v>
      </c>
      <c r="E137" s="6">
        <v>0</v>
      </c>
      <c r="F137" s="19" t="s">
        <v>205</v>
      </c>
      <c r="H137" s="5">
        <v>20</v>
      </c>
      <c r="I137" s="6">
        <v>3</v>
      </c>
      <c r="J137" s="19">
        <v>199</v>
      </c>
    </row>
    <row r="138" spans="2:10">
      <c r="B138" s="5">
        <v>20</v>
      </c>
      <c r="C138" s="6">
        <v>3</v>
      </c>
      <c r="D138" s="6">
        <v>141</v>
      </c>
      <c r="E138" s="6">
        <v>0</v>
      </c>
      <c r="F138" s="19" t="s">
        <v>231</v>
      </c>
      <c r="H138" s="5">
        <v>20</v>
      </c>
      <c r="I138" s="6">
        <v>3</v>
      </c>
      <c r="J138" s="19">
        <v>200</v>
      </c>
    </row>
    <row r="139" spans="2:10">
      <c r="B139" s="5">
        <v>20</v>
      </c>
      <c r="C139" s="6">
        <v>3</v>
      </c>
      <c r="D139" s="6">
        <v>142</v>
      </c>
      <c r="E139" s="6">
        <v>0</v>
      </c>
      <c r="F139" s="19" t="s">
        <v>232</v>
      </c>
      <c r="H139" s="5">
        <v>20</v>
      </c>
      <c r="I139" s="6">
        <v>3</v>
      </c>
      <c r="J139" s="19">
        <v>234</v>
      </c>
    </row>
    <row r="140" spans="2:10">
      <c r="B140" s="5">
        <v>20</v>
      </c>
      <c r="C140" s="6">
        <v>3</v>
      </c>
      <c r="D140" s="6">
        <v>143</v>
      </c>
      <c r="E140" s="6">
        <v>0</v>
      </c>
      <c r="F140" s="19" t="s">
        <v>233</v>
      </c>
      <c r="H140" s="5">
        <v>20</v>
      </c>
      <c r="I140" s="6">
        <v>3</v>
      </c>
      <c r="J140" s="19">
        <v>235</v>
      </c>
    </row>
    <row r="141" spans="2:10">
      <c r="B141" s="5">
        <v>20</v>
      </c>
      <c r="C141" s="6">
        <v>3</v>
      </c>
      <c r="D141" s="6">
        <v>144</v>
      </c>
      <c r="E141" s="6">
        <v>0</v>
      </c>
      <c r="F141" s="19" t="s">
        <v>234</v>
      </c>
      <c r="H141" s="5">
        <v>20</v>
      </c>
      <c r="I141" s="6">
        <v>3</v>
      </c>
      <c r="J141" s="19">
        <v>236</v>
      </c>
    </row>
    <row r="142" spans="2:10">
      <c r="B142" s="5">
        <v>20</v>
      </c>
      <c r="C142" s="6">
        <v>3</v>
      </c>
      <c r="D142" s="6">
        <v>146</v>
      </c>
      <c r="E142" s="6">
        <v>0</v>
      </c>
      <c r="F142" s="19" t="s">
        <v>236</v>
      </c>
      <c r="H142" s="5">
        <v>20</v>
      </c>
      <c r="I142" s="6">
        <v>3</v>
      </c>
      <c r="J142" s="19">
        <v>293</v>
      </c>
    </row>
    <row r="143" spans="2:10">
      <c r="B143" s="5">
        <v>20</v>
      </c>
      <c r="C143" s="6">
        <v>3</v>
      </c>
      <c r="D143" s="6">
        <v>181</v>
      </c>
      <c r="E143" s="6">
        <v>0</v>
      </c>
      <c r="F143" s="19" t="s">
        <v>272</v>
      </c>
      <c r="H143" s="5">
        <v>20</v>
      </c>
      <c r="I143" s="6">
        <v>3</v>
      </c>
      <c r="J143" s="19">
        <v>294</v>
      </c>
    </row>
    <row r="144" spans="2:10">
      <c r="B144" s="5">
        <v>20</v>
      </c>
      <c r="C144" s="6">
        <v>3</v>
      </c>
      <c r="D144" s="6">
        <v>182</v>
      </c>
      <c r="E144" s="6">
        <v>0</v>
      </c>
      <c r="F144" s="19" t="s">
        <v>273</v>
      </c>
      <c r="H144" s="5">
        <v>20</v>
      </c>
      <c r="I144" s="6">
        <v>3</v>
      </c>
      <c r="J144" s="19">
        <v>295</v>
      </c>
    </row>
    <row r="145" spans="2:10">
      <c r="B145" s="5">
        <v>20</v>
      </c>
      <c r="C145" s="6">
        <v>3</v>
      </c>
      <c r="D145" s="6">
        <v>188</v>
      </c>
      <c r="E145" s="6">
        <v>0</v>
      </c>
      <c r="F145" s="19" t="s">
        <v>279</v>
      </c>
      <c r="H145" s="5">
        <v>20</v>
      </c>
      <c r="I145" s="6">
        <v>3</v>
      </c>
      <c r="J145" s="19">
        <v>296</v>
      </c>
    </row>
    <row r="146" spans="2:10">
      <c r="B146" s="5">
        <v>20</v>
      </c>
      <c r="C146" s="6">
        <v>3</v>
      </c>
      <c r="D146" s="6">
        <v>199</v>
      </c>
      <c r="E146" s="6">
        <v>0</v>
      </c>
      <c r="F146" s="19" t="s">
        <v>290</v>
      </c>
      <c r="H146" s="5">
        <v>20</v>
      </c>
      <c r="I146" s="6">
        <v>3</v>
      </c>
      <c r="J146" s="19">
        <v>297</v>
      </c>
    </row>
    <row r="147" spans="2:10">
      <c r="B147" s="5">
        <v>20</v>
      </c>
      <c r="C147" s="6">
        <v>3</v>
      </c>
      <c r="D147" s="6">
        <v>200</v>
      </c>
      <c r="E147" s="6">
        <v>0</v>
      </c>
      <c r="F147" s="19" t="s">
        <v>291</v>
      </c>
      <c r="H147" s="5">
        <v>20</v>
      </c>
      <c r="I147" s="6">
        <v>3</v>
      </c>
      <c r="J147" s="19">
        <v>298</v>
      </c>
    </row>
    <row r="148" spans="2:10">
      <c r="B148" s="5">
        <v>20</v>
      </c>
      <c r="C148" s="6">
        <v>3</v>
      </c>
      <c r="D148" s="6">
        <v>234</v>
      </c>
      <c r="E148" s="6">
        <v>0</v>
      </c>
      <c r="F148" s="19" t="s">
        <v>326</v>
      </c>
      <c r="H148" s="5">
        <v>20</v>
      </c>
      <c r="I148" s="6">
        <v>3</v>
      </c>
      <c r="J148" s="19">
        <v>355</v>
      </c>
    </row>
    <row r="149" spans="2:10">
      <c r="B149" s="5">
        <v>20</v>
      </c>
      <c r="C149" s="6">
        <v>3</v>
      </c>
      <c r="D149" s="6">
        <v>235</v>
      </c>
      <c r="E149" s="6">
        <v>0</v>
      </c>
      <c r="F149" s="19" t="s">
        <v>327</v>
      </c>
      <c r="H149" s="5">
        <v>20</v>
      </c>
      <c r="I149" s="6">
        <v>3</v>
      </c>
      <c r="J149" s="19">
        <v>357</v>
      </c>
    </row>
    <row r="150" spans="2:10">
      <c r="B150" s="5">
        <v>20</v>
      </c>
      <c r="C150" s="6">
        <v>3</v>
      </c>
      <c r="D150" s="6">
        <v>236</v>
      </c>
      <c r="E150" s="6">
        <v>0</v>
      </c>
      <c r="F150" s="19" t="s">
        <v>328</v>
      </c>
      <c r="H150" s="5">
        <v>20</v>
      </c>
      <c r="I150" s="6">
        <v>3</v>
      </c>
      <c r="J150" s="19">
        <v>376</v>
      </c>
    </row>
    <row r="151" spans="2:10">
      <c r="B151" s="5">
        <v>20</v>
      </c>
      <c r="C151" s="6">
        <v>3</v>
      </c>
      <c r="D151" s="6">
        <v>293</v>
      </c>
      <c r="E151" s="6">
        <v>0</v>
      </c>
      <c r="F151" s="19" t="s">
        <v>391</v>
      </c>
      <c r="H151" s="5">
        <v>21</v>
      </c>
      <c r="I151" s="6">
        <v>1</v>
      </c>
      <c r="J151" s="19">
        <v>288</v>
      </c>
    </row>
    <row r="152" spans="2:10">
      <c r="B152" s="5">
        <v>20</v>
      </c>
      <c r="C152" s="6">
        <v>3</v>
      </c>
      <c r="D152" s="6">
        <v>294</v>
      </c>
      <c r="E152" s="6">
        <v>1</v>
      </c>
      <c r="F152" s="19" t="s">
        <v>392</v>
      </c>
      <c r="H152" s="5">
        <v>21</v>
      </c>
      <c r="I152" s="6">
        <v>1</v>
      </c>
      <c r="J152" s="19">
        <v>349</v>
      </c>
    </row>
    <row r="153" spans="2:10">
      <c r="B153" s="5">
        <v>20</v>
      </c>
      <c r="C153" s="6">
        <v>3</v>
      </c>
      <c r="D153" s="6">
        <v>294</v>
      </c>
      <c r="E153" s="6">
        <v>2</v>
      </c>
      <c r="F153" s="19" t="s">
        <v>393</v>
      </c>
      <c r="H153" s="5">
        <v>21</v>
      </c>
      <c r="I153" s="6">
        <v>1</v>
      </c>
      <c r="J153" s="19">
        <v>399</v>
      </c>
    </row>
    <row r="154" spans="2:10">
      <c r="B154" s="5">
        <v>20</v>
      </c>
      <c r="C154" s="6">
        <v>3</v>
      </c>
      <c r="D154" s="6">
        <v>295</v>
      </c>
      <c r="E154" s="6">
        <v>0</v>
      </c>
      <c r="F154" s="19" t="s">
        <v>394</v>
      </c>
      <c r="H154" s="5">
        <v>21</v>
      </c>
      <c r="I154" s="6">
        <v>2</v>
      </c>
      <c r="J154" s="19">
        <v>13</v>
      </c>
    </row>
    <row r="155" spans="2:10">
      <c r="B155" s="5">
        <v>20</v>
      </c>
      <c r="C155" s="6">
        <v>3</v>
      </c>
      <c r="D155" s="6">
        <v>296</v>
      </c>
      <c r="E155" s="6">
        <v>0</v>
      </c>
      <c r="F155" s="19" t="s">
        <v>395</v>
      </c>
      <c r="H155" s="5">
        <v>21</v>
      </c>
      <c r="I155" s="6">
        <v>2</v>
      </c>
      <c r="J155" s="19">
        <v>19</v>
      </c>
    </row>
    <row r="156" spans="2:10">
      <c r="B156" s="5">
        <v>20</v>
      </c>
      <c r="C156" s="6">
        <v>3</v>
      </c>
      <c r="D156" s="6">
        <v>296</v>
      </c>
      <c r="E156" s="6">
        <v>1</v>
      </c>
      <c r="F156" s="19" t="s">
        <v>396</v>
      </c>
      <c r="H156" s="5">
        <v>21</v>
      </c>
      <c r="I156" s="6">
        <v>2</v>
      </c>
      <c r="J156" s="19">
        <v>28</v>
      </c>
    </row>
    <row r="157" spans="2:10">
      <c r="B157" s="5">
        <v>20</v>
      </c>
      <c r="C157" s="6">
        <v>3</v>
      </c>
      <c r="D157" s="6">
        <v>297</v>
      </c>
      <c r="E157" s="6">
        <v>0</v>
      </c>
      <c r="F157" s="19" t="s">
        <v>397</v>
      </c>
      <c r="H157" s="5">
        <v>21</v>
      </c>
      <c r="I157" s="6">
        <v>2</v>
      </c>
      <c r="J157" s="19">
        <v>36</v>
      </c>
    </row>
    <row r="158" spans="2:10">
      <c r="B158" s="5">
        <v>20</v>
      </c>
      <c r="C158" s="6">
        <v>3</v>
      </c>
      <c r="D158" s="6">
        <v>298</v>
      </c>
      <c r="E158" s="6">
        <v>0</v>
      </c>
      <c r="F158" s="19" t="s">
        <v>398</v>
      </c>
      <c r="H158" s="5">
        <v>21</v>
      </c>
      <c r="I158" s="6">
        <v>2</v>
      </c>
      <c r="J158" s="19">
        <v>40</v>
      </c>
    </row>
    <row r="159" spans="2:10">
      <c r="B159" s="5">
        <v>20</v>
      </c>
      <c r="C159" s="6">
        <v>3</v>
      </c>
      <c r="D159" s="6">
        <v>355</v>
      </c>
      <c r="E159" s="6">
        <v>0</v>
      </c>
      <c r="F159" s="19" t="s">
        <v>461</v>
      </c>
      <c r="H159" s="5">
        <v>21</v>
      </c>
      <c r="I159" s="6">
        <v>2</v>
      </c>
      <c r="J159" s="19">
        <v>41</v>
      </c>
    </row>
    <row r="160" spans="2:10">
      <c r="B160" s="5">
        <v>20</v>
      </c>
      <c r="C160" s="6">
        <v>3</v>
      </c>
      <c r="D160" s="6">
        <v>355</v>
      </c>
      <c r="E160" s="6">
        <v>1</v>
      </c>
      <c r="F160" s="19" t="s">
        <v>462</v>
      </c>
      <c r="H160" s="5">
        <v>21</v>
      </c>
      <c r="I160" s="6">
        <v>2</v>
      </c>
      <c r="J160" s="19">
        <v>42</v>
      </c>
    </row>
    <row r="161" spans="2:10">
      <c r="B161" s="5">
        <v>20</v>
      </c>
      <c r="C161" s="6">
        <v>3</v>
      </c>
      <c r="D161" s="6">
        <v>355</v>
      </c>
      <c r="E161" s="6">
        <v>2</v>
      </c>
      <c r="F161" s="19" t="s">
        <v>463</v>
      </c>
      <c r="H161" s="5">
        <v>21</v>
      </c>
      <c r="I161" s="6">
        <v>2</v>
      </c>
      <c r="J161" s="19">
        <v>50</v>
      </c>
    </row>
    <row r="162" spans="2:10">
      <c r="B162" s="5">
        <v>20</v>
      </c>
      <c r="C162" s="6">
        <v>3</v>
      </c>
      <c r="D162" s="6">
        <v>357</v>
      </c>
      <c r="E162" s="6">
        <v>0</v>
      </c>
      <c r="F162" s="19" t="s">
        <v>465</v>
      </c>
      <c r="H162" s="5">
        <v>21</v>
      </c>
      <c r="I162" s="6">
        <v>2</v>
      </c>
      <c r="J162" s="19">
        <v>54</v>
      </c>
    </row>
    <row r="163" spans="2:10">
      <c r="B163" s="5">
        <v>20</v>
      </c>
      <c r="C163" s="6">
        <v>3</v>
      </c>
      <c r="D163" s="6">
        <v>376</v>
      </c>
      <c r="E163" s="6">
        <v>0</v>
      </c>
      <c r="F163" s="19" t="s">
        <v>484</v>
      </c>
      <c r="H163" s="5">
        <v>21</v>
      </c>
      <c r="I163" s="6">
        <v>2</v>
      </c>
      <c r="J163" s="19">
        <v>57</v>
      </c>
    </row>
    <row r="164" spans="2:10">
      <c r="B164" s="5">
        <v>21</v>
      </c>
      <c r="C164" s="6">
        <v>1</v>
      </c>
      <c r="D164" s="6">
        <v>288</v>
      </c>
      <c r="E164" s="6">
        <v>0</v>
      </c>
      <c r="F164" s="19" t="s">
        <v>83</v>
      </c>
      <c r="H164" s="5">
        <v>21</v>
      </c>
      <c r="I164" s="6">
        <v>2</v>
      </c>
      <c r="J164" s="19">
        <v>65</v>
      </c>
    </row>
    <row r="165" spans="2:10">
      <c r="B165" s="5">
        <v>21</v>
      </c>
      <c r="C165" s="6">
        <v>1</v>
      </c>
      <c r="D165" s="6">
        <v>288</v>
      </c>
      <c r="E165" s="6">
        <v>1</v>
      </c>
      <c r="F165" s="19" t="s">
        <v>84</v>
      </c>
      <c r="H165" s="5">
        <v>21</v>
      </c>
      <c r="I165" s="6">
        <v>2</v>
      </c>
      <c r="J165" s="19">
        <v>66</v>
      </c>
    </row>
    <row r="166" spans="2:10">
      <c r="B166" s="5">
        <v>21</v>
      </c>
      <c r="C166" s="6">
        <v>1</v>
      </c>
      <c r="D166" s="6">
        <v>349</v>
      </c>
      <c r="E166" s="6">
        <v>0</v>
      </c>
      <c r="F166" s="19" t="s">
        <v>89</v>
      </c>
      <c r="H166" s="5">
        <v>21</v>
      </c>
      <c r="I166" s="6">
        <v>3</v>
      </c>
      <c r="J166" s="19">
        <v>112</v>
      </c>
    </row>
    <row r="167" spans="2:10">
      <c r="B167" s="5">
        <v>21</v>
      </c>
      <c r="C167" s="6">
        <v>1</v>
      </c>
      <c r="D167" s="6">
        <v>399</v>
      </c>
      <c r="E167" s="6">
        <v>0</v>
      </c>
      <c r="F167" s="19" t="s">
        <v>93</v>
      </c>
      <c r="H167" s="5">
        <v>21</v>
      </c>
      <c r="I167" s="6">
        <v>3</v>
      </c>
      <c r="J167" s="19">
        <v>113</v>
      </c>
    </row>
    <row r="168" spans="2:10">
      <c r="B168" s="5">
        <v>21</v>
      </c>
      <c r="C168" s="6">
        <v>2</v>
      </c>
      <c r="D168" s="6">
        <v>13</v>
      </c>
      <c r="E168" s="6">
        <v>0</v>
      </c>
      <c r="F168" s="19" t="s">
        <v>116</v>
      </c>
      <c r="H168" s="5">
        <v>21</v>
      </c>
      <c r="I168" s="6">
        <v>3</v>
      </c>
      <c r="J168" s="19">
        <v>115</v>
      </c>
    </row>
    <row r="169" spans="2:10">
      <c r="B169" s="5">
        <v>21</v>
      </c>
      <c r="C169" s="6">
        <v>2</v>
      </c>
      <c r="D169" s="6">
        <v>19</v>
      </c>
      <c r="E169" s="6">
        <v>0</v>
      </c>
      <c r="F169" s="19" t="s">
        <v>123</v>
      </c>
      <c r="H169" s="5">
        <v>21</v>
      </c>
      <c r="I169" s="6">
        <v>3</v>
      </c>
      <c r="J169" s="19">
        <v>116</v>
      </c>
    </row>
    <row r="170" spans="2:10">
      <c r="B170" s="5">
        <v>21</v>
      </c>
      <c r="C170" s="6">
        <v>2</v>
      </c>
      <c r="D170" s="6">
        <v>28</v>
      </c>
      <c r="E170" s="6">
        <v>0</v>
      </c>
      <c r="F170" s="19" t="s">
        <v>133</v>
      </c>
      <c r="H170" s="5">
        <v>21</v>
      </c>
      <c r="I170" s="6">
        <v>3</v>
      </c>
      <c r="J170" s="19">
        <v>119</v>
      </c>
    </row>
    <row r="171" spans="2:10">
      <c r="B171" s="5">
        <v>21</v>
      </c>
      <c r="C171" s="6">
        <v>2</v>
      </c>
      <c r="D171" s="6">
        <v>36</v>
      </c>
      <c r="E171" s="6">
        <v>0</v>
      </c>
      <c r="F171" s="19" t="s">
        <v>143</v>
      </c>
      <c r="H171" s="5">
        <v>21</v>
      </c>
      <c r="I171" s="6">
        <v>3</v>
      </c>
      <c r="J171" s="19">
        <v>136</v>
      </c>
    </row>
    <row r="172" spans="2:10">
      <c r="B172" s="5">
        <v>21</v>
      </c>
      <c r="C172" s="6">
        <v>2</v>
      </c>
      <c r="D172" s="6">
        <v>40</v>
      </c>
      <c r="E172" s="6">
        <v>0</v>
      </c>
      <c r="F172" s="19" t="s">
        <v>147</v>
      </c>
      <c r="H172" s="5">
        <v>21</v>
      </c>
      <c r="I172" s="6">
        <v>3</v>
      </c>
      <c r="J172" s="19">
        <v>144</v>
      </c>
    </row>
    <row r="173" spans="2:10">
      <c r="B173" s="5">
        <v>21</v>
      </c>
      <c r="C173" s="6">
        <v>2</v>
      </c>
      <c r="D173" s="6">
        <v>41</v>
      </c>
      <c r="E173" s="6">
        <v>0</v>
      </c>
      <c r="F173" s="19" t="s">
        <v>149</v>
      </c>
      <c r="H173" s="5">
        <v>21</v>
      </c>
      <c r="I173" s="6">
        <v>3</v>
      </c>
      <c r="J173" s="19">
        <v>145</v>
      </c>
    </row>
    <row r="174" spans="2:10">
      <c r="B174" s="5">
        <v>21</v>
      </c>
      <c r="C174" s="6">
        <v>2</v>
      </c>
      <c r="D174" s="6">
        <v>42</v>
      </c>
      <c r="E174" s="6">
        <v>0</v>
      </c>
      <c r="F174" s="19" t="s">
        <v>150</v>
      </c>
      <c r="H174" s="5">
        <v>21</v>
      </c>
      <c r="I174" s="6">
        <v>3</v>
      </c>
      <c r="J174" s="19">
        <v>154</v>
      </c>
    </row>
    <row r="175" spans="2:10">
      <c r="B175" s="5">
        <v>21</v>
      </c>
      <c r="C175" s="6">
        <v>2</v>
      </c>
      <c r="D175" s="6">
        <v>50</v>
      </c>
      <c r="E175" s="6">
        <v>0</v>
      </c>
      <c r="F175" s="19" t="s">
        <v>159</v>
      </c>
      <c r="H175" s="5">
        <v>21</v>
      </c>
      <c r="I175" s="6">
        <v>3</v>
      </c>
      <c r="J175" s="19">
        <v>172</v>
      </c>
    </row>
    <row r="176" spans="2:10">
      <c r="B176" s="5">
        <v>21</v>
      </c>
      <c r="C176" s="6">
        <v>2</v>
      </c>
      <c r="D176" s="6">
        <v>54</v>
      </c>
      <c r="E176" s="6">
        <v>0</v>
      </c>
      <c r="F176" s="19" t="s">
        <v>163</v>
      </c>
      <c r="H176" s="5">
        <v>21</v>
      </c>
      <c r="I176" s="6">
        <v>3</v>
      </c>
      <c r="J176" s="19">
        <v>286</v>
      </c>
    </row>
    <row r="177" spans="2:10">
      <c r="B177" s="5">
        <v>21</v>
      </c>
      <c r="C177" s="6">
        <v>2</v>
      </c>
      <c r="D177" s="6">
        <v>57</v>
      </c>
      <c r="E177" s="6">
        <v>0</v>
      </c>
      <c r="F177" s="19" t="s">
        <v>166</v>
      </c>
      <c r="H177" s="5">
        <v>21</v>
      </c>
      <c r="I177" s="6">
        <v>3</v>
      </c>
      <c r="J177" s="19">
        <v>297</v>
      </c>
    </row>
    <row r="178" spans="2:10">
      <c r="B178" s="5">
        <v>21</v>
      </c>
      <c r="C178" s="6">
        <v>2</v>
      </c>
      <c r="D178" s="6">
        <v>65</v>
      </c>
      <c r="E178" s="6">
        <v>0</v>
      </c>
      <c r="F178" s="19" t="s">
        <v>176</v>
      </c>
      <c r="H178" s="5">
        <v>21</v>
      </c>
      <c r="I178" s="6">
        <v>3</v>
      </c>
      <c r="J178" s="19">
        <v>298</v>
      </c>
    </row>
    <row r="179" spans="2:10">
      <c r="B179" s="5">
        <v>21</v>
      </c>
      <c r="C179" s="6">
        <v>2</v>
      </c>
      <c r="D179" s="6">
        <v>66</v>
      </c>
      <c r="E179" s="6">
        <v>0</v>
      </c>
      <c r="F179" s="19" t="s">
        <v>177</v>
      </c>
      <c r="H179" s="5">
        <v>21</v>
      </c>
      <c r="I179" s="6">
        <v>3</v>
      </c>
      <c r="J179" s="19">
        <v>299</v>
      </c>
    </row>
    <row r="180" spans="2:10">
      <c r="B180" s="5">
        <v>21</v>
      </c>
      <c r="C180" s="6">
        <v>3</v>
      </c>
      <c r="D180" s="6">
        <v>112</v>
      </c>
      <c r="E180" s="6">
        <v>2</v>
      </c>
      <c r="F180" s="19" t="s">
        <v>201</v>
      </c>
      <c r="H180" s="5">
        <v>21</v>
      </c>
      <c r="I180" s="6">
        <v>3</v>
      </c>
      <c r="J180" s="19">
        <v>300</v>
      </c>
    </row>
    <row r="181" spans="2:10">
      <c r="B181" s="5">
        <v>21</v>
      </c>
      <c r="C181" s="6">
        <v>3</v>
      </c>
      <c r="D181" s="6">
        <v>113</v>
      </c>
      <c r="E181" s="6">
        <v>0</v>
      </c>
      <c r="F181" s="19" t="s">
        <v>202</v>
      </c>
      <c r="H181" s="5">
        <v>21</v>
      </c>
      <c r="I181" s="6">
        <v>3</v>
      </c>
      <c r="J181" s="19">
        <v>301</v>
      </c>
    </row>
    <row r="182" spans="2:10">
      <c r="B182" s="5">
        <v>21</v>
      </c>
      <c r="C182" s="6">
        <v>3</v>
      </c>
      <c r="D182" s="6">
        <v>115</v>
      </c>
      <c r="E182" s="6">
        <v>0</v>
      </c>
      <c r="F182" s="19" t="s">
        <v>204</v>
      </c>
      <c r="H182" s="5">
        <v>21</v>
      </c>
      <c r="I182" s="6">
        <v>3</v>
      </c>
      <c r="J182" s="19">
        <v>302</v>
      </c>
    </row>
    <row r="183" spans="2:10">
      <c r="B183" s="5">
        <v>21</v>
      </c>
      <c r="C183" s="6">
        <v>3</v>
      </c>
      <c r="D183" s="6">
        <v>116</v>
      </c>
      <c r="E183" s="6">
        <v>0</v>
      </c>
      <c r="F183" s="19" t="s">
        <v>205</v>
      </c>
      <c r="H183" s="5">
        <v>21</v>
      </c>
      <c r="I183" s="6">
        <v>3</v>
      </c>
      <c r="J183" s="19">
        <v>303</v>
      </c>
    </row>
    <row r="184" spans="2:10">
      <c r="B184" s="5">
        <v>21</v>
      </c>
      <c r="C184" s="6">
        <v>3</v>
      </c>
      <c r="D184" s="6">
        <v>119</v>
      </c>
      <c r="E184" s="6">
        <v>0</v>
      </c>
      <c r="F184" s="19" t="s">
        <v>208</v>
      </c>
      <c r="H184" s="5">
        <v>21</v>
      </c>
      <c r="I184" s="6">
        <v>3</v>
      </c>
      <c r="J184" s="19">
        <v>364</v>
      </c>
    </row>
    <row r="185" spans="2:10">
      <c r="B185" s="5">
        <v>21</v>
      </c>
      <c r="C185" s="6">
        <v>3</v>
      </c>
      <c r="D185" s="6">
        <v>136</v>
      </c>
      <c r="E185" s="6">
        <v>0</v>
      </c>
      <c r="F185" s="19" t="s">
        <v>226</v>
      </c>
      <c r="H185" s="5">
        <v>21</v>
      </c>
      <c r="I185" s="6">
        <v>3</v>
      </c>
      <c r="J185" s="19">
        <v>381</v>
      </c>
    </row>
    <row r="186" spans="2:10">
      <c r="B186" s="5">
        <v>21</v>
      </c>
      <c r="C186" s="6">
        <v>3</v>
      </c>
      <c r="D186" s="6">
        <v>144</v>
      </c>
      <c r="E186" s="6">
        <v>0</v>
      </c>
      <c r="F186" s="19" t="s">
        <v>234</v>
      </c>
      <c r="H186" s="5">
        <v>22</v>
      </c>
      <c r="I186" s="6">
        <v>1</v>
      </c>
      <c r="J186" s="19">
        <v>118</v>
      </c>
    </row>
    <row r="187" spans="2:10">
      <c r="B187" s="5">
        <v>21</v>
      </c>
      <c r="C187" s="6">
        <v>3</v>
      </c>
      <c r="D187" s="6">
        <v>145</v>
      </c>
      <c r="E187" s="6">
        <v>0</v>
      </c>
      <c r="F187" s="19" t="s">
        <v>235</v>
      </c>
      <c r="H187" s="5">
        <v>22</v>
      </c>
      <c r="I187" s="6">
        <v>1</v>
      </c>
      <c r="J187" s="19">
        <v>294</v>
      </c>
    </row>
    <row r="188" spans="2:10">
      <c r="B188" s="5">
        <v>21</v>
      </c>
      <c r="C188" s="6">
        <v>3</v>
      </c>
      <c r="D188" s="6">
        <v>154</v>
      </c>
      <c r="E188" s="6">
        <v>0</v>
      </c>
      <c r="F188" s="19" t="s">
        <v>245</v>
      </c>
      <c r="H188" s="5">
        <v>22</v>
      </c>
      <c r="I188" s="6">
        <v>2</v>
      </c>
      <c r="J188" s="19">
        <v>29</v>
      </c>
    </row>
    <row r="189" spans="2:10">
      <c r="B189" s="5">
        <v>21</v>
      </c>
      <c r="C189" s="6">
        <v>3</v>
      </c>
      <c r="D189" s="6">
        <v>172</v>
      </c>
      <c r="E189" s="6">
        <v>0</v>
      </c>
      <c r="F189" s="19" t="s">
        <v>263</v>
      </c>
      <c r="H189" s="5">
        <v>22</v>
      </c>
      <c r="I189" s="6">
        <v>2</v>
      </c>
      <c r="J189" s="19">
        <v>37</v>
      </c>
    </row>
    <row r="190" spans="2:10">
      <c r="B190" s="5">
        <v>21</v>
      </c>
      <c r="C190" s="6">
        <v>3</v>
      </c>
      <c r="D190" s="6">
        <v>286</v>
      </c>
      <c r="E190" s="6">
        <v>0</v>
      </c>
      <c r="F190" s="19" t="s">
        <v>382</v>
      </c>
      <c r="H190" s="5">
        <v>22</v>
      </c>
      <c r="I190" s="6">
        <v>2</v>
      </c>
      <c r="J190" s="19">
        <v>40</v>
      </c>
    </row>
    <row r="191" spans="2:10">
      <c r="B191" s="5">
        <v>21</v>
      </c>
      <c r="C191" s="6">
        <v>3</v>
      </c>
      <c r="D191" s="6">
        <v>297</v>
      </c>
      <c r="E191" s="6">
        <v>0</v>
      </c>
      <c r="F191" s="19" t="s">
        <v>397</v>
      </c>
      <c r="H191" s="5">
        <v>22</v>
      </c>
      <c r="I191" s="6">
        <v>2</v>
      </c>
      <c r="J191" s="19">
        <v>54</v>
      </c>
    </row>
    <row r="192" spans="2:10">
      <c r="B192" s="5">
        <v>21</v>
      </c>
      <c r="C192" s="6">
        <v>3</v>
      </c>
      <c r="D192" s="6">
        <v>298</v>
      </c>
      <c r="E192" s="6">
        <v>0</v>
      </c>
      <c r="F192" s="19" t="s">
        <v>398</v>
      </c>
      <c r="H192" s="5">
        <v>22</v>
      </c>
      <c r="I192" s="6">
        <v>2</v>
      </c>
      <c r="J192" s="19">
        <v>55</v>
      </c>
    </row>
    <row r="193" spans="2:10">
      <c r="B193" s="5">
        <v>21</v>
      </c>
      <c r="C193" s="6">
        <v>3</v>
      </c>
      <c r="D193" s="6">
        <v>299</v>
      </c>
      <c r="E193" s="6">
        <v>0</v>
      </c>
      <c r="F193" s="19" t="s">
        <v>399</v>
      </c>
      <c r="H193" s="5">
        <v>22</v>
      </c>
      <c r="I193" s="6">
        <v>2</v>
      </c>
      <c r="J193" s="19">
        <v>58</v>
      </c>
    </row>
    <row r="194" spans="2:10">
      <c r="B194" s="5">
        <v>21</v>
      </c>
      <c r="C194" s="6">
        <v>3</v>
      </c>
      <c r="D194" s="6">
        <v>300</v>
      </c>
      <c r="E194" s="6">
        <v>0</v>
      </c>
      <c r="F194" s="19" t="s">
        <v>400</v>
      </c>
      <c r="H194" s="5">
        <v>22</v>
      </c>
      <c r="I194" s="6">
        <v>2</v>
      </c>
      <c r="J194" s="19">
        <v>63</v>
      </c>
    </row>
    <row r="195" spans="2:10">
      <c r="B195" s="5">
        <v>21</v>
      </c>
      <c r="C195" s="6">
        <v>3</v>
      </c>
      <c r="D195" s="6">
        <v>301</v>
      </c>
      <c r="E195" s="6">
        <v>0</v>
      </c>
      <c r="F195" s="19" t="s">
        <v>401</v>
      </c>
      <c r="H195" s="5">
        <v>22</v>
      </c>
      <c r="I195" s="6">
        <v>2</v>
      </c>
      <c r="J195" s="19">
        <v>67</v>
      </c>
    </row>
    <row r="196" spans="2:10">
      <c r="B196" s="5">
        <v>21</v>
      </c>
      <c r="C196" s="6">
        <v>3</v>
      </c>
      <c r="D196" s="6">
        <v>302</v>
      </c>
      <c r="E196" s="6">
        <v>0</v>
      </c>
      <c r="F196" s="19" t="s">
        <v>402</v>
      </c>
      <c r="H196" s="5">
        <v>22</v>
      </c>
      <c r="I196" s="6">
        <v>3</v>
      </c>
      <c r="J196" s="19">
        <v>108</v>
      </c>
    </row>
    <row r="197" spans="2:10">
      <c r="B197" s="5">
        <v>21</v>
      </c>
      <c r="C197" s="6">
        <v>3</v>
      </c>
      <c r="D197" s="6">
        <v>303</v>
      </c>
      <c r="E197" s="6">
        <v>0</v>
      </c>
      <c r="F197" s="19" t="s">
        <v>403</v>
      </c>
      <c r="H197" s="5">
        <v>22</v>
      </c>
      <c r="I197" s="6">
        <v>3</v>
      </c>
      <c r="J197" s="19">
        <v>109</v>
      </c>
    </row>
    <row r="198" spans="2:10">
      <c r="B198" s="5">
        <v>21</v>
      </c>
      <c r="C198" s="6">
        <v>3</v>
      </c>
      <c r="D198" s="6">
        <v>364</v>
      </c>
      <c r="E198" s="6">
        <v>0</v>
      </c>
      <c r="F198" s="19" t="s">
        <v>472</v>
      </c>
      <c r="H198" s="5">
        <v>22</v>
      </c>
      <c r="I198" s="6">
        <v>3</v>
      </c>
      <c r="J198" s="19">
        <v>138</v>
      </c>
    </row>
    <row r="199" spans="2:10">
      <c r="B199" s="5">
        <v>21</v>
      </c>
      <c r="C199" s="6">
        <v>3</v>
      </c>
      <c r="D199" s="6">
        <v>381</v>
      </c>
      <c r="E199" s="6">
        <v>0</v>
      </c>
      <c r="F199" s="19" t="s">
        <v>489</v>
      </c>
      <c r="H199" s="5">
        <v>22</v>
      </c>
      <c r="I199" s="6">
        <v>3</v>
      </c>
      <c r="J199" s="19">
        <v>141</v>
      </c>
    </row>
    <row r="200" spans="2:10">
      <c r="B200" s="5">
        <v>22</v>
      </c>
      <c r="C200" s="6">
        <v>1</v>
      </c>
      <c r="D200" s="6">
        <v>118</v>
      </c>
      <c r="E200" s="6">
        <v>0</v>
      </c>
      <c r="F200" s="19" t="s">
        <v>77</v>
      </c>
      <c r="H200" s="5">
        <v>22</v>
      </c>
      <c r="I200" s="6">
        <v>3</v>
      </c>
      <c r="J200" s="19">
        <v>143</v>
      </c>
    </row>
    <row r="201" spans="2:10">
      <c r="B201" s="5">
        <v>22</v>
      </c>
      <c r="C201" s="6">
        <v>1</v>
      </c>
      <c r="D201" s="6">
        <v>118</v>
      </c>
      <c r="E201" s="6">
        <v>3</v>
      </c>
      <c r="F201" s="19" t="s">
        <v>78</v>
      </c>
      <c r="H201" s="5">
        <v>22</v>
      </c>
      <c r="I201" s="6">
        <v>3</v>
      </c>
      <c r="J201" s="19">
        <v>180</v>
      </c>
    </row>
    <row r="202" spans="2:10">
      <c r="B202" s="5">
        <v>22</v>
      </c>
      <c r="C202" s="6">
        <v>1</v>
      </c>
      <c r="D202" s="6">
        <v>294</v>
      </c>
      <c r="E202" s="6">
        <v>0</v>
      </c>
      <c r="F202" s="19" t="s">
        <v>87</v>
      </c>
      <c r="H202" s="5">
        <v>22</v>
      </c>
      <c r="I202" s="6">
        <v>3</v>
      </c>
      <c r="J202" s="19">
        <v>187</v>
      </c>
    </row>
    <row r="203" spans="2:10">
      <c r="B203" s="5">
        <v>22</v>
      </c>
      <c r="C203" s="6">
        <v>2</v>
      </c>
      <c r="D203" s="6">
        <v>29</v>
      </c>
      <c r="E203" s="6">
        <v>0</v>
      </c>
      <c r="F203" s="19" t="s">
        <v>134</v>
      </c>
      <c r="H203" s="5">
        <v>22</v>
      </c>
      <c r="I203" s="6">
        <v>3</v>
      </c>
      <c r="J203" s="19">
        <v>233</v>
      </c>
    </row>
    <row r="204" spans="2:10">
      <c r="B204" s="5">
        <v>22</v>
      </c>
      <c r="C204" s="6">
        <v>2</v>
      </c>
      <c r="D204" s="6">
        <v>37</v>
      </c>
      <c r="E204" s="6">
        <v>0</v>
      </c>
      <c r="F204" s="19" t="s">
        <v>144</v>
      </c>
      <c r="H204" s="5">
        <v>22</v>
      </c>
      <c r="I204" s="6">
        <v>3</v>
      </c>
      <c r="J204" s="19">
        <v>235</v>
      </c>
    </row>
    <row r="205" spans="2:10">
      <c r="B205" s="5">
        <v>22</v>
      </c>
      <c r="C205" s="6">
        <v>2</v>
      </c>
      <c r="D205" s="6">
        <v>40</v>
      </c>
      <c r="E205" s="6">
        <v>0</v>
      </c>
      <c r="F205" s="19" t="s">
        <v>147</v>
      </c>
      <c r="H205" s="5">
        <v>22</v>
      </c>
      <c r="I205" s="6">
        <v>3</v>
      </c>
      <c r="J205" s="19">
        <v>282</v>
      </c>
    </row>
    <row r="206" spans="2:10">
      <c r="B206" s="5">
        <v>22</v>
      </c>
      <c r="C206" s="6">
        <v>2</v>
      </c>
      <c r="D206" s="6">
        <v>54</v>
      </c>
      <c r="E206" s="6">
        <v>0</v>
      </c>
      <c r="F206" s="19" t="s">
        <v>163</v>
      </c>
      <c r="H206" s="5">
        <v>22</v>
      </c>
      <c r="I206" s="6">
        <v>3</v>
      </c>
      <c r="J206" s="19">
        <v>283</v>
      </c>
    </row>
    <row r="207" spans="2:10">
      <c r="B207" s="5">
        <v>22</v>
      </c>
      <c r="C207" s="6">
        <v>2</v>
      </c>
      <c r="D207" s="6">
        <v>55</v>
      </c>
      <c r="E207" s="6">
        <v>0</v>
      </c>
      <c r="F207" s="19" t="s">
        <v>164</v>
      </c>
      <c r="H207" s="5">
        <v>22</v>
      </c>
      <c r="I207" s="6">
        <v>3</v>
      </c>
      <c r="J207" s="19">
        <v>288</v>
      </c>
    </row>
    <row r="208" spans="2:10">
      <c r="B208" s="5">
        <v>22</v>
      </c>
      <c r="C208" s="6">
        <v>2</v>
      </c>
      <c r="D208" s="6">
        <v>58</v>
      </c>
      <c r="E208" s="6">
        <v>0</v>
      </c>
      <c r="F208" s="19" t="s">
        <v>167</v>
      </c>
      <c r="H208" s="5">
        <v>22</v>
      </c>
      <c r="I208" s="6">
        <v>3</v>
      </c>
      <c r="J208" s="19">
        <v>289</v>
      </c>
    </row>
    <row r="209" spans="2:10">
      <c r="B209" s="5">
        <v>22</v>
      </c>
      <c r="C209" s="6">
        <v>2</v>
      </c>
      <c r="D209" s="6">
        <v>63</v>
      </c>
      <c r="E209" s="6">
        <v>0</v>
      </c>
      <c r="F209" s="19" t="s">
        <v>173</v>
      </c>
      <c r="H209" s="5">
        <v>22</v>
      </c>
      <c r="I209" s="6">
        <v>3</v>
      </c>
      <c r="J209" s="19">
        <v>291</v>
      </c>
    </row>
    <row r="210" spans="2:10">
      <c r="B210" s="5">
        <v>22</v>
      </c>
      <c r="C210" s="6">
        <v>2</v>
      </c>
      <c r="D210" s="6">
        <v>67</v>
      </c>
      <c r="E210" s="6">
        <v>0</v>
      </c>
      <c r="F210" s="19" t="s">
        <v>178</v>
      </c>
      <c r="H210" s="5">
        <v>22</v>
      </c>
      <c r="I210" s="6">
        <v>3</v>
      </c>
      <c r="J210" s="19">
        <v>292</v>
      </c>
    </row>
    <row r="211" spans="2:10">
      <c r="B211" s="5">
        <v>22</v>
      </c>
      <c r="C211" s="6">
        <v>3</v>
      </c>
      <c r="D211" s="6">
        <v>108</v>
      </c>
      <c r="E211" s="6">
        <v>0</v>
      </c>
      <c r="F211" s="19" t="s">
        <v>196</v>
      </c>
      <c r="H211" s="5">
        <v>22</v>
      </c>
      <c r="I211" s="6">
        <v>3</v>
      </c>
      <c r="J211" s="19">
        <v>293</v>
      </c>
    </row>
    <row r="212" spans="2:10">
      <c r="B212" s="5">
        <v>22</v>
      </c>
      <c r="C212" s="6">
        <v>3</v>
      </c>
      <c r="D212" s="6">
        <v>109</v>
      </c>
      <c r="E212" s="6">
        <v>0</v>
      </c>
      <c r="F212" s="19" t="s">
        <v>197</v>
      </c>
      <c r="H212" s="5">
        <v>22</v>
      </c>
      <c r="I212" s="6">
        <v>3</v>
      </c>
      <c r="J212" s="19">
        <v>294</v>
      </c>
    </row>
    <row r="213" spans="2:10">
      <c r="B213" s="5">
        <v>22</v>
      </c>
      <c r="C213" s="6">
        <v>3</v>
      </c>
      <c r="D213" s="6">
        <v>138</v>
      </c>
      <c r="E213" s="6">
        <v>0</v>
      </c>
      <c r="F213" s="19" t="s">
        <v>228</v>
      </c>
      <c r="H213" s="5">
        <v>22</v>
      </c>
      <c r="I213" s="6">
        <v>3</v>
      </c>
      <c r="J213" s="19">
        <v>355</v>
      </c>
    </row>
    <row r="214" spans="2:10">
      <c r="B214" s="5">
        <v>22</v>
      </c>
      <c r="C214" s="6">
        <v>3</v>
      </c>
      <c r="D214" s="6">
        <v>141</v>
      </c>
      <c r="E214" s="6">
        <v>0</v>
      </c>
      <c r="F214" s="19" t="s">
        <v>231</v>
      </c>
      <c r="H214" s="5">
        <v>23</v>
      </c>
      <c r="I214" s="6">
        <v>1</v>
      </c>
      <c r="J214" s="19">
        <v>118</v>
      </c>
    </row>
    <row r="215" spans="2:10">
      <c r="B215" s="5">
        <v>22</v>
      </c>
      <c r="C215" s="6">
        <v>3</v>
      </c>
      <c r="D215" s="6">
        <v>143</v>
      </c>
      <c r="E215" s="6">
        <v>0</v>
      </c>
      <c r="F215" s="19" t="s">
        <v>233</v>
      </c>
      <c r="H215" s="5">
        <v>23</v>
      </c>
      <c r="I215" s="6">
        <v>1</v>
      </c>
      <c r="J215" s="19">
        <v>349</v>
      </c>
    </row>
    <row r="216" spans="2:10">
      <c r="B216" s="5">
        <v>22</v>
      </c>
      <c r="C216" s="6">
        <v>3</v>
      </c>
      <c r="D216" s="6">
        <v>180</v>
      </c>
      <c r="E216" s="6">
        <v>0</v>
      </c>
      <c r="F216" s="19" t="s">
        <v>271</v>
      </c>
      <c r="H216" s="5">
        <v>23</v>
      </c>
      <c r="I216" s="6">
        <v>2</v>
      </c>
      <c r="J216" s="19">
        <v>11</v>
      </c>
    </row>
    <row r="217" spans="2:10">
      <c r="B217" s="5">
        <v>22</v>
      </c>
      <c r="C217" s="6">
        <v>3</v>
      </c>
      <c r="D217" s="6">
        <v>187</v>
      </c>
      <c r="E217" s="6">
        <v>0</v>
      </c>
      <c r="F217" s="19" t="s">
        <v>278</v>
      </c>
      <c r="H217" s="5">
        <v>23</v>
      </c>
      <c r="I217" s="6">
        <v>2</v>
      </c>
      <c r="J217" s="19">
        <v>14</v>
      </c>
    </row>
    <row r="218" spans="2:10">
      <c r="B218" s="5">
        <v>22</v>
      </c>
      <c r="C218" s="6">
        <v>3</v>
      </c>
      <c r="D218" s="6">
        <v>233</v>
      </c>
      <c r="E218" s="6">
        <v>0</v>
      </c>
      <c r="F218" s="19" t="s">
        <v>325</v>
      </c>
      <c r="H218" s="5">
        <v>23</v>
      </c>
      <c r="I218" s="6">
        <v>2</v>
      </c>
      <c r="J218" s="19">
        <v>25</v>
      </c>
    </row>
    <row r="219" spans="2:10">
      <c r="B219" s="5">
        <v>22</v>
      </c>
      <c r="C219" s="6">
        <v>3</v>
      </c>
      <c r="D219" s="6">
        <v>235</v>
      </c>
      <c r="E219" s="6">
        <v>0</v>
      </c>
      <c r="F219" s="19" t="s">
        <v>327</v>
      </c>
      <c r="H219" s="5">
        <v>23</v>
      </c>
      <c r="I219" s="6">
        <v>2</v>
      </c>
      <c r="J219" s="19">
        <v>40</v>
      </c>
    </row>
    <row r="220" spans="2:10">
      <c r="B220" s="5">
        <v>22</v>
      </c>
      <c r="C220" s="6">
        <v>3</v>
      </c>
      <c r="D220" s="6">
        <v>282</v>
      </c>
      <c r="E220" s="6">
        <v>2</v>
      </c>
      <c r="F220" s="19" t="s">
        <v>378</v>
      </c>
      <c r="H220" s="5">
        <v>23</v>
      </c>
      <c r="I220" s="6">
        <v>2</v>
      </c>
      <c r="J220" s="19">
        <v>42</v>
      </c>
    </row>
    <row r="221" spans="2:10">
      <c r="B221" s="5">
        <v>22</v>
      </c>
      <c r="C221" s="6">
        <v>3</v>
      </c>
      <c r="D221" s="6">
        <v>283</v>
      </c>
      <c r="E221" s="6">
        <v>0</v>
      </c>
      <c r="F221" s="19" t="s">
        <v>379</v>
      </c>
      <c r="H221" s="5">
        <v>23</v>
      </c>
      <c r="I221" s="6">
        <v>2</v>
      </c>
      <c r="J221" s="19">
        <v>63</v>
      </c>
    </row>
    <row r="222" spans="2:10">
      <c r="B222" s="5">
        <v>22</v>
      </c>
      <c r="C222" s="6">
        <v>3</v>
      </c>
      <c r="D222" s="6">
        <v>288</v>
      </c>
      <c r="E222" s="6">
        <v>0</v>
      </c>
      <c r="F222" s="19" t="s">
        <v>384</v>
      </c>
      <c r="H222" s="5">
        <v>23</v>
      </c>
      <c r="I222" s="6">
        <v>2</v>
      </c>
      <c r="J222" s="19">
        <v>71</v>
      </c>
    </row>
    <row r="223" spans="2:10">
      <c r="B223" s="5">
        <v>22</v>
      </c>
      <c r="C223" s="6">
        <v>3</v>
      </c>
      <c r="D223" s="6">
        <v>288</v>
      </c>
      <c r="E223" s="6">
        <v>1</v>
      </c>
      <c r="F223" s="19" t="s">
        <v>385</v>
      </c>
      <c r="H223" s="5">
        <v>23</v>
      </c>
      <c r="I223" s="6">
        <v>2</v>
      </c>
      <c r="J223" s="19">
        <v>75</v>
      </c>
    </row>
    <row r="224" spans="2:10">
      <c r="B224" s="5">
        <v>22</v>
      </c>
      <c r="C224" s="6">
        <v>3</v>
      </c>
      <c r="D224" s="6">
        <v>288</v>
      </c>
      <c r="E224" s="6">
        <v>2</v>
      </c>
      <c r="F224" s="19" t="s">
        <v>386</v>
      </c>
      <c r="H224" s="5">
        <v>23</v>
      </c>
      <c r="I224" s="6">
        <v>3</v>
      </c>
      <c r="J224" s="19">
        <v>106</v>
      </c>
    </row>
    <row r="225" spans="2:10">
      <c r="B225" s="5">
        <v>22</v>
      </c>
      <c r="C225" s="6">
        <v>3</v>
      </c>
      <c r="D225" s="6">
        <v>289</v>
      </c>
      <c r="E225" s="6">
        <v>0</v>
      </c>
      <c r="F225" s="19" t="s">
        <v>387</v>
      </c>
      <c r="H225" s="5">
        <v>23</v>
      </c>
      <c r="I225" s="6">
        <v>3</v>
      </c>
      <c r="J225" s="19">
        <v>135</v>
      </c>
    </row>
    <row r="226" spans="2:10">
      <c r="B226" s="5">
        <v>22</v>
      </c>
      <c r="C226" s="6">
        <v>3</v>
      </c>
      <c r="D226" s="6">
        <v>291</v>
      </c>
      <c r="E226" s="6">
        <v>0</v>
      </c>
      <c r="F226" s="19" t="s">
        <v>389</v>
      </c>
      <c r="H226" s="5">
        <v>23</v>
      </c>
      <c r="I226" s="6">
        <v>3</v>
      </c>
      <c r="J226" s="19">
        <v>136</v>
      </c>
    </row>
    <row r="227" spans="2:10">
      <c r="B227" s="5">
        <v>22</v>
      </c>
      <c r="C227" s="6">
        <v>3</v>
      </c>
      <c r="D227" s="6">
        <v>292</v>
      </c>
      <c r="E227" s="6">
        <v>0</v>
      </c>
      <c r="F227" s="19" t="s">
        <v>390</v>
      </c>
      <c r="H227" s="5">
        <v>23</v>
      </c>
      <c r="I227" s="6">
        <v>3</v>
      </c>
      <c r="J227" s="19">
        <v>137</v>
      </c>
    </row>
    <row r="228" spans="2:10">
      <c r="B228" s="5">
        <v>22</v>
      </c>
      <c r="C228" s="6">
        <v>3</v>
      </c>
      <c r="D228" s="6">
        <v>293</v>
      </c>
      <c r="E228" s="6">
        <v>0</v>
      </c>
      <c r="F228" s="19" t="s">
        <v>391</v>
      </c>
      <c r="H228" s="5">
        <v>23</v>
      </c>
      <c r="I228" s="6">
        <v>3</v>
      </c>
      <c r="J228" s="19">
        <v>138</v>
      </c>
    </row>
    <row r="229" spans="2:10">
      <c r="B229" s="5">
        <v>22</v>
      </c>
      <c r="C229" s="6">
        <v>3</v>
      </c>
      <c r="D229" s="6">
        <v>294</v>
      </c>
      <c r="E229" s="6">
        <v>2</v>
      </c>
      <c r="F229" s="19" t="s">
        <v>393</v>
      </c>
      <c r="H229" s="5">
        <v>23</v>
      </c>
      <c r="I229" s="6">
        <v>3</v>
      </c>
      <c r="J229" s="19">
        <v>139</v>
      </c>
    </row>
    <row r="230" spans="2:10">
      <c r="B230" s="5">
        <v>22</v>
      </c>
      <c r="C230" s="6">
        <v>3</v>
      </c>
      <c r="D230" s="6">
        <v>355</v>
      </c>
      <c r="E230" s="6">
        <v>0</v>
      </c>
      <c r="F230" s="19" t="s">
        <v>461</v>
      </c>
      <c r="H230" s="5">
        <v>23</v>
      </c>
      <c r="I230" s="6">
        <v>3</v>
      </c>
      <c r="J230" s="19">
        <v>140</v>
      </c>
    </row>
    <row r="231" spans="2:10">
      <c r="B231" s="5">
        <v>23</v>
      </c>
      <c r="C231" s="6">
        <v>1</v>
      </c>
      <c r="D231" s="6">
        <v>118</v>
      </c>
      <c r="E231" s="6">
        <v>0</v>
      </c>
      <c r="F231" s="19" t="s">
        <v>77</v>
      </c>
      <c r="H231" s="5">
        <v>23</v>
      </c>
      <c r="I231" s="6">
        <v>3</v>
      </c>
      <c r="J231" s="19">
        <v>141</v>
      </c>
    </row>
    <row r="232" spans="2:10">
      <c r="B232" s="5">
        <v>23</v>
      </c>
      <c r="C232" s="6">
        <v>1</v>
      </c>
      <c r="D232" s="6">
        <v>349</v>
      </c>
      <c r="E232" s="6">
        <v>0</v>
      </c>
      <c r="F232" s="19" t="s">
        <v>89</v>
      </c>
      <c r="H232" s="5">
        <v>23</v>
      </c>
      <c r="I232" s="6">
        <v>3</v>
      </c>
      <c r="J232" s="19">
        <v>178</v>
      </c>
    </row>
    <row r="233" spans="2:10">
      <c r="B233" s="5">
        <v>23</v>
      </c>
      <c r="C233" s="6">
        <v>2</v>
      </c>
      <c r="D233" s="6">
        <v>11</v>
      </c>
      <c r="E233" s="6">
        <v>0</v>
      </c>
      <c r="F233" s="19" t="s">
        <v>114</v>
      </c>
      <c r="H233" s="5">
        <v>23</v>
      </c>
      <c r="I233" s="6">
        <v>3</v>
      </c>
      <c r="J233" s="19">
        <v>179</v>
      </c>
    </row>
    <row r="234" spans="2:10">
      <c r="B234" s="5">
        <v>23</v>
      </c>
      <c r="C234" s="6">
        <v>2</v>
      </c>
      <c r="D234" s="6">
        <v>14</v>
      </c>
      <c r="E234" s="6">
        <v>0</v>
      </c>
      <c r="F234" s="19" t="s">
        <v>117</v>
      </c>
      <c r="H234" s="5">
        <v>23</v>
      </c>
      <c r="I234" s="6">
        <v>3</v>
      </c>
      <c r="J234" s="19">
        <v>208</v>
      </c>
    </row>
    <row r="235" spans="2:10">
      <c r="B235" s="5">
        <v>23</v>
      </c>
      <c r="C235" s="6">
        <v>2</v>
      </c>
      <c r="D235" s="6">
        <v>25</v>
      </c>
      <c r="E235" s="6">
        <v>0</v>
      </c>
      <c r="F235" s="19" t="s">
        <v>130</v>
      </c>
      <c r="H235" s="5">
        <v>23</v>
      </c>
      <c r="I235" s="6">
        <v>3</v>
      </c>
      <c r="J235" s="19">
        <v>274</v>
      </c>
    </row>
    <row r="236" spans="2:10">
      <c r="B236" s="5">
        <v>23</v>
      </c>
      <c r="C236" s="6">
        <v>2</v>
      </c>
      <c r="D236" s="6">
        <v>40</v>
      </c>
      <c r="E236" s="6">
        <v>0</v>
      </c>
      <c r="F236" s="19" t="s">
        <v>147</v>
      </c>
      <c r="H236" s="5">
        <v>23</v>
      </c>
      <c r="I236" s="6">
        <v>3</v>
      </c>
      <c r="J236" s="19">
        <v>275</v>
      </c>
    </row>
    <row r="237" spans="2:10">
      <c r="B237" s="5">
        <v>23</v>
      </c>
      <c r="C237" s="6">
        <v>2</v>
      </c>
      <c r="D237" s="6">
        <v>42</v>
      </c>
      <c r="E237" s="6">
        <v>0</v>
      </c>
      <c r="F237" s="19" t="s">
        <v>150</v>
      </c>
      <c r="H237" s="5">
        <v>23</v>
      </c>
      <c r="I237" s="6">
        <v>3</v>
      </c>
      <c r="J237" s="19">
        <v>276</v>
      </c>
    </row>
    <row r="238" spans="2:10">
      <c r="B238" s="5">
        <v>23</v>
      </c>
      <c r="C238" s="6">
        <v>2</v>
      </c>
      <c r="D238" s="6">
        <v>63</v>
      </c>
      <c r="E238" s="6">
        <v>0</v>
      </c>
      <c r="F238" s="19" t="s">
        <v>173</v>
      </c>
      <c r="H238" s="5">
        <v>23</v>
      </c>
      <c r="I238" s="6">
        <v>3</v>
      </c>
      <c r="J238" s="19">
        <v>277</v>
      </c>
    </row>
    <row r="239" spans="2:10">
      <c r="B239" s="5">
        <v>23</v>
      </c>
      <c r="C239" s="6">
        <v>2</v>
      </c>
      <c r="D239" s="6">
        <v>71</v>
      </c>
      <c r="E239" s="6">
        <v>0</v>
      </c>
      <c r="F239" s="19" t="s">
        <v>183</v>
      </c>
      <c r="H239" s="5">
        <v>23</v>
      </c>
      <c r="I239" s="6">
        <v>3</v>
      </c>
      <c r="J239" s="19">
        <v>284</v>
      </c>
    </row>
    <row r="240" spans="2:10">
      <c r="B240" s="5">
        <v>23</v>
      </c>
      <c r="C240" s="6">
        <v>2</v>
      </c>
      <c r="D240" s="6">
        <v>75</v>
      </c>
      <c r="E240" s="6">
        <v>0</v>
      </c>
      <c r="F240" s="19" t="s">
        <v>187</v>
      </c>
      <c r="H240" s="5">
        <v>23</v>
      </c>
      <c r="I240" s="6">
        <v>3</v>
      </c>
      <c r="J240" s="19">
        <v>285</v>
      </c>
    </row>
    <row r="241" spans="2:10">
      <c r="B241" s="5">
        <v>23</v>
      </c>
      <c r="C241" s="6">
        <v>3</v>
      </c>
      <c r="D241" s="6">
        <v>106</v>
      </c>
      <c r="E241" s="6">
        <v>0</v>
      </c>
      <c r="F241" s="19" t="s">
        <v>194</v>
      </c>
      <c r="H241" s="5">
        <v>30</v>
      </c>
      <c r="I241" s="6">
        <v>1</v>
      </c>
      <c r="J241" s="19">
        <v>289</v>
      </c>
    </row>
    <row r="242" spans="2:10">
      <c r="B242" s="5">
        <v>23</v>
      </c>
      <c r="C242" s="6">
        <v>3</v>
      </c>
      <c r="D242" s="6">
        <v>135</v>
      </c>
      <c r="E242" s="6">
        <v>1</v>
      </c>
      <c r="F242" s="19" t="s">
        <v>224</v>
      </c>
      <c r="H242" s="5">
        <v>30</v>
      </c>
      <c r="I242" s="6">
        <v>1</v>
      </c>
      <c r="J242" s="19">
        <v>294</v>
      </c>
    </row>
    <row r="243" spans="2:10">
      <c r="B243" s="5">
        <v>23</v>
      </c>
      <c r="C243" s="6">
        <v>3</v>
      </c>
      <c r="D243" s="6">
        <v>136</v>
      </c>
      <c r="E243" s="6">
        <v>0</v>
      </c>
      <c r="F243" s="19" t="s">
        <v>226</v>
      </c>
      <c r="H243" s="5">
        <v>30</v>
      </c>
      <c r="I243" s="6">
        <v>2</v>
      </c>
      <c r="J243" s="19">
        <v>11</v>
      </c>
    </row>
    <row r="244" spans="2:10">
      <c r="B244" s="5">
        <v>23</v>
      </c>
      <c r="C244" s="6">
        <v>3</v>
      </c>
      <c r="D244" s="6">
        <v>137</v>
      </c>
      <c r="E244" s="6">
        <v>0</v>
      </c>
      <c r="F244" s="19" t="s">
        <v>227</v>
      </c>
      <c r="H244" s="5">
        <v>30</v>
      </c>
      <c r="I244" s="6">
        <v>2</v>
      </c>
      <c r="J244" s="19">
        <v>18</v>
      </c>
    </row>
    <row r="245" spans="2:10">
      <c r="B245" s="5">
        <v>23</v>
      </c>
      <c r="C245" s="6">
        <v>3</v>
      </c>
      <c r="D245" s="6">
        <v>138</v>
      </c>
      <c r="E245" s="6">
        <v>0</v>
      </c>
      <c r="F245" s="19" t="s">
        <v>228</v>
      </c>
      <c r="H245" s="5">
        <v>30</v>
      </c>
      <c r="I245" s="6">
        <v>2</v>
      </c>
      <c r="J245" s="19">
        <v>37</v>
      </c>
    </row>
    <row r="246" spans="2:10">
      <c r="B246" s="5">
        <v>23</v>
      </c>
      <c r="C246" s="6">
        <v>3</v>
      </c>
      <c r="D246" s="6">
        <v>139</v>
      </c>
      <c r="E246" s="6">
        <v>0</v>
      </c>
      <c r="F246" s="19" t="s">
        <v>229</v>
      </c>
      <c r="H246" s="5">
        <v>30</v>
      </c>
      <c r="I246" s="6">
        <v>2</v>
      </c>
      <c r="J246" s="19">
        <v>42</v>
      </c>
    </row>
    <row r="247" spans="2:10">
      <c r="B247" s="5">
        <v>23</v>
      </c>
      <c r="C247" s="6">
        <v>3</v>
      </c>
      <c r="D247" s="6">
        <v>140</v>
      </c>
      <c r="E247" s="6">
        <v>0</v>
      </c>
      <c r="F247" s="19" t="s">
        <v>230</v>
      </c>
      <c r="H247" s="5">
        <v>30</v>
      </c>
      <c r="I247" s="6">
        <v>2</v>
      </c>
      <c r="J247" s="19">
        <v>44</v>
      </c>
    </row>
    <row r="248" spans="2:10">
      <c r="B248" s="5">
        <v>23</v>
      </c>
      <c r="C248" s="6">
        <v>3</v>
      </c>
      <c r="D248" s="6">
        <v>141</v>
      </c>
      <c r="E248" s="6">
        <v>0</v>
      </c>
      <c r="F248" s="19" t="s">
        <v>231</v>
      </c>
      <c r="H248" s="5">
        <v>30</v>
      </c>
      <c r="I248" s="6">
        <v>2</v>
      </c>
      <c r="J248" s="19">
        <v>55</v>
      </c>
    </row>
    <row r="249" spans="2:10">
      <c r="B249" s="5">
        <v>23</v>
      </c>
      <c r="C249" s="6">
        <v>3</v>
      </c>
      <c r="D249" s="6">
        <v>178</v>
      </c>
      <c r="E249" s="6">
        <v>0</v>
      </c>
      <c r="F249" s="19" t="s">
        <v>269</v>
      </c>
      <c r="H249" s="5">
        <v>30</v>
      </c>
      <c r="I249" s="6">
        <v>2</v>
      </c>
      <c r="J249" s="19">
        <v>58</v>
      </c>
    </row>
    <row r="250" spans="2:10">
      <c r="B250" s="5">
        <v>23</v>
      </c>
      <c r="C250" s="6">
        <v>3</v>
      </c>
      <c r="D250" s="6">
        <v>179</v>
      </c>
      <c r="E250" s="6">
        <v>0</v>
      </c>
      <c r="F250" s="19" t="s">
        <v>270</v>
      </c>
      <c r="H250" s="5">
        <v>30</v>
      </c>
      <c r="I250" s="6">
        <v>2</v>
      </c>
      <c r="J250" s="19">
        <v>68</v>
      </c>
    </row>
    <row r="251" spans="2:10">
      <c r="B251" s="5">
        <v>23</v>
      </c>
      <c r="C251" s="6">
        <v>3</v>
      </c>
      <c r="D251" s="6">
        <v>208</v>
      </c>
      <c r="E251" s="6">
        <v>0</v>
      </c>
      <c r="F251" s="19" t="s">
        <v>299</v>
      </c>
      <c r="H251" s="5">
        <v>30</v>
      </c>
      <c r="I251" s="6">
        <v>2</v>
      </c>
      <c r="J251" s="19">
        <v>75</v>
      </c>
    </row>
    <row r="252" spans="2:10">
      <c r="B252" s="5">
        <v>23</v>
      </c>
      <c r="C252" s="6">
        <v>3</v>
      </c>
      <c r="D252" s="6">
        <v>274</v>
      </c>
      <c r="E252" s="6">
        <v>0</v>
      </c>
      <c r="F252" s="19" t="s">
        <v>369</v>
      </c>
      <c r="H252" s="5">
        <v>30</v>
      </c>
      <c r="I252" s="6">
        <v>2</v>
      </c>
      <c r="J252" s="19">
        <v>76</v>
      </c>
    </row>
    <row r="253" spans="2:10">
      <c r="B253" s="5">
        <v>23</v>
      </c>
      <c r="C253" s="6">
        <v>3</v>
      </c>
      <c r="D253" s="6">
        <v>275</v>
      </c>
      <c r="E253" s="6">
        <v>0</v>
      </c>
      <c r="F253" s="19" t="s">
        <v>370</v>
      </c>
      <c r="H253" s="5">
        <v>30</v>
      </c>
      <c r="I253" s="6">
        <v>3</v>
      </c>
      <c r="J253" s="19">
        <v>106</v>
      </c>
    </row>
    <row r="254" spans="2:10">
      <c r="B254" s="5">
        <v>23</v>
      </c>
      <c r="C254" s="6">
        <v>3</v>
      </c>
      <c r="D254" s="6">
        <v>276</v>
      </c>
      <c r="E254" s="6">
        <v>0</v>
      </c>
      <c r="F254" s="19" t="s">
        <v>371</v>
      </c>
      <c r="H254" s="5">
        <v>30</v>
      </c>
      <c r="I254" s="6">
        <v>3</v>
      </c>
      <c r="J254" s="19">
        <v>137</v>
      </c>
    </row>
    <row r="255" spans="2:10">
      <c r="B255" s="5">
        <v>23</v>
      </c>
      <c r="C255" s="6">
        <v>3</v>
      </c>
      <c r="D255" s="6">
        <v>277</v>
      </c>
      <c r="E255" s="6">
        <v>0</v>
      </c>
      <c r="F255" s="19" t="s">
        <v>372</v>
      </c>
      <c r="H255" s="5">
        <v>30</v>
      </c>
      <c r="I255" s="6">
        <v>3</v>
      </c>
      <c r="J255" s="19">
        <v>139</v>
      </c>
    </row>
    <row r="256" spans="2:10">
      <c r="B256" s="5">
        <v>23</v>
      </c>
      <c r="C256" s="6">
        <v>3</v>
      </c>
      <c r="D256" s="6">
        <v>284</v>
      </c>
      <c r="E256" s="6">
        <v>0</v>
      </c>
      <c r="F256" s="19" t="s">
        <v>380</v>
      </c>
      <c r="H256" s="5">
        <v>30</v>
      </c>
      <c r="I256" s="6">
        <v>3</v>
      </c>
      <c r="J256" s="19">
        <v>183</v>
      </c>
    </row>
    <row r="257" spans="2:10">
      <c r="B257" s="5">
        <v>23</v>
      </c>
      <c r="C257" s="6">
        <v>3</v>
      </c>
      <c r="D257" s="6">
        <v>285</v>
      </c>
      <c r="E257" s="6">
        <v>0</v>
      </c>
      <c r="F257" s="19" t="s">
        <v>381</v>
      </c>
      <c r="H257" s="5">
        <v>30</v>
      </c>
      <c r="I257" s="6">
        <v>3</v>
      </c>
      <c r="J257" s="19">
        <v>184</v>
      </c>
    </row>
    <row r="258" spans="2:10">
      <c r="B258" s="5">
        <v>30</v>
      </c>
      <c r="C258" s="6">
        <v>1</v>
      </c>
      <c r="D258" s="6">
        <v>289</v>
      </c>
      <c r="E258" s="6">
        <v>0</v>
      </c>
      <c r="F258" s="19" t="s">
        <v>86</v>
      </c>
      <c r="H258" s="5">
        <v>30</v>
      </c>
      <c r="I258" s="6">
        <v>3</v>
      </c>
      <c r="J258" s="19">
        <v>185</v>
      </c>
    </row>
    <row r="259" spans="2:10">
      <c r="B259" s="5">
        <v>30</v>
      </c>
      <c r="C259" s="6">
        <v>1</v>
      </c>
      <c r="D259" s="6">
        <v>294</v>
      </c>
      <c r="E259" s="6">
        <v>0</v>
      </c>
      <c r="F259" s="19" t="s">
        <v>87</v>
      </c>
      <c r="H259" s="5">
        <v>30</v>
      </c>
      <c r="I259" s="6">
        <v>3</v>
      </c>
      <c r="J259" s="19">
        <v>186</v>
      </c>
    </row>
    <row r="260" spans="2:10">
      <c r="B260" s="5">
        <v>30</v>
      </c>
      <c r="C260" s="6">
        <v>2</v>
      </c>
      <c r="D260" s="6">
        <v>11</v>
      </c>
      <c r="E260" s="6">
        <v>0</v>
      </c>
      <c r="F260" s="19" t="s">
        <v>114</v>
      </c>
      <c r="H260" s="5">
        <v>30</v>
      </c>
      <c r="I260" s="6">
        <v>3</v>
      </c>
      <c r="J260" s="19">
        <v>232</v>
      </c>
    </row>
    <row r="261" spans="2:10">
      <c r="B261" s="5">
        <v>30</v>
      </c>
      <c r="C261" s="6">
        <v>2</v>
      </c>
      <c r="D261" s="6">
        <v>18</v>
      </c>
      <c r="E261" s="6">
        <v>0</v>
      </c>
      <c r="F261" s="19" t="s">
        <v>122</v>
      </c>
      <c r="H261" s="5">
        <v>30</v>
      </c>
      <c r="I261" s="6">
        <v>3</v>
      </c>
      <c r="J261" s="19">
        <v>277</v>
      </c>
    </row>
    <row r="262" spans="2:10">
      <c r="B262" s="5">
        <v>30</v>
      </c>
      <c r="C262" s="6">
        <v>2</v>
      </c>
      <c r="D262" s="6">
        <v>37</v>
      </c>
      <c r="E262" s="6">
        <v>0</v>
      </c>
      <c r="F262" s="19" t="s">
        <v>144</v>
      </c>
      <c r="H262" s="5">
        <v>30</v>
      </c>
      <c r="I262" s="6">
        <v>3</v>
      </c>
      <c r="J262" s="19">
        <v>278</v>
      </c>
    </row>
    <row r="263" spans="2:10">
      <c r="B263" s="5">
        <v>30</v>
      </c>
      <c r="C263" s="6">
        <v>2</v>
      </c>
      <c r="D263" s="6">
        <v>42</v>
      </c>
      <c r="E263" s="6">
        <v>0</v>
      </c>
      <c r="F263" s="19" t="s">
        <v>150</v>
      </c>
      <c r="H263" s="5">
        <v>30</v>
      </c>
      <c r="I263" s="6">
        <v>3</v>
      </c>
      <c r="J263" s="19">
        <v>279</v>
      </c>
    </row>
    <row r="264" spans="2:10">
      <c r="B264" s="5">
        <v>30</v>
      </c>
      <c r="C264" s="6">
        <v>2</v>
      </c>
      <c r="D264" s="6">
        <v>42</v>
      </c>
      <c r="E264" s="6">
        <v>1</v>
      </c>
      <c r="F264" s="19" t="s">
        <v>151</v>
      </c>
      <c r="H264" s="5">
        <v>30</v>
      </c>
      <c r="I264" s="6">
        <v>3</v>
      </c>
      <c r="J264" s="19">
        <v>280</v>
      </c>
    </row>
    <row r="265" spans="2:10">
      <c r="B265" s="5">
        <v>30</v>
      </c>
      <c r="C265" s="6">
        <v>2</v>
      </c>
      <c r="D265" s="6">
        <v>44</v>
      </c>
      <c r="E265" s="6">
        <v>0</v>
      </c>
      <c r="F265" s="19" t="s">
        <v>153</v>
      </c>
      <c r="H265" s="5">
        <v>30</v>
      </c>
      <c r="I265" s="6">
        <v>3</v>
      </c>
      <c r="J265" s="19">
        <v>281</v>
      </c>
    </row>
    <row r="266" spans="2:10">
      <c r="B266" s="5">
        <v>30</v>
      </c>
      <c r="C266" s="6">
        <v>2</v>
      </c>
      <c r="D266" s="6">
        <v>55</v>
      </c>
      <c r="E266" s="6">
        <v>0</v>
      </c>
      <c r="F266" s="19" t="s">
        <v>164</v>
      </c>
      <c r="H266" s="5">
        <v>30</v>
      </c>
      <c r="I266" s="6">
        <v>3</v>
      </c>
      <c r="J266" s="19">
        <v>282</v>
      </c>
    </row>
    <row r="267" spans="2:10">
      <c r="B267" s="5">
        <v>30</v>
      </c>
      <c r="C267" s="6">
        <v>2</v>
      </c>
      <c r="D267" s="6">
        <v>58</v>
      </c>
      <c r="E267" s="6">
        <v>0</v>
      </c>
      <c r="F267" s="19" t="s">
        <v>167</v>
      </c>
      <c r="H267" s="5">
        <v>30</v>
      </c>
      <c r="I267" s="6">
        <v>3</v>
      </c>
      <c r="J267" s="19">
        <v>283</v>
      </c>
    </row>
    <row r="268" spans="2:10">
      <c r="B268" s="5">
        <v>30</v>
      </c>
      <c r="C268" s="6">
        <v>2</v>
      </c>
      <c r="D268" s="6">
        <v>68</v>
      </c>
      <c r="E268" s="6">
        <v>0</v>
      </c>
      <c r="F268" s="19" t="s">
        <v>179</v>
      </c>
      <c r="H268" s="5">
        <v>30</v>
      </c>
      <c r="I268" s="6">
        <v>3</v>
      </c>
      <c r="J268" s="19">
        <v>284</v>
      </c>
    </row>
    <row r="269" spans="2:10">
      <c r="B269" s="5">
        <v>30</v>
      </c>
      <c r="C269" s="6">
        <v>2</v>
      </c>
      <c r="D269" s="6">
        <v>75</v>
      </c>
      <c r="E269" s="6">
        <v>0</v>
      </c>
      <c r="F269" s="19" t="s">
        <v>187</v>
      </c>
      <c r="H269" s="5">
        <v>30</v>
      </c>
      <c r="I269" s="6">
        <v>3</v>
      </c>
      <c r="J269" s="19">
        <v>290</v>
      </c>
    </row>
    <row r="270" spans="2:10">
      <c r="B270" s="5">
        <v>30</v>
      </c>
      <c r="C270" s="6">
        <v>2</v>
      </c>
      <c r="D270" s="6">
        <v>76</v>
      </c>
      <c r="E270" s="6">
        <v>0</v>
      </c>
      <c r="F270" s="19" t="s">
        <v>188</v>
      </c>
      <c r="H270" s="5">
        <v>30</v>
      </c>
      <c r="I270" s="6">
        <v>3</v>
      </c>
      <c r="J270" s="19">
        <v>388</v>
      </c>
    </row>
    <row r="271" spans="2:10">
      <c r="B271" s="5">
        <v>30</v>
      </c>
      <c r="C271" s="6">
        <v>3</v>
      </c>
      <c r="D271" s="6">
        <v>106</v>
      </c>
      <c r="E271" s="6">
        <v>0</v>
      </c>
      <c r="F271" s="19" t="s">
        <v>194</v>
      </c>
      <c r="H271" s="5">
        <v>31</v>
      </c>
      <c r="I271" s="6">
        <v>1</v>
      </c>
      <c r="J271" s="19">
        <v>118</v>
      </c>
    </row>
    <row r="272" spans="2:10">
      <c r="B272" s="5">
        <v>30</v>
      </c>
      <c r="C272" s="6">
        <v>3</v>
      </c>
      <c r="D272" s="6">
        <v>137</v>
      </c>
      <c r="E272" s="6">
        <v>0</v>
      </c>
      <c r="F272" s="19" t="s">
        <v>227</v>
      </c>
      <c r="H272" s="5">
        <v>31</v>
      </c>
      <c r="I272" s="6">
        <v>1</v>
      </c>
      <c r="J272" s="19">
        <v>289</v>
      </c>
    </row>
    <row r="273" spans="2:10">
      <c r="B273" s="5">
        <v>30</v>
      </c>
      <c r="C273" s="6">
        <v>3</v>
      </c>
      <c r="D273" s="6">
        <v>139</v>
      </c>
      <c r="E273" s="6">
        <v>0</v>
      </c>
      <c r="F273" s="19" t="s">
        <v>229</v>
      </c>
      <c r="H273" s="5">
        <v>31</v>
      </c>
      <c r="I273" s="6">
        <v>1</v>
      </c>
      <c r="J273" s="19">
        <v>349</v>
      </c>
    </row>
    <row r="274" spans="2:10">
      <c r="B274" s="5">
        <v>30</v>
      </c>
      <c r="C274" s="6">
        <v>3</v>
      </c>
      <c r="D274" s="6">
        <v>183</v>
      </c>
      <c r="E274" s="6">
        <v>0</v>
      </c>
      <c r="F274" s="19" t="s">
        <v>274</v>
      </c>
      <c r="H274" s="5">
        <v>31</v>
      </c>
      <c r="I274" s="6">
        <v>2</v>
      </c>
      <c r="J274" s="19">
        <v>25</v>
      </c>
    </row>
    <row r="275" spans="2:10">
      <c r="B275" s="5">
        <v>30</v>
      </c>
      <c r="C275" s="6">
        <v>3</v>
      </c>
      <c r="D275" s="6">
        <v>184</v>
      </c>
      <c r="E275" s="6">
        <v>0</v>
      </c>
      <c r="F275" s="19" t="s">
        <v>275</v>
      </c>
      <c r="H275" s="5">
        <v>31</v>
      </c>
      <c r="I275" s="6">
        <v>2</v>
      </c>
      <c r="J275" s="19">
        <v>27</v>
      </c>
    </row>
    <row r="276" spans="2:10">
      <c r="B276" s="5">
        <v>30</v>
      </c>
      <c r="C276" s="6">
        <v>3</v>
      </c>
      <c r="D276" s="6">
        <v>185</v>
      </c>
      <c r="E276" s="6">
        <v>0</v>
      </c>
      <c r="F276" s="19" t="s">
        <v>276</v>
      </c>
      <c r="H276" s="5">
        <v>31</v>
      </c>
      <c r="I276" s="6">
        <v>2</v>
      </c>
      <c r="J276" s="19">
        <v>44</v>
      </c>
    </row>
    <row r="277" spans="2:10">
      <c r="B277" s="5">
        <v>30</v>
      </c>
      <c r="C277" s="6">
        <v>3</v>
      </c>
      <c r="D277" s="6">
        <v>186</v>
      </c>
      <c r="E277" s="6">
        <v>0</v>
      </c>
      <c r="F277" s="19" t="s">
        <v>277</v>
      </c>
      <c r="H277" s="5">
        <v>31</v>
      </c>
      <c r="I277" s="6">
        <v>2</v>
      </c>
      <c r="J277" s="19">
        <v>60</v>
      </c>
    </row>
    <row r="278" spans="2:10">
      <c r="B278" s="5">
        <v>30</v>
      </c>
      <c r="C278" s="6">
        <v>3</v>
      </c>
      <c r="D278" s="6">
        <v>232</v>
      </c>
      <c r="E278" s="6">
        <v>0</v>
      </c>
      <c r="F278" s="19" t="s">
        <v>324</v>
      </c>
      <c r="H278" s="5">
        <v>31</v>
      </c>
      <c r="I278" s="6">
        <v>2</v>
      </c>
      <c r="J278" s="19">
        <v>71</v>
      </c>
    </row>
    <row r="279" spans="2:10">
      <c r="B279" s="5">
        <v>30</v>
      </c>
      <c r="C279" s="6">
        <v>3</v>
      </c>
      <c r="D279" s="6">
        <v>277</v>
      </c>
      <c r="E279" s="6">
        <v>0</v>
      </c>
      <c r="F279" s="19" t="s">
        <v>372</v>
      </c>
      <c r="H279" s="5">
        <v>31</v>
      </c>
      <c r="I279" s="6">
        <v>2</v>
      </c>
      <c r="J279" s="19">
        <v>75</v>
      </c>
    </row>
    <row r="280" spans="2:10">
      <c r="B280" s="5">
        <v>30</v>
      </c>
      <c r="C280" s="6">
        <v>3</v>
      </c>
      <c r="D280" s="6">
        <v>278</v>
      </c>
      <c r="E280" s="6">
        <v>0</v>
      </c>
      <c r="F280" s="19" t="s">
        <v>373</v>
      </c>
      <c r="H280" s="5">
        <v>31</v>
      </c>
      <c r="I280" s="6">
        <v>3</v>
      </c>
      <c r="J280" s="19">
        <v>111</v>
      </c>
    </row>
    <row r="281" spans="2:10">
      <c r="B281" s="5">
        <v>30</v>
      </c>
      <c r="C281" s="6">
        <v>3</v>
      </c>
      <c r="D281" s="6">
        <v>279</v>
      </c>
      <c r="E281" s="6">
        <v>0</v>
      </c>
      <c r="F281" s="19" t="s">
        <v>374</v>
      </c>
      <c r="H281" s="5">
        <v>31</v>
      </c>
      <c r="I281" s="6">
        <v>3</v>
      </c>
      <c r="J281" s="19">
        <v>173</v>
      </c>
    </row>
    <row r="282" spans="2:10">
      <c r="B282" s="5">
        <v>30</v>
      </c>
      <c r="C282" s="6">
        <v>3</v>
      </c>
      <c r="D282" s="6">
        <v>280</v>
      </c>
      <c r="E282" s="6">
        <v>0</v>
      </c>
      <c r="F282" s="19" t="s">
        <v>375</v>
      </c>
      <c r="H282" s="5">
        <v>31</v>
      </c>
      <c r="I282" s="6">
        <v>3</v>
      </c>
      <c r="J282" s="19">
        <v>174</v>
      </c>
    </row>
    <row r="283" spans="2:10">
      <c r="B283" s="5">
        <v>30</v>
      </c>
      <c r="C283" s="6">
        <v>3</v>
      </c>
      <c r="D283" s="6">
        <v>281</v>
      </c>
      <c r="E283" s="6">
        <v>0</v>
      </c>
      <c r="F283" s="19" t="s">
        <v>376</v>
      </c>
      <c r="H283" s="5">
        <v>31</v>
      </c>
      <c r="I283" s="6">
        <v>3</v>
      </c>
      <c r="J283" s="19">
        <v>175</v>
      </c>
    </row>
    <row r="284" spans="2:10">
      <c r="B284" s="5">
        <v>30</v>
      </c>
      <c r="C284" s="6">
        <v>3</v>
      </c>
      <c r="D284" s="6">
        <v>282</v>
      </c>
      <c r="E284" s="6">
        <v>1</v>
      </c>
      <c r="F284" s="19" t="s">
        <v>377</v>
      </c>
      <c r="H284" s="5">
        <v>31</v>
      </c>
      <c r="I284" s="6">
        <v>3</v>
      </c>
      <c r="J284" s="19">
        <v>176</v>
      </c>
    </row>
    <row r="285" spans="2:10">
      <c r="B285" s="5">
        <v>30</v>
      </c>
      <c r="C285" s="6">
        <v>3</v>
      </c>
      <c r="D285" s="6">
        <v>283</v>
      </c>
      <c r="E285" s="6">
        <v>0</v>
      </c>
      <c r="F285" s="19" t="s">
        <v>379</v>
      </c>
      <c r="H285" s="5">
        <v>31</v>
      </c>
      <c r="I285" s="6">
        <v>3</v>
      </c>
      <c r="J285" s="19">
        <v>177</v>
      </c>
    </row>
    <row r="286" spans="2:10">
      <c r="B286" s="5">
        <v>30</v>
      </c>
      <c r="C286" s="6">
        <v>3</v>
      </c>
      <c r="D286" s="6">
        <v>284</v>
      </c>
      <c r="E286" s="6">
        <v>0</v>
      </c>
      <c r="F286" s="19" t="s">
        <v>380</v>
      </c>
      <c r="H286" s="5">
        <v>31</v>
      </c>
      <c r="I286" s="6">
        <v>3</v>
      </c>
      <c r="J286" s="19">
        <v>195</v>
      </c>
    </row>
    <row r="287" spans="2:10">
      <c r="B287" s="5">
        <v>30</v>
      </c>
      <c r="C287" s="6">
        <v>3</v>
      </c>
      <c r="D287" s="6">
        <v>290</v>
      </c>
      <c r="E287" s="6">
        <v>0</v>
      </c>
      <c r="F287" s="19" t="s">
        <v>388</v>
      </c>
      <c r="H287" s="5">
        <v>31</v>
      </c>
      <c r="I287" s="6">
        <v>3</v>
      </c>
      <c r="J287" s="19">
        <v>196</v>
      </c>
    </row>
    <row r="288" spans="2:10">
      <c r="B288" s="5">
        <v>30</v>
      </c>
      <c r="C288" s="6">
        <v>3</v>
      </c>
      <c r="D288" s="6">
        <v>388</v>
      </c>
      <c r="E288" s="6">
        <v>0</v>
      </c>
      <c r="F288" s="19" t="s">
        <v>496</v>
      </c>
      <c r="H288" s="5">
        <v>31</v>
      </c>
      <c r="I288" s="6">
        <v>3</v>
      </c>
      <c r="J288" s="19">
        <v>230</v>
      </c>
    </row>
    <row r="289" spans="2:10">
      <c r="B289" s="5">
        <v>31</v>
      </c>
      <c r="C289" s="6">
        <v>1</v>
      </c>
      <c r="D289" s="6">
        <v>118</v>
      </c>
      <c r="E289" s="6">
        <v>0</v>
      </c>
      <c r="F289" s="19" t="s">
        <v>77</v>
      </c>
      <c r="H289" s="5">
        <v>31</v>
      </c>
      <c r="I289" s="6">
        <v>3</v>
      </c>
      <c r="J289" s="19">
        <v>231</v>
      </c>
    </row>
    <row r="290" spans="2:10">
      <c r="B290" s="5">
        <v>31</v>
      </c>
      <c r="C290" s="6">
        <v>1</v>
      </c>
      <c r="D290" s="6">
        <v>289</v>
      </c>
      <c r="E290" s="6">
        <v>0</v>
      </c>
      <c r="F290" s="19" t="s">
        <v>668</v>
      </c>
      <c r="H290" s="5">
        <v>31</v>
      </c>
      <c r="I290" s="6">
        <v>3</v>
      </c>
      <c r="J290" s="19">
        <v>242</v>
      </c>
    </row>
    <row r="291" spans="2:10">
      <c r="B291" s="5">
        <v>31</v>
      </c>
      <c r="C291" s="6">
        <v>1</v>
      </c>
      <c r="D291" s="6">
        <v>349</v>
      </c>
      <c r="E291" s="6">
        <v>0</v>
      </c>
      <c r="F291" s="19" t="s">
        <v>89</v>
      </c>
      <c r="H291" s="5">
        <v>31</v>
      </c>
      <c r="I291" s="6">
        <v>3</v>
      </c>
      <c r="J291" s="19">
        <v>274</v>
      </c>
    </row>
    <row r="292" spans="2:10">
      <c r="B292" s="5">
        <v>31</v>
      </c>
      <c r="C292" s="6">
        <v>1</v>
      </c>
      <c r="D292" s="6">
        <v>349</v>
      </c>
      <c r="E292" s="6">
        <v>7</v>
      </c>
      <c r="F292" s="19" t="s">
        <v>667</v>
      </c>
      <c r="H292" s="5">
        <v>31</v>
      </c>
      <c r="I292" s="6">
        <v>3</v>
      </c>
      <c r="J292" s="19">
        <v>275</v>
      </c>
    </row>
    <row r="293" spans="2:10">
      <c r="B293" s="5">
        <v>31</v>
      </c>
      <c r="C293" s="6">
        <v>1</v>
      </c>
      <c r="D293" s="6">
        <v>349</v>
      </c>
      <c r="E293" s="6">
        <v>8</v>
      </c>
      <c r="F293" s="19" t="s">
        <v>91</v>
      </c>
      <c r="H293" s="5">
        <v>31</v>
      </c>
      <c r="I293" s="6">
        <v>3</v>
      </c>
      <c r="J293" s="19">
        <v>277</v>
      </c>
    </row>
    <row r="294" spans="2:10">
      <c r="B294" s="5">
        <v>31</v>
      </c>
      <c r="C294" s="6">
        <v>2</v>
      </c>
      <c r="D294" s="6">
        <v>25</v>
      </c>
      <c r="E294" s="6">
        <v>0</v>
      </c>
      <c r="F294" s="19" t="s">
        <v>130</v>
      </c>
      <c r="H294" s="5">
        <v>31</v>
      </c>
      <c r="I294" s="6">
        <v>3</v>
      </c>
      <c r="J294" s="19">
        <v>377</v>
      </c>
    </row>
    <row r="295" spans="2:10">
      <c r="B295" s="5">
        <v>31</v>
      </c>
      <c r="C295" s="6">
        <v>2</v>
      </c>
      <c r="D295" s="6">
        <v>27</v>
      </c>
      <c r="E295" s="6">
        <v>0</v>
      </c>
      <c r="F295" s="19" t="s">
        <v>132</v>
      </c>
      <c r="H295" s="5">
        <v>40</v>
      </c>
      <c r="I295" s="6">
        <v>1</v>
      </c>
      <c r="J295" s="19">
        <v>121</v>
      </c>
    </row>
    <row r="296" spans="2:10">
      <c r="B296" s="5">
        <v>31</v>
      </c>
      <c r="C296" s="6">
        <v>2</v>
      </c>
      <c r="D296" s="6">
        <v>44</v>
      </c>
      <c r="E296" s="6">
        <v>0</v>
      </c>
      <c r="F296" s="19" t="s">
        <v>153</v>
      </c>
      <c r="H296" s="5">
        <v>40</v>
      </c>
      <c r="I296" s="6">
        <v>1</v>
      </c>
      <c r="J296" s="19">
        <v>400</v>
      </c>
    </row>
    <row r="297" spans="2:10">
      <c r="B297" s="5">
        <v>31</v>
      </c>
      <c r="C297" s="6">
        <v>2</v>
      </c>
      <c r="D297" s="6">
        <v>60</v>
      </c>
      <c r="E297" s="6">
        <v>0</v>
      </c>
      <c r="F297" s="19" t="s">
        <v>170</v>
      </c>
      <c r="H297" s="5">
        <v>40</v>
      </c>
      <c r="I297" s="6">
        <v>1</v>
      </c>
      <c r="J297" s="19">
        <v>459</v>
      </c>
    </row>
    <row r="298" spans="2:10">
      <c r="B298" s="5">
        <v>31</v>
      </c>
      <c r="C298" s="6">
        <v>2</v>
      </c>
      <c r="D298" s="6">
        <v>71</v>
      </c>
      <c r="E298" s="6">
        <v>0</v>
      </c>
      <c r="F298" s="19" t="s">
        <v>183</v>
      </c>
      <c r="H298" s="5">
        <v>40</v>
      </c>
      <c r="I298" s="6">
        <v>2</v>
      </c>
      <c r="J298" s="19">
        <v>7</v>
      </c>
    </row>
    <row r="299" spans="2:10">
      <c r="B299" s="5">
        <v>31</v>
      </c>
      <c r="C299" s="6">
        <v>2</v>
      </c>
      <c r="D299" s="6">
        <v>75</v>
      </c>
      <c r="E299" s="6">
        <v>0</v>
      </c>
      <c r="F299" s="19" t="s">
        <v>187</v>
      </c>
      <c r="H299" s="5">
        <v>40</v>
      </c>
      <c r="I299" s="6">
        <v>2</v>
      </c>
      <c r="J299" s="19">
        <v>16</v>
      </c>
    </row>
    <row r="300" spans="2:10">
      <c r="B300" s="5">
        <v>31</v>
      </c>
      <c r="C300" s="6">
        <v>3</v>
      </c>
      <c r="D300" s="6">
        <v>111</v>
      </c>
      <c r="E300" s="6">
        <v>0</v>
      </c>
      <c r="F300" s="19" t="s">
        <v>199</v>
      </c>
      <c r="H300" s="5">
        <v>40</v>
      </c>
      <c r="I300" s="6">
        <v>2</v>
      </c>
      <c r="J300" s="19">
        <v>21</v>
      </c>
    </row>
    <row r="301" spans="2:10">
      <c r="B301" s="5">
        <v>31</v>
      </c>
      <c r="C301" s="6">
        <v>3</v>
      </c>
      <c r="D301" s="6">
        <v>173</v>
      </c>
      <c r="E301" s="6">
        <v>0</v>
      </c>
      <c r="F301" s="19" t="s">
        <v>264</v>
      </c>
      <c r="H301" s="5">
        <v>40</v>
      </c>
      <c r="I301" s="6">
        <v>2</v>
      </c>
      <c r="J301" s="19">
        <v>43</v>
      </c>
    </row>
    <row r="302" spans="2:10">
      <c r="B302" s="5">
        <v>31</v>
      </c>
      <c r="C302" s="6">
        <v>3</v>
      </c>
      <c r="D302" s="6">
        <v>174</v>
      </c>
      <c r="E302" s="6">
        <v>0</v>
      </c>
      <c r="F302" s="19" t="s">
        <v>265</v>
      </c>
      <c r="H302" s="5">
        <v>40</v>
      </c>
      <c r="I302" s="6">
        <v>2</v>
      </c>
      <c r="J302" s="19">
        <v>61</v>
      </c>
    </row>
    <row r="303" spans="2:10">
      <c r="B303" s="5">
        <v>31</v>
      </c>
      <c r="C303" s="6">
        <v>3</v>
      </c>
      <c r="D303" s="6">
        <v>175</v>
      </c>
      <c r="E303" s="6">
        <v>0</v>
      </c>
      <c r="F303" s="19" t="s">
        <v>266</v>
      </c>
      <c r="H303" s="5">
        <v>40</v>
      </c>
      <c r="I303" s="6">
        <v>2</v>
      </c>
      <c r="J303" s="19">
        <v>69</v>
      </c>
    </row>
    <row r="304" spans="2:10">
      <c r="B304" s="5">
        <v>31</v>
      </c>
      <c r="C304" s="6">
        <v>3</v>
      </c>
      <c r="D304" s="6">
        <v>176</v>
      </c>
      <c r="E304" s="6">
        <v>0</v>
      </c>
      <c r="F304" s="19" t="s">
        <v>267</v>
      </c>
      <c r="H304" s="5">
        <v>40</v>
      </c>
      <c r="I304" s="6">
        <v>3</v>
      </c>
      <c r="J304" s="19">
        <v>127</v>
      </c>
    </row>
    <row r="305" spans="2:10">
      <c r="B305" s="5">
        <v>31</v>
      </c>
      <c r="C305" s="6">
        <v>3</v>
      </c>
      <c r="D305" s="6">
        <v>177</v>
      </c>
      <c r="E305" s="6">
        <v>0</v>
      </c>
      <c r="F305" s="19" t="s">
        <v>268</v>
      </c>
      <c r="H305" s="5">
        <v>40</v>
      </c>
      <c r="I305" s="6">
        <v>3</v>
      </c>
      <c r="J305" s="19">
        <v>151</v>
      </c>
    </row>
    <row r="306" spans="2:10">
      <c r="B306" s="5">
        <v>31</v>
      </c>
      <c r="C306" s="6">
        <v>3</v>
      </c>
      <c r="D306" s="6">
        <v>195</v>
      </c>
      <c r="E306" s="6">
        <v>0</v>
      </c>
      <c r="F306" s="19" t="s">
        <v>286</v>
      </c>
      <c r="H306" s="5">
        <v>40</v>
      </c>
      <c r="I306" s="6">
        <v>3</v>
      </c>
      <c r="J306" s="19">
        <v>209</v>
      </c>
    </row>
    <row r="307" spans="2:10">
      <c r="B307" s="5">
        <v>31</v>
      </c>
      <c r="C307" s="6">
        <v>3</v>
      </c>
      <c r="D307" s="6">
        <v>196</v>
      </c>
      <c r="E307" s="6">
        <v>0</v>
      </c>
      <c r="F307" s="19" t="s">
        <v>287</v>
      </c>
      <c r="H307" s="5">
        <v>40</v>
      </c>
      <c r="I307" s="6">
        <v>3</v>
      </c>
      <c r="J307" s="19">
        <v>210</v>
      </c>
    </row>
    <row r="308" spans="2:10">
      <c r="B308" s="5">
        <v>31</v>
      </c>
      <c r="C308" s="6">
        <v>3</v>
      </c>
      <c r="D308" s="6">
        <v>230</v>
      </c>
      <c r="E308" s="6">
        <v>0</v>
      </c>
      <c r="F308" s="19" t="s">
        <v>322</v>
      </c>
      <c r="H308" s="5">
        <v>40</v>
      </c>
      <c r="I308" s="6">
        <v>3</v>
      </c>
      <c r="J308" s="19">
        <v>332</v>
      </c>
    </row>
    <row r="309" spans="2:10">
      <c r="B309" s="5">
        <v>31</v>
      </c>
      <c r="C309" s="6">
        <v>3</v>
      </c>
      <c r="D309" s="6">
        <v>231</v>
      </c>
      <c r="E309" s="6">
        <v>0</v>
      </c>
      <c r="F309" s="19" t="s">
        <v>323</v>
      </c>
      <c r="H309" s="5">
        <v>40</v>
      </c>
      <c r="I309" s="6">
        <v>3</v>
      </c>
      <c r="J309" s="19">
        <v>333</v>
      </c>
    </row>
    <row r="310" spans="2:10">
      <c r="B310" s="5">
        <v>31</v>
      </c>
      <c r="C310" s="6">
        <v>3</v>
      </c>
      <c r="D310" s="6">
        <v>242</v>
      </c>
      <c r="E310" s="6">
        <v>0</v>
      </c>
      <c r="F310" s="19" t="s">
        <v>334</v>
      </c>
      <c r="H310" s="5">
        <v>40</v>
      </c>
      <c r="I310" s="6">
        <v>3</v>
      </c>
      <c r="J310" s="19">
        <v>334</v>
      </c>
    </row>
    <row r="311" spans="2:10">
      <c r="B311" s="5">
        <v>31</v>
      </c>
      <c r="C311" s="6">
        <v>3</v>
      </c>
      <c r="D311" s="6">
        <v>274</v>
      </c>
      <c r="E311" s="6">
        <v>0</v>
      </c>
      <c r="F311" s="19" t="s">
        <v>369</v>
      </c>
      <c r="H311" s="5">
        <v>40</v>
      </c>
      <c r="I311" s="6">
        <v>3</v>
      </c>
      <c r="J311" s="19">
        <v>335</v>
      </c>
    </row>
    <row r="312" spans="2:10">
      <c r="B312" s="5">
        <v>31</v>
      </c>
      <c r="C312" s="6">
        <v>3</v>
      </c>
      <c r="D312" s="6">
        <v>275</v>
      </c>
      <c r="E312" s="6">
        <v>0</v>
      </c>
      <c r="F312" s="19" t="s">
        <v>370</v>
      </c>
      <c r="H312" s="5">
        <v>40</v>
      </c>
      <c r="I312" s="6">
        <v>3</v>
      </c>
      <c r="J312" s="19">
        <v>336</v>
      </c>
    </row>
    <row r="313" spans="2:10">
      <c r="B313" s="5">
        <v>31</v>
      </c>
      <c r="C313" s="6">
        <v>3</v>
      </c>
      <c r="D313" s="6">
        <v>277</v>
      </c>
      <c r="E313" s="6">
        <v>0</v>
      </c>
      <c r="F313" s="19" t="s">
        <v>372</v>
      </c>
      <c r="H313" s="5">
        <v>40</v>
      </c>
      <c r="I313" s="6">
        <v>3</v>
      </c>
      <c r="J313" s="19">
        <v>337</v>
      </c>
    </row>
    <row r="314" spans="2:10">
      <c r="B314" s="5">
        <v>31</v>
      </c>
      <c r="C314" s="6">
        <v>3</v>
      </c>
      <c r="D314" s="6">
        <v>377</v>
      </c>
      <c r="E314" s="6">
        <v>0</v>
      </c>
      <c r="F314" s="19" t="s">
        <v>486</v>
      </c>
      <c r="H314" s="5">
        <v>40</v>
      </c>
      <c r="I314" s="6">
        <v>3</v>
      </c>
      <c r="J314" s="19">
        <v>338</v>
      </c>
    </row>
    <row r="315" spans="2:10">
      <c r="B315" s="5">
        <v>40</v>
      </c>
      <c r="C315" s="6">
        <v>1</v>
      </c>
      <c r="D315" s="6">
        <v>121</v>
      </c>
      <c r="E315" s="6">
        <v>0</v>
      </c>
      <c r="F315" s="19" t="s">
        <v>80</v>
      </c>
      <c r="H315" s="5">
        <v>40</v>
      </c>
      <c r="I315" s="6">
        <v>3</v>
      </c>
      <c r="J315" s="19">
        <v>339</v>
      </c>
    </row>
    <row r="316" spans="2:10">
      <c r="B316" s="5">
        <v>40</v>
      </c>
      <c r="C316" s="6">
        <v>1</v>
      </c>
      <c r="D316" s="6">
        <v>121</v>
      </c>
      <c r="E316" s="6">
        <v>1</v>
      </c>
      <c r="F316" s="19" t="s">
        <v>81</v>
      </c>
      <c r="H316" s="5">
        <v>40</v>
      </c>
      <c r="I316" s="6">
        <v>3</v>
      </c>
      <c r="J316" s="19">
        <v>340</v>
      </c>
    </row>
    <row r="317" spans="2:10">
      <c r="B317" s="5">
        <v>40</v>
      </c>
      <c r="C317" s="6">
        <v>1</v>
      </c>
      <c r="D317" s="6">
        <v>400</v>
      </c>
      <c r="E317" s="6">
        <v>0</v>
      </c>
      <c r="F317" s="19" t="s">
        <v>97</v>
      </c>
      <c r="H317" s="5">
        <v>40</v>
      </c>
      <c r="I317" s="6">
        <v>3</v>
      </c>
      <c r="J317" s="19">
        <v>341</v>
      </c>
    </row>
    <row r="318" spans="2:10">
      <c r="B318" s="5">
        <v>40</v>
      </c>
      <c r="C318" s="6">
        <v>1</v>
      </c>
      <c r="D318" s="6">
        <v>459</v>
      </c>
      <c r="E318" s="6">
        <v>0</v>
      </c>
      <c r="F318" s="19" t="s">
        <v>101</v>
      </c>
      <c r="H318" s="5">
        <v>40</v>
      </c>
      <c r="I318" s="6">
        <v>3</v>
      </c>
      <c r="J318" s="19">
        <v>361</v>
      </c>
    </row>
    <row r="319" spans="2:10">
      <c r="B319" s="5">
        <v>40</v>
      </c>
      <c r="C319" s="6">
        <v>1</v>
      </c>
      <c r="D319" s="6">
        <v>459</v>
      </c>
      <c r="E319" s="6">
        <v>1</v>
      </c>
      <c r="F319" s="19" t="s">
        <v>102</v>
      </c>
      <c r="H319" s="5">
        <v>40</v>
      </c>
      <c r="I319" s="6">
        <v>3</v>
      </c>
      <c r="J319" s="19">
        <v>367</v>
      </c>
    </row>
    <row r="320" spans="2:10">
      <c r="B320" s="5">
        <v>40</v>
      </c>
      <c r="C320" s="6">
        <v>1</v>
      </c>
      <c r="D320" s="6">
        <v>459</v>
      </c>
      <c r="E320" s="6">
        <v>2</v>
      </c>
      <c r="F320" s="19" t="s">
        <v>103</v>
      </c>
      <c r="H320" s="5">
        <v>40</v>
      </c>
      <c r="I320" s="6">
        <v>3</v>
      </c>
      <c r="J320" s="19">
        <v>370</v>
      </c>
    </row>
    <row r="321" spans="2:10">
      <c r="B321" s="5">
        <v>40</v>
      </c>
      <c r="C321" s="6">
        <v>2</v>
      </c>
      <c r="D321" s="6">
        <v>7</v>
      </c>
      <c r="E321" s="6">
        <v>0</v>
      </c>
      <c r="F321" s="19" t="s">
        <v>110</v>
      </c>
      <c r="H321" s="5">
        <v>40</v>
      </c>
      <c r="I321" s="6">
        <v>3</v>
      </c>
      <c r="J321" s="19">
        <v>383</v>
      </c>
    </row>
    <row r="322" spans="2:10">
      <c r="B322" s="5">
        <v>40</v>
      </c>
      <c r="C322" s="6">
        <v>2</v>
      </c>
      <c r="D322" s="6">
        <v>16</v>
      </c>
      <c r="E322" s="6">
        <v>0</v>
      </c>
      <c r="F322" s="19" t="s">
        <v>120</v>
      </c>
      <c r="H322" s="5">
        <v>40</v>
      </c>
      <c r="I322" s="6">
        <v>3</v>
      </c>
      <c r="J322" s="19">
        <v>384</v>
      </c>
    </row>
    <row r="323" spans="2:10">
      <c r="B323" s="5">
        <v>40</v>
      </c>
      <c r="C323" s="6">
        <v>2</v>
      </c>
      <c r="D323" s="6">
        <v>21</v>
      </c>
      <c r="E323" s="6">
        <v>0</v>
      </c>
      <c r="F323" s="19" t="s">
        <v>125</v>
      </c>
      <c r="H323" s="5">
        <v>40</v>
      </c>
      <c r="I323" s="6">
        <v>3</v>
      </c>
      <c r="J323" s="19">
        <v>385</v>
      </c>
    </row>
    <row r="324" spans="2:10">
      <c r="B324" s="5">
        <v>40</v>
      </c>
      <c r="C324" s="6">
        <v>2</v>
      </c>
      <c r="D324" s="6">
        <v>43</v>
      </c>
      <c r="E324" s="6">
        <v>0</v>
      </c>
      <c r="F324" s="19" t="s">
        <v>152</v>
      </c>
      <c r="H324" s="5">
        <v>41</v>
      </c>
      <c r="I324" s="6">
        <v>1</v>
      </c>
      <c r="J324" s="19">
        <v>115</v>
      </c>
    </row>
    <row r="325" spans="2:10">
      <c r="B325" s="5">
        <v>40</v>
      </c>
      <c r="C325" s="6">
        <v>2</v>
      </c>
      <c r="D325" s="6">
        <v>61</v>
      </c>
      <c r="E325" s="6">
        <v>0</v>
      </c>
      <c r="F325" s="19" t="s">
        <v>171</v>
      </c>
      <c r="H325" s="5">
        <v>41</v>
      </c>
      <c r="I325" s="6">
        <v>1</v>
      </c>
      <c r="J325" s="19">
        <v>459</v>
      </c>
    </row>
    <row r="326" spans="2:10">
      <c r="B326" s="5">
        <v>40</v>
      </c>
      <c r="C326" s="6">
        <v>2</v>
      </c>
      <c r="D326" s="6">
        <v>69</v>
      </c>
      <c r="E326" s="6">
        <v>0</v>
      </c>
      <c r="F326" s="19" t="s">
        <v>180</v>
      </c>
      <c r="H326" s="5">
        <v>41</v>
      </c>
      <c r="I326" s="6">
        <v>2</v>
      </c>
      <c r="J326" s="19">
        <v>2</v>
      </c>
    </row>
    <row r="327" spans="2:10">
      <c r="B327" s="5">
        <v>40</v>
      </c>
      <c r="C327" s="6">
        <v>3</v>
      </c>
      <c r="D327" s="6">
        <v>127</v>
      </c>
      <c r="E327" s="6">
        <v>0</v>
      </c>
      <c r="F327" s="19" t="s">
        <v>216</v>
      </c>
      <c r="H327" s="5">
        <v>41</v>
      </c>
      <c r="I327" s="6">
        <v>2</v>
      </c>
      <c r="J327" s="19">
        <v>7</v>
      </c>
    </row>
    <row r="328" spans="2:10">
      <c r="B328" s="5">
        <v>40</v>
      </c>
      <c r="C328" s="6">
        <v>3</v>
      </c>
      <c r="D328" s="6">
        <v>151</v>
      </c>
      <c r="E328" s="6">
        <v>0</v>
      </c>
      <c r="F328" s="19" t="s">
        <v>242</v>
      </c>
      <c r="H328" s="5">
        <v>41</v>
      </c>
      <c r="I328" s="6">
        <v>2</v>
      </c>
      <c r="J328" s="19">
        <v>9</v>
      </c>
    </row>
    <row r="329" spans="2:10">
      <c r="B329" s="5">
        <v>40</v>
      </c>
      <c r="C329" s="6">
        <v>3</v>
      </c>
      <c r="D329" s="6">
        <v>209</v>
      </c>
      <c r="E329" s="6">
        <v>0</v>
      </c>
      <c r="F329" s="19" t="s">
        <v>300</v>
      </c>
      <c r="H329" s="5">
        <v>41</v>
      </c>
      <c r="I329" s="6">
        <v>2</v>
      </c>
      <c r="J329" s="19">
        <v>24</v>
      </c>
    </row>
    <row r="330" spans="2:10">
      <c r="B330" s="5">
        <v>40</v>
      </c>
      <c r="C330" s="6">
        <v>3</v>
      </c>
      <c r="D330" s="6">
        <v>210</v>
      </c>
      <c r="E330" s="6">
        <v>0</v>
      </c>
      <c r="F330" s="19" t="s">
        <v>301</v>
      </c>
      <c r="H330" s="5">
        <v>41</v>
      </c>
      <c r="I330" s="6">
        <v>2</v>
      </c>
      <c r="J330" s="19">
        <v>64</v>
      </c>
    </row>
    <row r="331" spans="2:10">
      <c r="B331" s="5">
        <v>40</v>
      </c>
      <c r="C331" s="6">
        <v>3</v>
      </c>
      <c r="D331" s="6">
        <v>332</v>
      </c>
      <c r="E331" s="6">
        <v>0</v>
      </c>
      <c r="F331" s="19" t="s">
        <v>436</v>
      </c>
      <c r="H331" s="5">
        <v>41</v>
      </c>
      <c r="I331" s="6">
        <v>2</v>
      </c>
      <c r="J331" s="19">
        <v>70</v>
      </c>
    </row>
    <row r="332" spans="2:10">
      <c r="B332" s="5">
        <v>40</v>
      </c>
      <c r="C332" s="6">
        <v>3</v>
      </c>
      <c r="D332" s="6">
        <v>333</v>
      </c>
      <c r="E332" s="6">
        <v>0</v>
      </c>
      <c r="F332" s="19" t="s">
        <v>437</v>
      </c>
      <c r="H332" s="5">
        <v>41</v>
      </c>
      <c r="I332" s="6">
        <v>3</v>
      </c>
      <c r="J332" s="19">
        <v>201</v>
      </c>
    </row>
    <row r="333" spans="2:10">
      <c r="B333" s="5">
        <v>40</v>
      </c>
      <c r="C333" s="6">
        <v>3</v>
      </c>
      <c r="D333" s="6">
        <v>334</v>
      </c>
      <c r="E333" s="6">
        <v>0</v>
      </c>
      <c r="F333" s="19" t="s">
        <v>438</v>
      </c>
      <c r="H333" s="5">
        <v>41</v>
      </c>
      <c r="I333" s="6">
        <v>3</v>
      </c>
      <c r="J333" s="19">
        <v>202</v>
      </c>
    </row>
    <row r="334" spans="2:10">
      <c r="B334" s="5">
        <v>40</v>
      </c>
      <c r="C334" s="6">
        <v>3</v>
      </c>
      <c r="D334" s="6">
        <v>335</v>
      </c>
      <c r="E334" s="6">
        <v>0</v>
      </c>
      <c r="F334" s="19" t="s">
        <v>439</v>
      </c>
      <c r="H334" s="5">
        <v>41</v>
      </c>
      <c r="I334" s="6">
        <v>3</v>
      </c>
      <c r="J334" s="19">
        <v>203</v>
      </c>
    </row>
    <row r="335" spans="2:10">
      <c r="B335" s="5">
        <v>40</v>
      </c>
      <c r="C335" s="6">
        <v>3</v>
      </c>
      <c r="D335" s="6">
        <v>336</v>
      </c>
      <c r="E335" s="6">
        <v>0</v>
      </c>
      <c r="F335" s="19" t="s">
        <v>440</v>
      </c>
      <c r="H335" s="5">
        <v>41</v>
      </c>
      <c r="I335" s="6">
        <v>3</v>
      </c>
      <c r="J335" s="19">
        <v>204</v>
      </c>
    </row>
    <row r="336" spans="2:10">
      <c r="B336" s="5">
        <v>40</v>
      </c>
      <c r="C336" s="6">
        <v>3</v>
      </c>
      <c r="D336" s="6">
        <v>337</v>
      </c>
      <c r="E336" s="6">
        <v>0</v>
      </c>
      <c r="F336" s="19" t="s">
        <v>441</v>
      </c>
      <c r="H336" s="5">
        <v>41</v>
      </c>
      <c r="I336" s="6">
        <v>3</v>
      </c>
      <c r="J336" s="19">
        <v>205</v>
      </c>
    </row>
    <row r="337" spans="2:10">
      <c r="B337" s="5">
        <v>40</v>
      </c>
      <c r="C337" s="6">
        <v>3</v>
      </c>
      <c r="D337" s="6">
        <v>338</v>
      </c>
      <c r="E337" s="6">
        <v>0</v>
      </c>
      <c r="F337" s="19" t="s">
        <v>442</v>
      </c>
      <c r="H337" s="5">
        <v>41</v>
      </c>
      <c r="I337" s="6">
        <v>3</v>
      </c>
      <c r="J337" s="19">
        <v>206</v>
      </c>
    </row>
    <row r="338" spans="2:10">
      <c r="B338" s="5">
        <v>40</v>
      </c>
      <c r="C338" s="6">
        <v>3</v>
      </c>
      <c r="D338" s="6">
        <v>339</v>
      </c>
      <c r="E338" s="6">
        <v>0</v>
      </c>
      <c r="F338" s="19" t="s">
        <v>443</v>
      </c>
      <c r="H338" s="5">
        <v>41</v>
      </c>
      <c r="I338" s="6">
        <v>3</v>
      </c>
      <c r="J338" s="19">
        <v>207</v>
      </c>
    </row>
    <row r="339" spans="2:10">
      <c r="B339" s="5">
        <v>40</v>
      </c>
      <c r="C339" s="6">
        <v>3</v>
      </c>
      <c r="D339" s="6">
        <v>340</v>
      </c>
      <c r="E339" s="6">
        <v>0</v>
      </c>
      <c r="F339" s="19" t="s">
        <v>444</v>
      </c>
      <c r="H339" s="5">
        <v>41</v>
      </c>
      <c r="I339" s="6">
        <v>3</v>
      </c>
      <c r="J339" s="19">
        <v>227</v>
      </c>
    </row>
    <row r="340" spans="2:10">
      <c r="B340" s="5">
        <v>40</v>
      </c>
      <c r="C340" s="6">
        <v>3</v>
      </c>
      <c r="D340" s="6">
        <v>341</v>
      </c>
      <c r="E340" s="6">
        <v>1</v>
      </c>
      <c r="F340" s="19" t="s">
        <v>445</v>
      </c>
      <c r="H340" s="5">
        <v>41</v>
      </c>
      <c r="I340" s="6">
        <v>3</v>
      </c>
      <c r="J340" s="19">
        <v>322</v>
      </c>
    </row>
    <row r="341" spans="2:10">
      <c r="B341" s="5">
        <v>40</v>
      </c>
      <c r="C341" s="6">
        <v>3</v>
      </c>
      <c r="D341" s="6">
        <v>361</v>
      </c>
      <c r="E341" s="6">
        <v>0</v>
      </c>
      <c r="F341" s="19" t="s">
        <v>469</v>
      </c>
      <c r="H341" s="5">
        <v>41</v>
      </c>
      <c r="I341" s="6">
        <v>3</v>
      </c>
      <c r="J341" s="19">
        <v>323</v>
      </c>
    </row>
    <row r="342" spans="2:10">
      <c r="B342" s="5">
        <v>40</v>
      </c>
      <c r="C342" s="6">
        <v>3</v>
      </c>
      <c r="D342" s="6">
        <v>367</v>
      </c>
      <c r="E342" s="6">
        <v>0</v>
      </c>
      <c r="F342" s="19" t="s">
        <v>476</v>
      </c>
      <c r="H342" s="5">
        <v>41</v>
      </c>
      <c r="I342" s="6">
        <v>3</v>
      </c>
      <c r="J342" s="19">
        <v>324</v>
      </c>
    </row>
    <row r="343" spans="2:10">
      <c r="B343" s="5">
        <v>40</v>
      </c>
      <c r="C343" s="6">
        <v>3</v>
      </c>
      <c r="D343" s="6">
        <v>370</v>
      </c>
      <c r="E343" s="6">
        <v>0</v>
      </c>
      <c r="F343" s="19" t="s">
        <v>479</v>
      </c>
      <c r="H343" s="5">
        <v>41</v>
      </c>
      <c r="I343" s="6">
        <v>3</v>
      </c>
      <c r="J343" s="19">
        <v>337</v>
      </c>
    </row>
    <row r="344" spans="2:10">
      <c r="B344" s="5">
        <v>40</v>
      </c>
      <c r="C344" s="6">
        <v>3</v>
      </c>
      <c r="D344" s="6">
        <v>383</v>
      </c>
      <c r="E344" s="6">
        <v>0</v>
      </c>
      <c r="F344" s="19" t="s">
        <v>491</v>
      </c>
      <c r="H344" s="5">
        <v>50</v>
      </c>
      <c r="I344" s="6">
        <v>1</v>
      </c>
      <c r="J344" s="19">
        <v>118</v>
      </c>
    </row>
    <row r="345" spans="2:10">
      <c r="B345" s="5">
        <v>40</v>
      </c>
      <c r="C345" s="6">
        <v>3</v>
      </c>
      <c r="D345" s="6">
        <v>384</v>
      </c>
      <c r="E345" s="6">
        <v>0</v>
      </c>
      <c r="F345" s="19" t="s">
        <v>492</v>
      </c>
      <c r="H345" s="5">
        <v>50</v>
      </c>
      <c r="I345" s="6">
        <v>1</v>
      </c>
      <c r="J345" s="19">
        <v>121</v>
      </c>
    </row>
    <row r="346" spans="2:10">
      <c r="B346" s="5">
        <v>40</v>
      </c>
      <c r="C346" s="6">
        <v>3</v>
      </c>
      <c r="D346" s="6">
        <v>385</v>
      </c>
      <c r="E346" s="6">
        <v>0</v>
      </c>
      <c r="F346" s="19" t="s">
        <v>493</v>
      </c>
      <c r="H346" s="5">
        <v>50</v>
      </c>
      <c r="I346" s="6">
        <v>1</v>
      </c>
      <c r="J346" s="19">
        <v>252</v>
      </c>
    </row>
    <row r="347" spans="2:10">
      <c r="B347" s="5">
        <v>41</v>
      </c>
      <c r="C347" s="6">
        <v>1</v>
      </c>
      <c r="D347" s="6">
        <v>115</v>
      </c>
      <c r="E347" s="6">
        <v>0</v>
      </c>
      <c r="F347" s="19" t="s">
        <v>669</v>
      </c>
      <c r="H347" s="5">
        <v>50</v>
      </c>
      <c r="I347" s="6">
        <v>1</v>
      </c>
      <c r="J347" s="19">
        <v>294</v>
      </c>
    </row>
    <row r="348" spans="2:10">
      <c r="B348" s="5">
        <v>41</v>
      </c>
      <c r="C348" s="6">
        <v>1</v>
      </c>
      <c r="D348" s="6">
        <v>459</v>
      </c>
      <c r="E348" s="6">
        <v>2</v>
      </c>
      <c r="F348" s="19" t="s">
        <v>103</v>
      </c>
      <c r="H348" s="5">
        <v>50</v>
      </c>
      <c r="I348" s="6">
        <v>1</v>
      </c>
      <c r="J348" s="19">
        <v>401</v>
      </c>
    </row>
    <row r="349" spans="2:10">
      <c r="B349" s="5">
        <v>41</v>
      </c>
      <c r="C349" s="6">
        <v>2</v>
      </c>
      <c r="D349" s="6">
        <v>2</v>
      </c>
      <c r="E349" s="6">
        <v>0</v>
      </c>
      <c r="F349" s="19" t="s">
        <v>105</v>
      </c>
      <c r="H349" s="5">
        <v>50</v>
      </c>
      <c r="I349" s="6">
        <v>2</v>
      </c>
      <c r="J349" s="19">
        <v>21</v>
      </c>
    </row>
    <row r="350" spans="2:10">
      <c r="B350" s="5">
        <v>41</v>
      </c>
      <c r="C350" s="6">
        <v>2</v>
      </c>
      <c r="D350" s="6">
        <v>7</v>
      </c>
      <c r="E350" s="6">
        <v>0</v>
      </c>
      <c r="F350" s="19" t="s">
        <v>110</v>
      </c>
      <c r="H350" s="5">
        <v>50</v>
      </c>
      <c r="I350" s="6">
        <v>2</v>
      </c>
      <c r="J350" s="19">
        <v>22</v>
      </c>
    </row>
    <row r="351" spans="2:10">
      <c r="B351" s="5">
        <v>41</v>
      </c>
      <c r="C351" s="6">
        <v>2</v>
      </c>
      <c r="D351" s="6">
        <v>9</v>
      </c>
      <c r="E351" s="6">
        <v>0</v>
      </c>
      <c r="F351" s="19" t="s">
        <v>112</v>
      </c>
      <c r="H351" s="5">
        <v>50</v>
      </c>
      <c r="I351" s="6">
        <v>2</v>
      </c>
      <c r="J351" s="19">
        <v>23</v>
      </c>
    </row>
    <row r="352" spans="2:10">
      <c r="B352" s="5">
        <v>41</v>
      </c>
      <c r="C352" s="6">
        <v>2</v>
      </c>
      <c r="D352" s="6">
        <v>24</v>
      </c>
      <c r="E352" s="6">
        <v>0</v>
      </c>
      <c r="F352" s="19" t="s">
        <v>129</v>
      </c>
      <c r="H352" s="5">
        <v>50</v>
      </c>
      <c r="I352" s="6">
        <v>2</v>
      </c>
      <c r="J352" s="19">
        <v>33</v>
      </c>
    </row>
    <row r="353" spans="2:10">
      <c r="B353" s="5">
        <v>41</v>
      </c>
      <c r="C353" s="6">
        <v>2</v>
      </c>
      <c r="D353" s="6">
        <v>64</v>
      </c>
      <c r="E353" s="6">
        <v>1</v>
      </c>
      <c r="F353" s="19" t="s">
        <v>174</v>
      </c>
      <c r="H353" s="5">
        <v>50</v>
      </c>
      <c r="I353" s="6">
        <v>2</v>
      </c>
      <c r="J353" s="19">
        <v>43</v>
      </c>
    </row>
    <row r="354" spans="2:10">
      <c r="B354" s="5">
        <v>41</v>
      </c>
      <c r="C354" s="6">
        <v>2</v>
      </c>
      <c r="D354" s="6">
        <v>64</v>
      </c>
      <c r="E354" s="6">
        <v>2</v>
      </c>
      <c r="F354" s="19" t="s">
        <v>175</v>
      </c>
      <c r="H354" s="5">
        <v>50</v>
      </c>
      <c r="I354" s="6">
        <v>2</v>
      </c>
      <c r="J354" s="19">
        <v>53</v>
      </c>
    </row>
    <row r="355" spans="2:10">
      <c r="B355" s="5">
        <v>41</v>
      </c>
      <c r="C355" s="6">
        <v>2</v>
      </c>
      <c r="D355" s="6">
        <v>70</v>
      </c>
      <c r="E355" s="6">
        <v>2</v>
      </c>
      <c r="F355" s="19" t="s">
        <v>182</v>
      </c>
      <c r="H355" s="5">
        <v>50</v>
      </c>
      <c r="I355" s="6">
        <v>2</v>
      </c>
      <c r="J355" s="19">
        <v>59</v>
      </c>
    </row>
    <row r="356" spans="2:10">
      <c r="B356" s="5">
        <v>41</v>
      </c>
      <c r="C356" s="6">
        <v>3</v>
      </c>
      <c r="D356" s="6">
        <v>201</v>
      </c>
      <c r="E356" s="6">
        <v>0</v>
      </c>
      <c r="F356" s="19" t="s">
        <v>292</v>
      </c>
      <c r="H356" s="5">
        <v>50</v>
      </c>
      <c r="I356" s="6">
        <v>2</v>
      </c>
      <c r="J356" s="19">
        <v>61</v>
      </c>
    </row>
    <row r="357" spans="2:10">
      <c r="B357" s="5">
        <v>41</v>
      </c>
      <c r="C357" s="6">
        <v>3</v>
      </c>
      <c r="D357" s="6">
        <v>202</v>
      </c>
      <c r="E357" s="6">
        <v>0</v>
      </c>
      <c r="F357" s="19" t="s">
        <v>293</v>
      </c>
      <c r="H357" s="5">
        <v>50</v>
      </c>
      <c r="I357" s="6">
        <v>2</v>
      </c>
      <c r="J357" s="19">
        <v>64</v>
      </c>
    </row>
    <row r="358" spans="2:10">
      <c r="B358" s="5">
        <v>41</v>
      </c>
      <c r="C358" s="6">
        <v>3</v>
      </c>
      <c r="D358" s="6">
        <v>203</v>
      </c>
      <c r="E358" s="6">
        <v>0</v>
      </c>
      <c r="F358" s="19" t="s">
        <v>294</v>
      </c>
      <c r="H358" s="5">
        <v>50</v>
      </c>
      <c r="I358" s="6">
        <v>2</v>
      </c>
      <c r="J358" s="19">
        <v>69</v>
      </c>
    </row>
    <row r="359" spans="2:10">
      <c r="B359" s="5">
        <v>41</v>
      </c>
      <c r="C359" s="6">
        <v>3</v>
      </c>
      <c r="D359" s="6">
        <v>204</v>
      </c>
      <c r="E359" s="6">
        <v>0</v>
      </c>
      <c r="F359" s="19" t="s">
        <v>295</v>
      </c>
      <c r="H359" s="5">
        <v>50</v>
      </c>
      <c r="I359" s="6">
        <v>2</v>
      </c>
      <c r="J359" s="19">
        <v>72</v>
      </c>
    </row>
    <row r="360" spans="2:10">
      <c r="B360" s="5">
        <v>41</v>
      </c>
      <c r="C360" s="6">
        <v>3</v>
      </c>
      <c r="D360" s="6">
        <v>205</v>
      </c>
      <c r="E360" s="6">
        <v>0</v>
      </c>
      <c r="F360" s="19" t="s">
        <v>296</v>
      </c>
      <c r="H360" s="5">
        <v>50</v>
      </c>
      <c r="I360" s="6">
        <v>3</v>
      </c>
      <c r="J360" s="19">
        <v>127</v>
      </c>
    </row>
    <row r="361" spans="2:10">
      <c r="B361" s="5">
        <v>41</v>
      </c>
      <c r="C361" s="6">
        <v>3</v>
      </c>
      <c r="D361" s="6">
        <v>206</v>
      </c>
      <c r="E361" s="6">
        <v>0</v>
      </c>
      <c r="F361" s="19" t="s">
        <v>297</v>
      </c>
      <c r="H361" s="5">
        <v>50</v>
      </c>
      <c r="I361" s="6">
        <v>3</v>
      </c>
      <c r="J361" s="19">
        <v>128</v>
      </c>
    </row>
    <row r="362" spans="2:10">
      <c r="B362" s="5">
        <v>41</v>
      </c>
      <c r="C362" s="6">
        <v>3</v>
      </c>
      <c r="D362" s="6">
        <v>207</v>
      </c>
      <c r="E362" s="6">
        <v>0</v>
      </c>
      <c r="F362" s="19" t="s">
        <v>298</v>
      </c>
      <c r="H362" s="5">
        <v>50</v>
      </c>
      <c r="I362" s="6">
        <v>3</v>
      </c>
      <c r="J362" s="19">
        <v>130</v>
      </c>
    </row>
    <row r="363" spans="2:10">
      <c r="B363" s="5">
        <v>41</v>
      </c>
      <c r="C363" s="6">
        <v>3</v>
      </c>
      <c r="D363" s="6">
        <v>227</v>
      </c>
      <c r="E363" s="6">
        <v>0</v>
      </c>
      <c r="F363" s="19" t="s">
        <v>318</v>
      </c>
      <c r="H363" s="5">
        <v>50</v>
      </c>
      <c r="I363" s="6">
        <v>3</v>
      </c>
      <c r="J363" s="19">
        <v>131</v>
      </c>
    </row>
    <row r="364" spans="2:10">
      <c r="B364" s="5">
        <v>41</v>
      </c>
      <c r="C364" s="6">
        <v>3</v>
      </c>
      <c r="D364" s="6">
        <v>322</v>
      </c>
      <c r="E364" s="6">
        <v>0</v>
      </c>
      <c r="F364" s="19" t="s">
        <v>425</v>
      </c>
      <c r="H364" s="5">
        <v>50</v>
      </c>
      <c r="I364" s="6">
        <v>3</v>
      </c>
      <c r="J364" s="19">
        <v>151</v>
      </c>
    </row>
    <row r="365" spans="2:10">
      <c r="B365" s="5">
        <v>41</v>
      </c>
      <c r="C365" s="6">
        <v>3</v>
      </c>
      <c r="D365" s="6">
        <v>323</v>
      </c>
      <c r="E365" s="6">
        <v>0</v>
      </c>
      <c r="F365" s="19" t="s">
        <v>426</v>
      </c>
      <c r="H365" s="5">
        <v>50</v>
      </c>
      <c r="I365" s="6">
        <v>3</v>
      </c>
      <c r="J365" s="19">
        <v>152</v>
      </c>
    </row>
    <row r="366" spans="2:10">
      <c r="B366" s="5">
        <v>41</v>
      </c>
      <c r="C366" s="6">
        <v>3</v>
      </c>
      <c r="D366" s="6">
        <v>324</v>
      </c>
      <c r="E366" s="6">
        <v>0</v>
      </c>
      <c r="F366" s="19" t="s">
        <v>427</v>
      </c>
      <c r="H366" s="5">
        <v>50</v>
      </c>
      <c r="I366" s="6">
        <v>3</v>
      </c>
      <c r="J366" s="19">
        <v>211</v>
      </c>
    </row>
    <row r="367" spans="2:10">
      <c r="B367" s="5">
        <v>41</v>
      </c>
      <c r="C367" s="6">
        <v>3</v>
      </c>
      <c r="D367" s="6">
        <v>337</v>
      </c>
      <c r="E367" s="6">
        <v>0</v>
      </c>
      <c r="F367" s="19" t="s">
        <v>441</v>
      </c>
      <c r="H367" s="5">
        <v>50</v>
      </c>
      <c r="I367" s="6">
        <v>3</v>
      </c>
      <c r="J367" s="19">
        <v>212</v>
      </c>
    </row>
    <row r="368" spans="2:10">
      <c r="B368" s="5">
        <v>50</v>
      </c>
      <c r="C368" s="6">
        <v>1</v>
      </c>
      <c r="D368" s="6">
        <v>118</v>
      </c>
      <c r="E368" s="6">
        <v>0</v>
      </c>
      <c r="F368" s="19" t="s">
        <v>77</v>
      </c>
      <c r="H368" s="5">
        <v>50</v>
      </c>
      <c r="I368" s="6">
        <v>3</v>
      </c>
      <c r="J368" s="19">
        <v>213</v>
      </c>
    </row>
    <row r="369" spans="2:10">
      <c r="B369" s="5">
        <v>50</v>
      </c>
      <c r="C369" s="6">
        <v>1</v>
      </c>
      <c r="D369" s="6">
        <v>118</v>
      </c>
      <c r="E369" s="6">
        <v>4</v>
      </c>
      <c r="F369" s="19" t="s">
        <v>79</v>
      </c>
      <c r="H369" s="5">
        <v>50</v>
      </c>
      <c r="I369" s="6">
        <v>3</v>
      </c>
      <c r="J369" s="19">
        <v>214</v>
      </c>
    </row>
    <row r="370" spans="2:10">
      <c r="B370" s="5">
        <v>50</v>
      </c>
      <c r="C370" s="6">
        <v>1</v>
      </c>
      <c r="D370" s="6">
        <v>121</v>
      </c>
      <c r="E370" s="6">
        <v>0</v>
      </c>
      <c r="F370" s="19" t="s">
        <v>80</v>
      </c>
      <c r="H370" s="5">
        <v>50</v>
      </c>
      <c r="I370" s="6">
        <v>3</v>
      </c>
      <c r="J370" s="19">
        <v>219</v>
      </c>
    </row>
    <row r="371" spans="2:10">
      <c r="B371" s="5">
        <v>50</v>
      </c>
      <c r="C371" s="6">
        <v>1</v>
      </c>
      <c r="D371" s="6">
        <v>252</v>
      </c>
      <c r="E371" s="6">
        <v>0</v>
      </c>
      <c r="F371" s="19" t="s">
        <v>82</v>
      </c>
      <c r="H371" s="5">
        <v>50</v>
      </c>
      <c r="I371" s="6">
        <v>3</v>
      </c>
      <c r="J371" s="19">
        <v>220</v>
      </c>
    </row>
    <row r="372" spans="2:10">
      <c r="B372" s="5">
        <v>50</v>
      </c>
      <c r="C372" s="6">
        <v>1</v>
      </c>
      <c r="D372" s="6">
        <v>294</v>
      </c>
      <c r="E372" s="6">
        <v>0</v>
      </c>
      <c r="F372" s="19" t="s">
        <v>87</v>
      </c>
      <c r="H372" s="5">
        <v>50</v>
      </c>
      <c r="I372" s="6">
        <v>3</v>
      </c>
      <c r="J372" s="19">
        <v>221</v>
      </c>
    </row>
    <row r="373" spans="2:10">
      <c r="B373" s="5">
        <v>50</v>
      </c>
      <c r="C373" s="6">
        <v>1</v>
      </c>
      <c r="D373" s="6">
        <v>401</v>
      </c>
      <c r="E373" s="6">
        <v>0</v>
      </c>
      <c r="F373" s="19" t="s">
        <v>99</v>
      </c>
      <c r="H373" s="5">
        <v>50</v>
      </c>
      <c r="I373" s="6">
        <v>3</v>
      </c>
      <c r="J373" s="19">
        <v>222</v>
      </c>
    </row>
    <row r="374" spans="2:10">
      <c r="B374" s="5">
        <v>50</v>
      </c>
      <c r="C374" s="6">
        <v>2</v>
      </c>
      <c r="D374" s="6">
        <v>21</v>
      </c>
      <c r="E374" s="6">
        <v>0</v>
      </c>
      <c r="F374" s="19" t="s">
        <v>125</v>
      </c>
      <c r="H374" s="5">
        <v>50</v>
      </c>
      <c r="I374" s="6">
        <v>3</v>
      </c>
      <c r="J374" s="19">
        <v>223</v>
      </c>
    </row>
    <row r="375" spans="2:10">
      <c r="B375" s="5">
        <v>50</v>
      </c>
      <c r="C375" s="6">
        <v>2</v>
      </c>
      <c r="D375" s="6">
        <v>21</v>
      </c>
      <c r="E375" s="6">
        <v>1</v>
      </c>
      <c r="F375" s="19" t="s">
        <v>126</v>
      </c>
      <c r="H375" s="5">
        <v>50</v>
      </c>
      <c r="I375" s="6">
        <v>3</v>
      </c>
      <c r="J375" s="19">
        <v>224</v>
      </c>
    </row>
    <row r="376" spans="2:10">
      <c r="B376" s="5">
        <v>50</v>
      </c>
      <c r="C376" s="6">
        <v>2</v>
      </c>
      <c r="D376" s="6">
        <v>22</v>
      </c>
      <c r="E376" s="6">
        <v>0</v>
      </c>
      <c r="F376" s="19" t="s">
        <v>127</v>
      </c>
      <c r="H376" s="5">
        <v>50</v>
      </c>
      <c r="I376" s="6">
        <v>3</v>
      </c>
      <c r="J376" s="19">
        <v>325</v>
      </c>
    </row>
    <row r="377" spans="2:10">
      <c r="B377" s="5">
        <v>50</v>
      </c>
      <c r="C377" s="6">
        <v>2</v>
      </c>
      <c r="D377" s="6">
        <v>23</v>
      </c>
      <c r="E377" s="6">
        <v>0</v>
      </c>
      <c r="F377" s="19" t="s">
        <v>128</v>
      </c>
      <c r="H377" s="5">
        <v>50</v>
      </c>
      <c r="I377" s="6">
        <v>3</v>
      </c>
      <c r="J377" s="19">
        <v>326</v>
      </c>
    </row>
    <row r="378" spans="2:10">
      <c r="B378" s="5">
        <v>50</v>
      </c>
      <c r="C378" s="6">
        <v>2</v>
      </c>
      <c r="D378" s="6">
        <v>33</v>
      </c>
      <c r="E378" s="6">
        <v>0</v>
      </c>
      <c r="F378" s="19" t="s">
        <v>139</v>
      </c>
      <c r="H378" s="5">
        <v>50</v>
      </c>
      <c r="I378" s="6">
        <v>3</v>
      </c>
      <c r="J378" s="19">
        <v>327</v>
      </c>
    </row>
    <row r="379" spans="2:10">
      <c r="B379" s="5">
        <v>50</v>
      </c>
      <c r="C379" s="6">
        <v>2</v>
      </c>
      <c r="D379" s="6">
        <v>43</v>
      </c>
      <c r="E379" s="6">
        <v>0</v>
      </c>
      <c r="F379" s="19" t="s">
        <v>152</v>
      </c>
      <c r="H379" s="5">
        <v>50</v>
      </c>
      <c r="I379" s="6">
        <v>3</v>
      </c>
      <c r="J379" s="19">
        <v>328</v>
      </c>
    </row>
    <row r="380" spans="2:10">
      <c r="B380" s="5">
        <v>50</v>
      </c>
      <c r="C380" s="6">
        <v>2</v>
      </c>
      <c r="D380" s="6">
        <v>53</v>
      </c>
      <c r="E380" s="6">
        <v>0</v>
      </c>
      <c r="F380" s="19" t="s">
        <v>162</v>
      </c>
      <c r="H380" s="5">
        <v>50</v>
      </c>
      <c r="I380" s="6">
        <v>3</v>
      </c>
      <c r="J380" s="19">
        <v>329</v>
      </c>
    </row>
    <row r="381" spans="2:10">
      <c r="B381" s="5">
        <v>50</v>
      </c>
      <c r="C381" s="6">
        <v>2</v>
      </c>
      <c r="D381" s="6">
        <v>59</v>
      </c>
      <c r="E381" s="6">
        <v>1</v>
      </c>
      <c r="F381" s="19" t="s">
        <v>168</v>
      </c>
      <c r="H381" s="5">
        <v>50</v>
      </c>
      <c r="I381" s="6">
        <v>3</v>
      </c>
      <c r="J381" s="19">
        <v>330</v>
      </c>
    </row>
    <row r="382" spans="2:10">
      <c r="B382" s="5">
        <v>50</v>
      </c>
      <c r="C382" s="6">
        <v>2</v>
      </c>
      <c r="D382" s="6">
        <v>61</v>
      </c>
      <c r="E382" s="6">
        <v>0</v>
      </c>
      <c r="F382" s="19" t="s">
        <v>171</v>
      </c>
      <c r="H382" s="5">
        <v>50</v>
      </c>
      <c r="I382" s="6">
        <v>3</v>
      </c>
      <c r="J382" s="19">
        <v>331</v>
      </c>
    </row>
    <row r="383" spans="2:10">
      <c r="B383" s="5">
        <v>50</v>
      </c>
      <c r="C383" s="6">
        <v>2</v>
      </c>
      <c r="D383" s="6">
        <v>64</v>
      </c>
      <c r="E383" s="6">
        <v>1</v>
      </c>
      <c r="F383" s="19" t="s">
        <v>174</v>
      </c>
      <c r="H383" s="5">
        <v>50</v>
      </c>
      <c r="I383" s="6">
        <v>3</v>
      </c>
      <c r="J383" s="19">
        <v>336</v>
      </c>
    </row>
    <row r="384" spans="2:10">
      <c r="B384" s="5">
        <v>50</v>
      </c>
      <c r="C384" s="6">
        <v>2</v>
      </c>
      <c r="D384" s="6">
        <v>69</v>
      </c>
      <c r="E384" s="6">
        <v>0</v>
      </c>
      <c r="F384" s="19" t="s">
        <v>180</v>
      </c>
      <c r="H384" s="5">
        <v>50</v>
      </c>
      <c r="I384" s="6">
        <v>3</v>
      </c>
      <c r="J384" s="19">
        <v>337</v>
      </c>
    </row>
    <row r="385" spans="2:10">
      <c r="B385" s="5">
        <v>50</v>
      </c>
      <c r="C385" s="6">
        <v>2</v>
      </c>
      <c r="D385" s="6">
        <v>72</v>
      </c>
      <c r="E385" s="6">
        <v>0</v>
      </c>
      <c r="F385" s="19" t="s">
        <v>184</v>
      </c>
      <c r="H385" s="5">
        <v>50</v>
      </c>
      <c r="I385" s="6">
        <v>3</v>
      </c>
      <c r="J385" s="19">
        <v>340</v>
      </c>
    </row>
    <row r="386" spans="2:10">
      <c r="B386" s="5">
        <v>50</v>
      </c>
      <c r="C386" s="6">
        <v>3</v>
      </c>
      <c r="D386" s="6">
        <v>127</v>
      </c>
      <c r="E386" s="6">
        <v>0</v>
      </c>
      <c r="F386" s="19" t="s">
        <v>216</v>
      </c>
      <c r="H386" s="5">
        <v>50</v>
      </c>
      <c r="I386" s="6">
        <v>3</v>
      </c>
      <c r="J386" s="19">
        <v>341</v>
      </c>
    </row>
    <row r="387" spans="2:10">
      <c r="B387" s="5">
        <v>50</v>
      </c>
      <c r="C387" s="6">
        <v>3</v>
      </c>
      <c r="D387" s="6">
        <v>128</v>
      </c>
      <c r="E387" s="6">
        <v>0</v>
      </c>
      <c r="F387" s="19" t="s">
        <v>217</v>
      </c>
      <c r="H387" s="5">
        <v>50</v>
      </c>
      <c r="I387" s="6">
        <v>3</v>
      </c>
      <c r="J387" s="19">
        <v>365</v>
      </c>
    </row>
    <row r="388" spans="2:10">
      <c r="B388" s="5">
        <v>50</v>
      </c>
      <c r="C388" s="6">
        <v>3</v>
      </c>
      <c r="D388" s="6">
        <v>130</v>
      </c>
      <c r="E388" s="6">
        <v>0</v>
      </c>
      <c r="F388" s="19" t="s">
        <v>219</v>
      </c>
      <c r="H388" s="5">
        <v>50</v>
      </c>
      <c r="I388" s="6">
        <v>3</v>
      </c>
      <c r="J388" s="19">
        <v>374</v>
      </c>
    </row>
    <row r="389" spans="2:10">
      <c r="B389" s="5">
        <v>50</v>
      </c>
      <c r="C389" s="6">
        <v>3</v>
      </c>
      <c r="D389" s="6">
        <v>131</v>
      </c>
      <c r="E389" s="6">
        <v>0</v>
      </c>
      <c r="F389" s="19" t="s">
        <v>220</v>
      </c>
      <c r="H389" s="5">
        <v>50</v>
      </c>
      <c r="I389" s="6">
        <v>3</v>
      </c>
      <c r="J389" s="19">
        <v>376</v>
      </c>
    </row>
    <row r="390" spans="2:10">
      <c r="B390" s="5">
        <v>50</v>
      </c>
      <c r="C390" s="6">
        <v>3</v>
      </c>
      <c r="D390" s="6">
        <v>151</v>
      </c>
      <c r="E390" s="6">
        <v>0</v>
      </c>
      <c r="F390" s="19" t="s">
        <v>242</v>
      </c>
      <c r="H390" s="5">
        <v>51</v>
      </c>
      <c r="I390" s="6">
        <v>1</v>
      </c>
      <c r="J390" s="19">
        <v>252</v>
      </c>
    </row>
    <row r="391" spans="2:10">
      <c r="B391" s="5">
        <v>50</v>
      </c>
      <c r="C391" s="6">
        <v>3</v>
      </c>
      <c r="D391" s="6">
        <v>152</v>
      </c>
      <c r="E391" s="6">
        <v>0</v>
      </c>
      <c r="F391" s="19" t="s">
        <v>243</v>
      </c>
      <c r="H391" s="5">
        <v>51</v>
      </c>
      <c r="I391" s="6">
        <v>1</v>
      </c>
      <c r="J391" s="19">
        <v>400</v>
      </c>
    </row>
    <row r="392" spans="2:10">
      <c r="B392" s="5">
        <v>50</v>
      </c>
      <c r="C392" s="6">
        <v>3</v>
      </c>
      <c r="D392" s="6">
        <v>211</v>
      </c>
      <c r="E392" s="6">
        <v>0</v>
      </c>
      <c r="F392" s="19" t="s">
        <v>302</v>
      </c>
      <c r="H392" s="5">
        <v>51</v>
      </c>
      <c r="I392" s="6">
        <v>1</v>
      </c>
      <c r="J392" s="19">
        <v>401</v>
      </c>
    </row>
    <row r="393" spans="2:10">
      <c r="B393" s="5">
        <v>50</v>
      </c>
      <c r="C393" s="6">
        <v>3</v>
      </c>
      <c r="D393" s="6">
        <v>212</v>
      </c>
      <c r="E393" s="6">
        <v>0</v>
      </c>
      <c r="F393" s="19" t="s">
        <v>303</v>
      </c>
      <c r="H393" s="5">
        <v>51</v>
      </c>
      <c r="I393" s="6">
        <v>2</v>
      </c>
      <c r="J393" s="19">
        <v>32</v>
      </c>
    </row>
    <row r="394" spans="2:10">
      <c r="B394" s="5">
        <v>50</v>
      </c>
      <c r="C394" s="6">
        <v>3</v>
      </c>
      <c r="D394" s="6">
        <v>213</v>
      </c>
      <c r="E394" s="6">
        <v>0</v>
      </c>
      <c r="F394" s="19" t="s">
        <v>304</v>
      </c>
      <c r="H394" s="5">
        <v>51</v>
      </c>
      <c r="I394" s="6">
        <v>2</v>
      </c>
      <c r="J394" s="19">
        <v>53</v>
      </c>
    </row>
    <row r="395" spans="2:10">
      <c r="B395" s="5">
        <v>50</v>
      </c>
      <c r="C395" s="6">
        <v>3</v>
      </c>
      <c r="D395" s="6">
        <v>214</v>
      </c>
      <c r="E395" s="6">
        <v>0</v>
      </c>
      <c r="F395" s="19" t="s">
        <v>305</v>
      </c>
      <c r="H395" s="5">
        <v>51</v>
      </c>
      <c r="I395" s="6">
        <v>2</v>
      </c>
      <c r="J395" s="19">
        <v>59</v>
      </c>
    </row>
    <row r="396" spans="2:10">
      <c r="B396" s="5">
        <v>50</v>
      </c>
      <c r="C396" s="6">
        <v>3</v>
      </c>
      <c r="D396" s="6">
        <v>219</v>
      </c>
      <c r="E396" s="6">
        <v>0</v>
      </c>
      <c r="F396" s="19" t="s">
        <v>310</v>
      </c>
      <c r="H396" s="5">
        <v>51</v>
      </c>
      <c r="I396" s="6">
        <v>3</v>
      </c>
      <c r="J396" s="19">
        <v>151</v>
      </c>
    </row>
    <row r="397" spans="2:10">
      <c r="B397" s="5">
        <v>50</v>
      </c>
      <c r="C397" s="6">
        <v>3</v>
      </c>
      <c r="D397" s="6">
        <v>220</v>
      </c>
      <c r="E397" s="6">
        <v>0</v>
      </c>
      <c r="F397" s="19" t="s">
        <v>311</v>
      </c>
      <c r="H397" s="5">
        <v>51</v>
      </c>
      <c r="I397" s="6">
        <v>3</v>
      </c>
      <c r="J397" s="19">
        <v>225</v>
      </c>
    </row>
    <row r="398" spans="2:10">
      <c r="B398" s="5">
        <v>50</v>
      </c>
      <c r="C398" s="6">
        <v>3</v>
      </c>
      <c r="D398" s="6">
        <v>221</v>
      </c>
      <c r="E398" s="6">
        <v>0</v>
      </c>
      <c r="F398" s="19" t="s">
        <v>312</v>
      </c>
      <c r="H398" s="5">
        <v>51</v>
      </c>
      <c r="I398" s="6">
        <v>3</v>
      </c>
      <c r="J398" s="19">
        <v>226</v>
      </c>
    </row>
    <row r="399" spans="2:10">
      <c r="B399" s="5">
        <v>50</v>
      </c>
      <c r="C399" s="6">
        <v>3</v>
      </c>
      <c r="D399" s="6">
        <v>222</v>
      </c>
      <c r="E399" s="6">
        <v>0</v>
      </c>
      <c r="F399" s="19" t="s">
        <v>313</v>
      </c>
      <c r="H399" s="5">
        <v>51</v>
      </c>
      <c r="I399" s="6">
        <v>3</v>
      </c>
      <c r="J399" s="19">
        <v>237</v>
      </c>
    </row>
    <row r="400" spans="2:10">
      <c r="B400" s="5">
        <v>50</v>
      </c>
      <c r="C400" s="6">
        <v>3</v>
      </c>
      <c r="D400" s="6">
        <v>223</v>
      </c>
      <c r="E400" s="6">
        <v>0</v>
      </c>
      <c r="F400" s="19" t="s">
        <v>314</v>
      </c>
      <c r="H400" s="5">
        <v>51</v>
      </c>
      <c r="I400" s="6">
        <v>3</v>
      </c>
      <c r="J400" s="19">
        <v>342</v>
      </c>
    </row>
    <row r="401" spans="2:10">
      <c r="B401" s="5">
        <v>50</v>
      </c>
      <c r="C401" s="6">
        <v>3</v>
      </c>
      <c r="D401" s="6">
        <v>224</v>
      </c>
      <c r="E401" s="6">
        <v>0</v>
      </c>
      <c r="F401" s="19" t="s">
        <v>315</v>
      </c>
      <c r="H401" s="5">
        <v>51</v>
      </c>
      <c r="I401" s="6">
        <v>3</v>
      </c>
      <c r="J401" s="19">
        <v>343</v>
      </c>
    </row>
    <row r="402" spans="2:10">
      <c r="B402" s="5">
        <v>50</v>
      </c>
      <c r="C402" s="6">
        <v>3</v>
      </c>
      <c r="D402" s="6">
        <v>325</v>
      </c>
      <c r="E402" s="6">
        <v>0</v>
      </c>
      <c r="F402" s="19" t="s">
        <v>428</v>
      </c>
      <c r="H402" s="5">
        <v>51</v>
      </c>
      <c r="I402" s="6">
        <v>3</v>
      </c>
      <c r="J402" s="19">
        <v>344</v>
      </c>
    </row>
    <row r="403" spans="2:10">
      <c r="B403" s="5">
        <v>50</v>
      </c>
      <c r="C403" s="6">
        <v>3</v>
      </c>
      <c r="D403" s="6">
        <v>326</v>
      </c>
      <c r="E403" s="6">
        <v>0</v>
      </c>
      <c r="F403" s="19" t="s">
        <v>429</v>
      </c>
      <c r="H403" s="5">
        <v>51</v>
      </c>
      <c r="I403" s="6">
        <v>3</v>
      </c>
      <c r="J403" s="19">
        <v>345</v>
      </c>
    </row>
    <row r="404" spans="2:10">
      <c r="B404" s="5">
        <v>50</v>
      </c>
      <c r="C404" s="6">
        <v>3</v>
      </c>
      <c r="D404" s="6">
        <v>327</v>
      </c>
      <c r="E404" s="6">
        <v>0</v>
      </c>
      <c r="F404" s="19" t="s">
        <v>430</v>
      </c>
      <c r="H404" s="5">
        <v>51</v>
      </c>
      <c r="I404" s="6">
        <v>3</v>
      </c>
      <c r="J404" s="19">
        <v>346</v>
      </c>
    </row>
    <row r="405" spans="2:10">
      <c r="B405" s="5">
        <v>50</v>
      </c>
      <c r="C405" s="6">
        <v>3</v>
      </c>
      <c r="D405" s="6">
        <v>328</v>
      </c>
      <c r="E405" s="6">
        <v>0</v>
      </c>
      <c r="F405" s="19" t="s">
        <v>431</v>
      </c>
      <c r="H405" s="5">
        <v>51</v>
      </c>
      <c r="I405" s="6">
        <v>3</v>
      </c>
      <c r="J405" s="19">
        <v>352</v>
      </c>
    </row>
    <row r="406" spans="2:10">
      <c r="B406" s="5">
        <v>50</v>
      </c>
      <c r="C406" s="6">
        <v>3</v>
      </c>
      <c r="D406" s="6">
        <v>329</v>
      </c>
      <c r="E406" s="6">
        <v>1</v>
      </c>
      <c r="F406" s="19" t="s">
        <v>433</v>
      </c>
      <c r="H406" s="5">
        <v>51</v>
      </c>
      <c r="I406" s="6">
        <v>3</v>
      </c>
      <c r="J406" s="19">
        <v>366</v>
      </c>
    </row>
    <row r="407" spans="2:10">
      <c r="B407" s="5">
        <v>50</v>
      </c>
      <c r="C407" s="6">
        <v>3</v>
      </c>
      <c r="D407" s="6">
        <v>330</v>
      </c>
      <c r="E407" s="6">
        <v>0</v>
      </c>
      <c r="F407" s="19" t="s">
        <v>434</v>
      </c>
      <c r="H407" s="5">
        <v>60</v>
      </c>
      <c r="I407" s="6">
        <v>1</v>
      </c>
      <c r="J407" s="19">
        <v>118</v>
      </c>
    </row>
    <row r="408" spans="2:10">
      <c r="B408" s="5">
        <v>50</v>
      </c>
      <c r="C408" s="6">
        <v>3</v>
      </c>
      <c r="D408" s="6">
        <v>331</v>
      </c>
      <c r="E408" s="6">
        <v>0</v>
      </c>
      <c r="F408" s="19" t="s">
        <v>435</v>
      </c>
      <c r="H408" s="5">
        <v>60</v>
      </c>
      <c r="I408" s="6">
        <v>1</v>
      </c>
      <c r="J408" s="19">
        <v>121</v>
      </c>
    </row>
    <row r="409" spans="2:10">
      <c r="B409" s="5">
        <v>50</v>
      </c>
      <c r="C409" s="6">
        <v>3</v>
      </c>
      <c r="D409" s="6">
        <v>336</v>
      </c>
      <c r="E409" s="6">
        <v>0</v>
      </c>
      <c r="F409" s="19" t="s">
        <v>440</v>
      </c>
      <c r="H409" s="5">
        <v>60</v>
      </c>
      <c r="I409" s="6">
        <v>1</v>
      </c>
      <c r="J409" s="19">
        <v>289</v>
      </c>
    </row>
    <row r="410" spans="2:10">
      <c r="B410" s="5">
        <v>50</v>
      </c>
      <c r="C410" s="6">
        <v>3</v>
      </c>
      <c r="D410" s="6">
        <v>337</v>
      </c>
      <c r="E410" s="6">
        <v>0</v>
      </c>
      <c r="F410" s="19" t="s">
        <v>441</v>
      </c>
      <c r="H410" s="5">
        <v>60</v>
      </c>
      <c r="I410" s="6">
        <v>1</v>
      </c>
      <c r="J410" s="19">
        <v>352</v>
      </c>
    </row>
    <row r="411" spans="2:10">
      <c r="B411" s="5">
        <v>50</v>
      </c>
      <c r="C411" s="6">
        <v>3</v>
      </c>
      <c r="D411" s="6">
        <v>340</v>
      </c>
      <c r="E411" s="6">
        <v>0</v>
      </c>
      <c r="F411" s="19" t="s">
        <v>444</v>
      </c>
      <c r="H411" s="5">
        <v>60</v>
      </c>
      <c r="I411" s="6">
        <v>1</v>
      </c>
      <c r="J411" s="19">
        <v>400</v>
      </c>
    </row>
    <row r="412" spans="2:10">
      <c r="B412" s="5">
        <v>50</v>
      </c>
      <c r="C412" s="6">
        <v>3</v>
      </c>
      <c r="D412" s="6">
        <v>341</v>
      </c>
      <c r="E412" s="6">
        <v>2</v>
      </c>
      <c r="F412" s="19" t="s">
        <v>446</v>
      </c>
      <c r="H412" s="5">
        <v>60</v>
      </c>
      <c r="I412" s="6">
        <v>3</v>
      </c>
      <c r="J412" s="19">
        <v>131</v>
      </c>
    </row>
    <row r="413" spans="2:10">
      <c r="B413" s="5">
        <v>50</v>
      </c>
      <c r="C413" s="6">
        <v>3</v>
      </c>
      <c r="D413" s="6">
        <v>365</v>
      </c>
      <c r="E413" s="6">
        <v>0</v>
      </c>
      <c r="F413" s="19" t="s">
        <v>473</v>
      </c>
      <c r="H413" s="5">
        <v>60</v>
      </c>
      <c r="I413" s="6">
        <v>3</v>
      </c>
      <c r="J413" s="19">
        <v>214</v>
      </c>
    </row>
    <row r="414" spans="2:10">
      <c r="B414" s="5">
        <v>50</v>
      </c>
      <c r="C414" s="6">
        <v>3</v>
      </c>
      <c r="D414" s="6">
        <v>365</v>
      </c>
      <c r="E414" s="6">
        <v>1</v>
      </c>
      <c r="F414" s="19" t="s">
        <v>474</v>
      </c>
      <c r="H414" s="5">
        <v>60</v>
      </c>
      <c r="I414" s="6">
        <v>3</v>
      </c>
      <c r="J414" s="19">
        <v>215</v>
      </c>
    </row>
    <row r="415" spans="2:10">
      <c r="B415" s="5">
        <v>50</v>
      </c>
      <c r="C415" s="6">
        <v>3</v>
      </c>
      <c r="D415" s="6">
        <v>374</v>
      </c>
      <c r="E415" s="6">
        <v>0</v>
      </c>
      <c r="F415" s="19" t="s">
        <v>482</v>
      </c>
      <c r="H415" s="5">
        <v>60</v>
      </c>
      <c r="I415" s="6">
        <v>3</v>
      </c>
      <c r="J415" s="19">
        <v>216</v>
      </c>
    </row>
    <row r="416" spans="2:10">
      <c r="B416" s="5">
        <v>50</v>
      </c>
      <c r="C416" s="6">
        <v>3</v>
      </c>
      <c r="D416" s="6">
        <v>376</v>
      </c>
      <c r="E416" s="6">
        <v>1</v>
      </c>
      <c r="F416" s="19" t="s">
        <v>485</v>
      </c>
      <c r="H416" s="5">
        <v>60</v>
      </c>
      <c r="I416" s="6">
        <v>3</v>
      </c>
      <c r="J416" s="19">
        <v>217</v>
      </c>
    </row>
    <row r="417" spans="2:10">
      <c r="B417" s="5">
        <v>51</v>
      </c>
      <c r="C417" s="6">
        <v>1</v>
      </c>
      <c r="D417" s="6">
        <v>252</v>
      </c>
      <c r="E417" s="6">
        <v>0</v>
      </c>
      <c r="F417" s="19" t="s">
        <v>82</v>
      </c>
      <c r="H417" s="5">
        <v>60</v>
      </c>
      <c r="I417" s="6">
        <v>3</v>
      </c>
      <c r="J417" s="19">
        <v>218</v>
      </c>
    </row>
    <row r="418" spans="2:10">
      <c r="B418" s="5">
        <v>51</v>
      </c>
      <c r="C418" s="6">
        <v>1</v>
      </c>
      <c r="D418" s="6">
        <v>400</v>
      </c>
      <c r="E418" s="6">
        <v>0</v>
      </c>
      <c r="F418" s="19" t="s">
        <v>97</v>
      </c>
      <c r="H418" s="5">
        <v>60</v>
      </c>
      <c r="I418" s="6">
        <v>3</v>
      </c>
      <c r="J418" s="19">
        <v>329</v>
      </c>
    </row>
    <row r="419" spans="2:10">
      <c r="B419" s="5">
        <v>51</v>
      </c>
      <c r="C419" s="6">
        <v>1</v>
      </c>
      <c r="D419" s="6">
        <v>400</v>
      </c>
      <c r="E419" s="6">
        <v>1</v>
      </c>
      <c r="F419" s="19" t="s">
        <v>98</v>
      </c>
      <c r="H419" s="5">
        <v>60</v>
      </c>
      <c r="I419" s="6">
        <v>3</v>
      </c>
      <c r="J419" s="19">
        <v>346</v>
      </c>
    </row>
    <row r="420" spans="2:10">
      <c r="B420" s="5">
        <v>51</v>
      </c>
      <c r="C420" s="6">
        <v>1</v>
      </c>
      <c r="D420" s="6">
        <v>401</v>
      </c>
      <c r="E420" s="6">
        <v>0</v>
      </c>
      <c r="F420" s="19" t="s">
        <v>99</v>
      </c>
      <c r="H420" s="5">
        <v>60</v>
      </c>
      <c r="I420" s="6">
        <v>3</v>
      </c>
      <c r="J420" s="19">
        <v>347</v>
      </c>
    </row>
    <row r="421" spans="2:10">
      <c r="B421" s="5">
        <v>51</v>
      </c>
      <c r="C421" s="6">
        <v>2</v>
      </c>
      <c r="D421" s="6">
        <v>32</v>
      </c>
      <c r="E421" s="6">
        <v>0</v>
      </c>
      <c r="F421" s="19" t="s">
        <v>138</v>
      </c>
      <c r="H421" s="5">
        <v>60</v>
      </c>
      <c r="I421" s="6">
        <v>3</v>
      </c>
      <c r="J421" s="19">
        <v>348</v>
      </c>
    </row>
    <row r="422" spans="2:10">
      <c r="B422" s="5">
        <v>51</v>
      </c>
      <c r="C422" s="6">
        <v>2</v>
      </c>
      <c r="D422" s="6">
        <v>53</v>
      </c>
      <c r="E422" s="6">
        <v>0</v>
      </c>
      <c r="F422" s="19" t="s">
        <v>162</v>
      </c>
      <c r="H422" s="5">
        <v>60</v>
      </c>
      <c r="I422" s="6">
        <v>3</v>
      </c>
      <c r="J422" s="19">
        <v>349</v>
      </c>
    </row>
    <row r="423" spans="2:10">
      <c r="B423" s="5">
        <v>51</v>
      </c>
      <c r="C423" s="6">
        <v>2</v>
      </c>
      <c r="D423" s="6">
        <v>59</v>
      </c>
      <c r="E423" s="6">
        <v>1</v>
      </c>
      <c r="F423" s="19" t="s">
        <v>168</v>
      </c>
      <c r="H423" s="5">
        <v>60</v>
      </c>
      <c r="I423" s="6">
        <v>3</v>
      </c>
      <c r="J423" s="19">
        <v>369</v>
      </c>
    </row>
    <row r="424" spans="2:10">
      <c r="B424" s="5">
        <v>51</v>
      </c>
      <c r="C424" s="6">
        <v>2</v>
      </c>
      <c r="D424" s="6">
        <v>59</v>
      </c>
      <c r="E424" s="6">
        <v>2</v>
      </c>
      <c r="F424" s="19" t="s">
        <v>169</v>
      </c>
      <c r="H424" s="5">
        <v>61</v>
      </c>
      <c r="I424" s="6">
        <v>1</v>
      </c>
      <c r="J424" s="19">
        <v>252</v>
      </c>
    </row>
    <row r="425" spans="2:10">
      <c r="B425" s="5">
        <v>51</v>
      </c>
      <c r="C425" s="6">
        <v>3</v>
      </c>
      <c r="D425" s="6">
        <v>151</v>
      </c>
      <c r="E425" s="6">
        <v>0</v>
      </c>
      <c r="F425" s="19" t="s">
        <v>242</v>
      </c>
      <c r="H425" s="5">
        <v>61</v>
      </c>
      <c r="I425" s="6">
        <v>1</v>
      </c>
      <c r="J425" s="19">
        <v>289</v>
      </c>
    </row>
    <row r="426" spans="2:10">
      <c r="B426" s="5">
        <v>51</v>
      </c>
      <c r="C426" s="6">
        <v>3</v>
      </c>
      <c r="D426" s="6">
        <v>225</v>
      </c>
      <c r="E426" s="6">
        <v>0</v>
      </c>
      <c r="F426" s="19" t="s">
        <v>316</v>
      </c>
      <c r="H426" s="5">
        <v>61</v>
      </c>
      <c r="I426" s="6">
        <v>1</v>
      </c>
      <c r="J426" s="19">
        <v>352</v>
      </c>
    </row>
    <row r="427" spans="2:10">
      <c r="B427" s="5">
        <v>51</v>
      </c>
      <c r="C427" s="6">
        <v>3</v>
      </c>
      <c r="D427" s="6">
        <v>226</v>
      </c>
      <c r="E427" s="6">
        <v>0</v>
      </c>
      <c r="F427" s="19" t="s">
        <v>317</v>
      </c>
      <c r="H427" s="5">
        <v>61</v>
      </c>
      <c r="I427" s="6">
        <v>1</v>
      </c>
      <c r="J427" s="19">
        <v>401</v>
      </c>
    </row>
    <row r="428" spans="2:10">
      <c r="B428" s="5">
        <v>51</v>
      </c>
      <c r="C428" s="6">
        <v>3</v>
      </c>
      <c r="D428" s="6">
        <v>237</v>
      </c>
      <c r="E428" s="6">
        <v>0</v>
      </c>
      <c r="F428" s="19" t="s">
        <v>329</v>
      </c>
      <c r="H428" s="5">
        <v>61</v>
      </c>
      <c r="I428" s="6">
        <v>2</v>
      </c>
      <c r="J428" s="19">
        <v>1</v>
      </c>
    </row>
    <row r="429" spans="2:10">
      <c r="B429" s="5">
        <v>51</v>
      </c>
      <c r="C429" s="6">
        <v>3</v>
      </c>
      <c r="D429" s="6">
        <v>342</v>
      </c>
      <c r="E429" s="6">
        <v>0</v>
      </c>
      <c r="F429" s="19" t="s">
        <v>447</v>
      </c>
      <c r="H429" s="5">
        <v>61</v>
      </c>
      <c r="I429" s="6">
        <v>3</v>
      </c>
      <c r="J429" s="19">
        <v>132</v>
      </c>
    </row>
    <row r="430" spans="2:10">
      <c r="B430" s="5">
        <v>51</v>
      </c>
      <c r="C430" s="6">
        <v>3</v>
      </c>
      <c r="D430" s="6">
        <v>343</v>
      </c>
      <c r="E430" s="6">
        <v>0</v>
      </c>
      <c r="F430" s="19" t="s">
        <v>448</v>
      </c>
      <c r="H430" s="5">
        <v>61</v>
      </c>
      <c r="I430" s="6">
        <v>3</v>
      </c>
      <c r="J430" s="19">
        <v>153</v>
      </c>
    </row>
    <row r="431" spans="2:10">
      <c r="B431" s="5">
        <v>51</v>
      </c>
      <c r="C431" s="6">
        <v>3</v>
      </c>
      <c r="D431" s="6">
        <v>344</v>
      </c>
      <c r="E431" s="6">
        <v>0</v>
      </c>
      <c r="F431" s="19" t="s">
        <v>449</v>
      </c>
      <c r="H431" s="5">
        <v>61</v>
      </c>
      <c r="I431" s="6">
        <v>3</v>
      </c>
      <c r="J431" s="19">
        <v>350</v>
      </c>
    </row>
    <row r="432" spans="2:10">
      <c r="B432" s="5">
        <v>51</v>
      </c>
      <c r="C432" s="6">
        <v>3</v>
      </c>
      <c r="D432" s="6">
        <v>345</v>
      </c>
      <c r="E432" s="6">
        <v>0</v>
      </c>
      <c r="F432" s="19" t="s">
        <v>450</v>
      </c>
      <c r="H432" s="5">
        <v>61</v>
      </c>
      <c r="I432" s="6">
        <v>3</v>
      </c>
      <c r="J432" s="19">
        <v>351</v>
      </c>
    </row>
    <row r="433" spans="2:10">
      <c r="B433" s="5">
        <v>51</v>
      </c>
      <c r="C433" s="6">
        <v>3</v>
      </c>
      <c r="D433" s="6">
        <v>346</v>
      </c>
      <c r="E433" s="6">
        <v>0</v>
      </c>
      <c r="F433" s="19" t="s">
        <v>451</v>
      </c>
      <c r="H433" s="5">
        <v>61</v>
      </c>
      <c r="I433" s="6">
        <v>3</v>
      </c>
      <c r="J433" s="19">
        <v>352</v>
      </c>
    </row>
    <row r="434" spans="2:10">
      <c r="B434" s="5">
        <v>51</v>
      </c>
      <c r="C434" s="6">
        <v>3</v>
      </c>
      <c r="D434" s="6">
        <v>352</v>
      </c>
      <c r="E434" s="6">
        <v>0</v>
      </c>
      <c r="F434" s="19" t="s">
        <v>457</v>
      </c>
      <c r="H434" s="5">
        <v>61</v>
      </c>
      <c r="I434" s="6">
        <v>3</v>
      </c>
      <c r="J434" s="19">
        <v>360</v>
      </c>
    </row>
    <row r="435" spans="2:10">
      <c r="B435" s="5">
        <v>51</v>
      </c>
      <c r="C435" s="6">
        <v>3</v>
      </c>
      <c r="D435" s="6">
        <v>366</v>
      </c>
      <c r="E435" s="6">
        <v>0</v>
      </c>
      <c r="F435" s="19" t="s">
        <v>475</v>
      </c>
      <c r="H435" s="5">
        <v>70</v>
      </c>
      <c r="I435" s="6">
        <v>1</v>
      </c>
      <c r="J435" s="19">
        <v>113</v>
      </c>
    </row>
    <row r="436" spans="2:10">
      <c r="B436" s="5">
        <v>60</v>
      </c>
      <c r="C436" s="6">
        <v>1</v>
      </c>
      <c r="D436" s="6">
        <v>118</v>
      </c>
      <c r="E436" s="6">
        <v>0</v>
      </c>
      <c r="F436" s="19" t="s">
        <v>77</v>
      </c>
      <c r="H436" s="5">
        <v>70</v>
      </c>
      <c r="I436" s="6">
        <v>1</v>
      </c>
      <c r="J436" s="19">
        <v>115</v>
      </c>
    </row>
    <row r="437" spans="2:10">
      <c r="B437" s="5">
        <v>60</v>
      </c>
      <c r="C437" s="6">
        <v>1</v>
      </c>
      <c r="D437" s="6">
        <v>121</v>
      </c>
      <c r="E437" s="6">
        <v>0</v>
      </c>
      <c r="F437" s="19" t="s">
        <v>80</v>
      </c>
      <c r="H437" s="5">
        <v>70</v>
      </c>
      <c r="I437" s="6">
        <v>1</v>
      </c>
      <c r="J437" s="19">
        <v>399</v>
      </c>
    </row>
    <row r="438" spans="2:10">
      <c r="B438" s="5">
        <v>60</v>
      </c>
      <c r="C438" s="6">
        <v>1</v>
      </c>
      <c r="D438" s="6">
        <v>289</v>
      </c>
      <c r="E438" s="6">
        <v>0</v>
      </c>
      <c r="F438" s="19" t="s">
        <v>86</v>
      </c>
      <c r="H438" s="5">
        <v>70</v>
      </c>
      <c r="I438" s="6">
        <v>2</v>
      </c>
      <c r="J438" s="19">
        <v>12</v>
      </c>
    </row>
    <row r="439" spans="2:10">
      <c r="B439" s="5">
        <v>60</v>
      </c>
      <c r="C439" s="6">
        <v>1</v>
      </c>
      <c r="D439" s="6">
        <v>352</v>
      </c>
      <c r="E439" s="6">
        <v>0</v>
      </c>
      <c r="F439" s="19" t="s">
        <v>92</v>
      </c>
      <c r="H439" s="5">
        <v>70</v>
      </c>
      <c r="I439" s="6">
        <v>2</v>
      </c>
      <c r="J439" s="19">
        <v>31</v>
      </c>
    </row>
    <row r="440" spans="2:10">
      <c r="B440" s="5">
        <v>60</v>
      </c>
      <c r="C440" s="6">
        <v>1</v>
      </c>
      <c r="D440" s="6">
        <v>400</v>
      </c>
      <c r="E440" s="6">
        <v>0</v>
      </c>
      <c r="F440" s="19" t="s">
        <v>97</v>
      </c>
      <c r="H440" s="5">
        <v>70</v>
      </c>
      <c r="I440" s="6">
        <v>2</v>
      </c>
      <c r="J440" s="19">
        <v>34</v>
      </c>
    </row>
    <row r="441" spans="2:10">
      <c r="B441" s="5">
        <v>60</v>
      </c>
      <c r="C441" s="6">
        <v>1</v>
      </c>
      <c r="D441" s="6">
        <v>400</v>
      </c>
      <c r="E441" s="6">
        <v>1</v>
      </c>
      <c r="F441" s="19" t="s">
        <v>98</v>
      </c>
      <c r="H441" s="5">
        <v>70</v>
      </c>
      <c r="I441" s="6">
        <v>2</v>
      </c>
      <c r="J441" s="19">
        <v>38</v>
      </c>
    </row>
    <row r="442" spans="2:10">
      <c r="B442" s="5">
        <v>60</v>
      </c>
      <c r="C442" s="6">
        <v>3</v>
      </c>
      <c r="D442" s="6">
        <v>131</v>
      </c>
      <c r="E442" s="6">
        <v>0</v>
      </c>
      <c r="F442" s="19" t="s">
        <v>220</v>
      </c>
      <c r="H442" s="5">
        <v>70</v>
      </c>
      <c r="I442" s="6">
        <v>2</v>
      </c>
      <c r="J442" s="19">
        <v>49</v>
      </c>
    </row>
    <row r="443" spans="2:10">
      <c r="B443" s="5">
        <v>60</v>
      </c>
      <c r="C443" s="6">
        <v>3</v>
      </c>
      <c r="D443" s="6">
        <v>214</v>
      </c>
      <c r="E443" s="6">
        <v>0</v>
      </c>
      <c r="F443" s="19" t="s">
        <v>305</v>
      </c>
      <c r="H443" s="5">
        <v>70</v>
      </c>
      <c r="I443" s="6">
        <v>2</v>
      </c>
      <c r="J443" s="19">
        <v>62</v>
      </c>
    </row>
    <row r="444" spans="2:10">
      <c r="B444" s="5">
        <v>60</v>
      </c>
      <c r="C444" s="6">
        <v>3</v>
      </c>
      <c r="D444" s="6">
        <v>215</v>
      </c>
      <c r="E444" s="6">
        <v>0</v>
      </c>
      <c r="F444" s="19" t="s">
        <v>306</v>
      </c>
      <c r="H444" s="5">
        <v>70</v>
      </c>
      <c r="I444" s="6">
        <v>2</v>
      </c>
      <c r="J444" s="19">
        <v>74</v>
      </c>
    </row>
    <row r="445" spans="2:10">
      <c r="B445" s="5">
        <v>60</v>
      </c>
      <c r="C445" s="6">
        <v>3</v>
      </c>
      <c r="D445" s="6">
        <v>216</v>
      </c>
      <c r="E445" s="6">
        <v>0</v>
      </c>
      <c r="F445" s="19" t="s">
        <v>307</v>
      </c>
      <c r="H445" s="5">
        <v>70</v>
      </c>
      <c r="I445" s="6">
        <v>3</v>
      </c>
      <c r="J445" s="19">
        <v>103</v>
      </c>
    </row>
    <row r="446" spans="2:10">
      <c r="B446" s="5">
        <v>60</v>
      </c>
      <c r="C446" s="6">
        <v>3</v>
      </c>
      <c r="D446" s="6">
        <v>217</v>
      </c>
      <c r="E446" s="6">
        <v>0</v>
      </c>
      <c r="F446" s="19" t="s">
        <v>308</v>
      </c>
      <c r="H446" s="5">
        <v>70</v>
      </c>
      <c r="I446" s="6">
        <v>3</v>
      </c>
      <c r="J446" s="19">
        <v>120</v>
      </c>
    </row>
    <row r="447" spans="2:10">
      <c r="B447" s="5">
        <v>60</v>
      </c>
      <c r="C447" s="6">
        <v>3</v>
      </c>
      <c r="D447" s="6">
        <v>218</v>
      </c>
      <c r="E447" s="6">
        <v>0</v>
      </c>
      <c r="F447" s="19" t="s">
        <v>309</v>
      </c>
      <c r="H447" s="5">
        <v>70</v>
      </c>
      <c r="I447" s="6">
        <v>3</v>
      </c>
      <c r="J447" s="19">
        <v>121</v>
      </c>
    </row>
    <row r="448" spans="2:10">
      <c r="B448" s="5">
        <v>60</v>
      </c>
      <c r="C448" s="6">
        <v>3</v>
      </c>
      <c r="D448" s="6">
        <v>329</v>
      </c>
      <c r="E448" s="6">
        <v>0</v>
      </c>
      <c r="F448" s="19" t="s">
        <v>432</v>
      </c>
      <c r="H448" s="5">
        <v>70</v>
      </c>
      <c r="I448" s="6">
        <v>3</v>
      </c>
      <c r="J448" s="19">
        <v>164</v>
      </c>
    </row>
    <row r="449" spans="2:10">
      <c r="B449" s="5">
        <v>60</v>
      </c>
      <c r="C449" s="6">
        <v>3</v>
      </c>
      <c r="D449" s="6">
        <v>346</v>
      </c>
      <c r="E449" s="6">
        <v>0</v>
      </c>
      <c r="F449" s="19" t="s">
        <v>451</v>
      </c>
      <c r="H449" s="5">
        <v>70</v>
      </c>
      <c r="I449" s="6">
        <v>3</v>
      </c>
      <c r="J449" s="19">
        <v>168</v>
      </c>
    </row>
    <row r="450" spans="2:10">
      <c r="B450" s="5">
        <v>60</v>
      </c>
      <c r="C450" s="6">
        <v>3</v>
      </c>
      <c r="D450" s="6">
        <v>347</v>
      </c>
      <c r="E450" s="6">
        <v>0</v>
      </c>
      <c r="F450" s="19" t="s">
        <v>452</v>
      </c>
      <c r="H450" s="5">
        <v>70</v>
      </c>
      <c r="I450" s="6">
        <v>3</v>
      </c>
      <c r="J450" s="19">
        <v>169</v>
      </c>
    </row>
    <row r="451" spans="2:10">
      <c r="B451" s="5">
        <v>60</v>
      </c>
      <c r="C451" s="6">
        <v>3</v>
      </c>
      <c r="D451" s="6">
        <v>348</v>
      </c>
      <c r="E451" s="6">
        <v>0</v>
      </c>
      <c r="F451" s="19" t="s">
        <v>453</v>
      </c>
      <c r="H451" s="5">
        <v>70</v>
      </c>
      <c r="I451" s="6">
        <v>3</v>
      </c>
      <c r="J451" s="19">
        <v>170</v>
      </c>
    </row>
    <row r="452" spans="2:10">
      <c r="B452" s="5">
        <v>60</v>
      </c>
      <c r="C452" s="6">
        <v>3</v>
      </c>
      <c r="D452" s="6">
        <v>349</v>
      </c>
      <c r="E452" s="6">
        <v>0</v>
      </c>
      <c r="F452" s="19" t="s">
        <v>454</v>
      </c>
      <c r="H452" s="5">
        <v>70</v>
      </c>
      <c r="I452" s="6">
        <v>3</v>
      </c>
      <c r="J452" s="19">
        <v>171</v>
      </c>
    </row>
    <row r="453" spans="2:10">
      <c r="B453" s="5">
        <v>60</v>
      </c>
      <c r="C453" s="6">
        <v>3</v>
      </c>
      <c r="D453" s="6">
        <v>369</v>
      </c>
      <c r="E453" s="6">
        <v>0</v>
      </c>
      <c r="F453" s="19" t="s">
        <v>478</v>
      </c>
      <c r="H453" s="5">
        <v>70</v>
      </c>
      <c r="I453" s="6">
        <v>3</v>
      </c>
      <c r="J453" s="19">
        <v>228</v>
      </c>
    </row>
    <row r="454" spans="2:10">
      <c r="B454" s="5">
        <v>61</v>
      </c>
      <c r="C454" s="6">
        <v>1</v>
      </c>
      <c r="D454" s="6">
        <v>252</v>
      </c>
      <c r="E454" s="6">
        <v>0</v>
      </c>
      <c r="F454" s="19" t="s">
        <v>82</v>
      </c>
      <c r="H454" s="5">
        <v>70</v>
      </c>
      <c r="I454" s="6">
        <v>3</v>
      </c>
      <c r="J454" s="19">
        <v>255</v>
      </c>
    </row>
    <row r="455" spans="2:10">
      <c r="B455" s="5">
        <v>61</v>
      </c>
      <c r="C455" s="6">
        <v>1</v>
      </c>
      <c r="D455" s="6">
        <v>289</v>
      </c>
      <c r="E455" s="6">
        <v>0</v>
      </c>
      <c r="F455" s="19" t="s">
        <v>86</v>
      </c>
      <c r="H455" s="5">
        <v>70</v>
      </c>
      <c r="I455" s="6">
        <v>3</v>
      </c>
      <c r="J455" s="19">
        <v>258</v>
      </c>
    </row>
    <row r="456" spans="2:10">
      <c r="B456" s="5">
        <v>61</v>
      </c>
      <c r="C456" s="6">
        <v>1</v>
      </c>
      <c r="D456" s="6">
        <v>352</v>
      </c>
      <c r="E456" s="6">
        <v>0</v>
      </c>
      <c r="F456" s="19" t="s">
        <v>92</v>
      </c>
      <c r="H456" s="5">
        <v>70</v>
      </c>
      <c r="I456" s="6">
        <v>3</v>
      </c>
      <c r="J456" s="19">
        <v>259</v>
      </c>
    </row>
    <row r="457" spans="2:10">
      <c r="B457" s="5">
        <v>61</v>
      </c>
      <c r="C457" s="6">
        <v>1</v>
      </c>
      <c r="D457" s="6">
        <v>401</v>
      </c>
      <c r="E457" s="6">
        <v>0</v>
      </c>
      <c r="F457" s="19" t="s">
        <v>99</v>
      </c>
      <c r="H457" s="5">
        <v>70</v>
      </c>
      <c r="I457" s="6">
        <v>3</v>
      </c>
      <c r="J457" s="19">
        <v>260</v>
      </c>
    </row>
    <row r="458" spans="2:10">
      <c r="B458" s="5">
        <v>61</v>
      </c>
      <c r="C458" s="6">
        <v>1</v>
      </c>
      <c r="D458" s="6">
        <v>401</v>
      </c>
      <c r="E458" s="6">
        <v>1</v>
      </c>
      <c r="F458" s="19" t="s">
        <v>100</v>
      </c>
      <c r="H458" s="5">
        <v>70</v>
      </c>
      <c r="I458" s="6">
        <v>3</v>
      </c>
      <c r="J458" s="19">
        <v>261</v>
      </c>
    </row>
    <row r="459" spans="2:10">
      <c r="B459" s="5">
        <v>61</v>
      </c>
      <c r="C459" s="6">
        <v>2</v>
      </c>
      <c r="D459" s="6">
        <v>1</v>
      </c>
      <c r="E459" s="6">
        <v>0</v>
      </c>
      <c r="F459" s="19" t="s">
        <v>104</v>
      </c>
      <c r="H459" s="5">
        <v>70</v>
      </c>
      <c r="I459" s="6">
        <v>3</v>
      </c>
      <c r="J459" s="19">
        <v>262</v>
      </c>
    </row>
    <row r="460" spans="2:10">
      <c r="B460" s="5">
        <v>61</v>
      </c>
      <c r="C460" s="6">
        <v>3</v>
      </c>
      <c r="D460" s="6">
        <v>132</v>
      </c>
      <c r="E460" s="6">
        <v>0</v>
      </c>
      <c r="F460" s="19" t="s">
        <v>221</v>
      </c>
      <c r="H460" s="5">
        <v>70</v>
      </c>
      <c r="I460" s="6">
        <v>3</v>
      </c>
      <c r="J460" s="19">
        <v>263</v>
      </c>
    </row>
    <row r="461" spans="2:10">
      <c r="B461" s="5">
        <v>61</v>
      </c>
      <c r="C461" s="6">
        <v>3</v>
      </c>
      <c r="D461" s="6">
        <v>153</v>
      </c>
      <c r="E461" s="6">
        <v>0</v>
      </c>
      <c r="F461" s="19" t="s">
        <v>244</v>
      </c>
      <c r="H461" s="5">
        <v>70</v>
      </c>
      <c r="I461" s="6">
        <v>3</v>
      </c>
      <c r="J461" s="19">
        <v>264</v>
      </c>
    </row>
    <row r="462" spans="2:10">
      <c r="B462" s="5">
        <v>61</v>
      </c>
      <c r="C462" s="6">
        <v>3</v>
      </c>
      <c r="D462" s="6">
        <v>350</v>
      </c>
      <c r="E462" s="6">
        <v>0</v>
      </c>
      <c r="F462" s="19" t="s">
        <v>455</v>
      </c>
      <c r="H462" s="5">
        <v>70</v>
      </c>
      <c r="I462" s="6">
        <v>3</v>
      </c>
      <c r="J462" s="19">
        <v>265</v>
      </c>
    </row>
    <row r="463" spans="2:10">
      <c r="B463" s="5">
        <v>61</v>
      </c>
      <c r="C463" s="6">
        <v>3</v>
      </c>
      <c r="D463" s="6">
        <v>351</v>
      </c>
      <c r="E463" s="6">
        <v>0</v>
      </c>
      <c r="F463" s="19" t="s">
        <v>456</v>
      </c>
      <c r="H463" s="5">
        <v>70</v>
      </c>
      <c r="I463" s="6">
        <v>3</v>
      </c>
      <c r="J463" s="19">
        <v>266</v>
      </c>
    </row>
    <row r="464" spans="2:10">
      <c r="B464" s="5">
        <v>61</v>
      </c>
      <c r="C464" s="6">
        <v>3</v>
      </c>
      <c r="D464" s="6">
        <v>352</v>
      </c>
      <c r="E464" s="6">
        <v>0</v>
      </c>
      <c r="F464" s="19" t="s">
        <v>457</v>
      </c>
      <c r="H464" s="5">
        <v>70</v>
      </c>
      <c r="I464" s="6">
        <v>3</v>
      </c>
      <c r="J464" s="19">
        <v>267</v>
      </c>
    </row>
    <row r="465" spans="2:10">
      <c r="B465" s="5">
        <v>61</v>
      </c>
      <c r="C465" s="6">
        <v>3</v>
      </c>
      <c r="D465" s="6">
        <v>360</v>
      </c>
      <c r="E465" s="6">
        <v>0</v>
      </c>
      <c r="F465" s="19" t="s">
        <v>468</v>
      </c>
      <c r="H465" s="5">
        <v>70</v>
      </c>
      <c r="I465" s="6">
        <v>3</v>
      </c>
      <c r="J465" s="19">
        <v>268</v>
      </c>
    </row>
    <row r="466" spans="2:10">
      <c r="B466" s="5">
        <v>70</v>
      </c>
      <c r="C466" s="6">
        <v>1</v>
      </c>
      <c r="D466" s="6">
        <v>113</v>
      </c>
      <c r="E466" s="6">
        <v>0</v>
      </c>
      <c r="F466" s="19" t="s">
        <v>73</v>
      </c>
      <c r="H466" s="5">
        <v>70</v>
      </c>
      <c r="I466" s="6">
        <v>3</v>
      </c>
      <c r="J466" s="19">
        <v>270</v>
      </c>
    </row>
    <row r="467" spans="2:10">
      <c r="B467" s="5">
        <v>70</v>
      </c>
      <c r="C467" s="6">
        <v>1</v>
      </c>
      <c r="D467" s="6">
        <v>115</v>
      </c>
      <c r="E467" s="6">
        <v>0</v>
      </c>
      <c r="F467" s="19" t="s">
        <v>75</v>
      </c>
      <c r="H467" s="5">
        <v>70</v>
      </c>
      <c r="I467" s="6">
        <v>3</v>
      </c>
      <c r="J467" s="19">
        <v>271</v>
      </c>
    </row>
    <row r="468" spans="2:10">
      <c r="B468" s="5">
        <v>70</v>
      </c>
      <c r="C468" s="6">
        <v>1</v>
      </c>
      <c r="D468" s="6">
        <v>115</v>
      </c>
      <c r="E468" s="6">
        <v>1</v>
      </c>
      <c r="F468" s="19" t="s">
        <v>76</v>
      </c>
      <c r="H468" s="5">
        <v>70</v>
      </c>
      <c r="I468" s="6">
        <v>3</v>
      </c>
      <c r="J468" s="19">
        <v>272</v>
      </c>
    </row>
    <row r="469" spans="2:10">
      <c r="B469" s="5">
        <v>70</v>
      </c>
      <c r="C469" s="6">
        <v>1</v>
      </c>
      <c r="D469" s="6">
        <v>399</v>
      </c>
      <c r="E469" s="6">
        <v>0</v>
      </c>
      <c r="F469" s="19" t="s">
        <v>93</v>
      </c>
      <c r="H469" s="5">
        <v>70</v>
      </c>
      <c r="I469" s="6">
        <v>3</v>
      </c>
      <c r="J469" s="19">
        <v>273</v>
      </c>
    </row>
    <row r="470" spans="2:10">
      <c r="B470" s="5">
        <v>70</v>
      </c>
      <c r="C470" s="6">
        <v>2</v>
      </c>
      <c r="D470" s="6">
        <v>12</v>
      </c>
      <c r="E470" s="6">
        <v>0</v>
      </c>
      <c r="F470" s="19" t="s">
        <v>115</v>
      </c>
      <c r="H470" s="5">
        <v>70</v>
      </c>
      <c r="I470" s="6">
        <v>3</v>
      </c>
      <c r="J470" s="19">
        <v>315</v>
      </c>
    </row>
    <row r="471" spans="2:10">
      <c r="B471" s="5">
        <v>70</v>
      </c>
      <c r="C471" s="6">
        <v>2</v>
      </c>
      <c r="D471" s="6">
        <v>31</v>
      </c>
      <c r="E471" s="6">
        <v>0</v>
      </c>
      <c r="F471" s="19" t="s">
        <v>137</v>
      </c>
      <c r="H471" s="5">
        <v>70</v>
      </c>
      <c r="I471" s="6">
        <v>3</v>
      </c>
      <c r="J471" s="19">
        <v>375</v>
      </c>
    </row>
    <row r="472" spans="2:10">
      <c r="B472" s="5">
        <v>70</v>
      </c>
      <c r="C472" s="6">
        <v>2</v>
      </c>
      <c r="D472" s="6">
        <v>34</v>
      </c>
      <c r="E472" s="6">
        <v>0</v>
      </c>
      <c r="F472" s="19" t="s">
        <v>140</v>
      </c>
      <c r="H472" s="5">
        <v>70</v>
      </c>
      <c r="I472" s="6">
        <v>3</v>
      </c>
      <c r="J472" s="19">
        <v>389</v>
      </c>
    </row>
    <row r="473" spans="2:10">
      <c r="B473" s="5">
        <v>70</v>
      </c>
      <c r="C473" s="6">
        <v>2</v>
      </c>
      <c r="D473" s="6">
        <v>38</v>
      </c>
      <c r="E473" s="6">
        <v>0</v>
      </c>
      <c r="F473" s="19" t="s">
        <v>145</v>
      </c>
      <c r="H473" s="5">
        <v>70</v>
      </c>
      <c r="I473" s="6">
        <v>3</v>
      </c>
      <c r="J473" s="19">
        <v>391</v>
      </c>
    </row>
    <row r="474" spans="2:10">
      <c r="B474" s="5">
        <v>70</v>
      </c>
      <c r="C474" s="6">
        <v>2</v>
      </c>
      <c r="D474" s="6">
        <v>49</v>
      </c>
      <c r="E474" s="6">
        <v>0</v>
      </c>
      <c r="F474" s="19" t="s">
        <v>158</v>
      </c>
      <c r="H474" s="5">
        <v>71</v>
      </c>
      <c r="I474" s="6">
        <v>1</v>
      </c>
      <c r="J474" s="19">
        <v>114</v>
      </c>
    </row>
    <row r="475" spans="2:10">
      <c r="B475" s="5">
        <v>70</v>
      </c>
      <c r="C475" s="6">
        <v>2</v>
      </c>
      <c r="D475" s="6">
        <v>62</v>
      </c>
      <c r="E475" s="6">
        <v>0</v>
      </c>
      <c r="F475" s="19" t="s">
        <v>172</v>
      </c>
      <c r="H475" s="5">
        <v>71</v>
      </c>
      <c r="I475" s="6">
        <v>1</v>
      </c>
      <c r="J475" s="19">
        <v>288</v>
      </c>
    </row>
    <row r="476" spans="2:10">
      <c r="B476" s="5">
        <v>70</v>
      </c>
      <c r="C476" s="6">
        <v>2</v>
      </c>
      <c r="D476" s="6">
        <v>74</v>
      </c>
      <c r="E476" s="6">
        <v>0</v>
      </c>
      <c r="F476" s="19" t="s">
        <v>186</v>
      </c>
      <c r="H476" s="5">
        <v>71</v>
      </c>
      <c r="I476" s="6">
        <v>1</v>
      </c>
      <c r="J476" s="19">
        <v>399</v>
      </c>
    </row>
    <row r="477" spans="2:10">
      <c r="B477" s="5">
        <v>70</v>
      </c>
      <c r="C477" s="6">
        <v>3</v>
      </c>
      <c r="D477" s="6">
        <v>103</v>
      </c>
      <c r="E477" s="6">
        <v>0</v>
      </c>
      <c r="F477" s="19" t="s">
        <v>191</v>
      </c>
      <c r="H477" s="5">
        <v>71</v>
      </c>
      <c r="I477" s="6">
        <v>1</v>
      </c>
      <c r="J477" s="19">
        <v>459</v>
      </c>
    </row>
    <row r="478" spans="2:10">
      <c r="B478" s="5">
        <v>70</v>
      </c>
      <c r="C478" s="6">
        <v>3</v>
      </c>
      <c r="D478" s="6">
        <v>120</v>
      </c>
      <c r="E478" s="6">
        <v>0</v>
      </c>
      <c r="F478" s="19" t="s">
        <v>209</v>
      </c>
      <c r="H478" s="5">
        <v>71</v>
      </c>
      <c r="I478" s="6">
        <v>2</v>
      </c>
      <c r="J478" s="19">
        <v>34</v>
      </c>
    </row>
    <row r="479" spans="2:10">
      <c r="B479" s="5">
        <v>70</v>
      </c>
      <c r="C479" s="6">
        <v>3</v>
      </c>
      <c r="D479" s="6">
        <v>121</v>
      </c>
      <c r="E479" s="6">
        <v>0</v>
      </c>
      <c r="F479" s="19" t="s">
        <v>210</v>
      </c>
      <c r="H479" s="5">
        <v>71</v>
      </c>
      <c r="I479" s="6">
        <v>2</v>
      </c>
      <c r="J479" s="19">
        <v>35</v>
      </c>
    </row>
    <row r="480" spans="2:10">
      <c r="B480" s="5">
        <v>70</v>
      </c>
      <c r="C480" s="6">
        <v>3</v>
      </c>
      <c r="D480" s="6">
        <v>164</v>
      </c>
      <c r="E480" s="6">
        <v>0</v>
      </c>
      <c r="F480" s="19" t="s">
        <v>255</v>
      </c>
      <c r="H480" s="5">
        <v>71</v>
      </c>
      <c r="I480" s="6">
        <v>2</v>
      </c>
      <c r="J480" s="19">
        <v>36</v>
      </c>
    </row>
    <row r="481" spans="2:10">
      <c r="B481" s="5">
        <v>70</v>
      </c>
      <c r="C481" s="6">
        <v>3</v>
      </c>
      <c r="D481" s="6">
        <v>168</v>
      </c>
      <c r="E481" s="6">
        <v>0</v>
      </c>
      <c r="F481" s="19" t="s">
        <v>259</v>
      </c>
      <c r="H481" s="5">
        <v>71</v>
      </c>
      <c r="I481" s="6">
        <v>2</v>
      </c>
      <c r="J481" s="19">
        <v>49</v>
      </c>
    </row>
    <row r="482" spans="2:10">
      <c r="B482" s="5">
        <v>70</v>
      </c>
      <c r="C482" s="6">
        <v>3</v>
      </c>
      <c r="D482" s="6">
        <v>169</v>
      </c>
      <c r="E482" s="6">
        <v>0</v>
      </c>
      <c r="F482" s="19" t="s">
        <v>260</v>
      </c>
      <c r="H482" s="5">
        <v>71</v>
      </c>
      <c r="I482" s="6">
        <v>2</v>
      </c>
      <c r="J482" s="19">
        <v>50</v>
      </c>
    </row>
    <row r="483" spans="2:10">
      <c r="B483" s="5">
        <v>70</v>
      </c>
      <c r="C483" s="6">
        <v>3</v>
      </c>
      <c r="D483" s="6">
        <v>170</v>
      </c>
      <c r="E483" s="6">
        <v>0</v>
      </c>
      <c r="F483" s="19" t="s">
        <v>261</v>
      </c>
      <c r="H483" s="5">
        <v>71</v>
      </c>
      <c r="I483" s="6">
        <v>3</v>
      </c>
      <c r="J483" s="19">
        <v>112</v>
      </c>
    </row>
    <row r="484" spans="2:10">
      <c r="B484" s="5">
        <v>70</v>
      </c>
      <c r="C484" s="6">
        <v>3</v>
      </c>
      <c r="D484" s="6">
        <v>171</v>
      </c>
      <c r="E484" s="6">
        <v>0</v>
      </c>
      <c r="F484" s="19" t="s">
        <v>262</v>
      </c>
      <c r="H484" s="5">
        <v>71</v>
      </c>
      <c r="I484" s="6">
        <v>3</v>
      </c>
      <c r="J484" s="19">
        <v>120</v>
      </c>
    </row>
    <row r="485" spans="2:10">
      <c r="B485" s="5">
        <v>70</v>
      </c>
      <c r="C485" s="6">
        <v>3</v>
      </c>
      <c r="D485" s="6">
        <v>228</v>
      </c>
      <c r="E485" s="6">
        <v>0</v>
      </c>
      <c r="F485" s="19" t="s">
        <v>319</v>
      </c>
      <c r="H485" s="5">
        <v>71</v>
      </c>
      <c r="I485" s="6">
        <v>3</v>
      </c>
      <c r="J485" s="19">
        <v>154</v>
      </c>
    </row>
    <row r="486" spans="2:10">
      <c r="B486" s="5">
        <v>70</v>
      </c>
      <c r="C486" s="6">
        <v>3</v>
      </c>
      <c r="D486" s="6">
        <v>228</v>
      </c>
      <c r="E486" s="6">
        <v>1</v>
      </c>
      <c r="F486" s="19" t="s">
        <v>320</v>
      </c>
      <c r="H486" s="5">
        <v>71</v>
      </c>
      <c r="I486" s="6">
        <v>3</v>
      </c>
      <c r="J486" s="19">
        <v>162</v>
      </c>
    </row>
    <row r="487" spans="2:10">
      <c r="B487" s="5">
        <v>70</v>
      </c>
      <c r="C487" s="6">
        <v>3</v>
      </c>
      <c r="D487" s="6">
        <v>255</v>
      </c>
      <c r="E487" s="6">
        <v>0</v>
      </c>
      <c r="F487" s="19" t="s">
        <v>350</v>
      </c>
      <c r="H487" s="5">
        <v>71</v>
      </c>
      <c r="I487" s="6">
        <v>3</v>
      </c>
      <c r="J487" s="19">
        <v>163</v>
      </c>
    </row>
    <row r="488" spans="2:10">
      <c r="B488" s="5">
        <v>70</v>
      </c>
      <c r="C488" s="6">
        <v>3</v>
      </c>
      <c r="D488" s="6">
        <v>258</v>
      </c>
      <c r="E488" s="6">
        <v>0</v>
      </c>
      <c r="F488" s="19" t="s">
        <v>353</v>
      </c>
      <c r="H488" s="5">
        <v>71</v>
      </c>
      <c r="I488" s="6">
        <v>3</v>
      </c>
      <c r="J488" s="19">
        <v>165</v>
      </c>
    </row>
    <row r="489" spans="2:10">
      <c r="B489" s="5">
        <v>70</v>
      </c>
      <c r="C489" s="6">
        <v>3</v>
      </c>
      <c r="D489" s="6">
        <v>259</v>
      </c>
      <c r="E489" s="6">
        <v>0</v>
      </c>
      <c r="F489" s="19" t="s">
        <v>354</v>
      </c>
      <c r="H489" s="5">
        <v>71</v>
      </c>
      <c r="I489" s="6">
        <v>3</v>
      </c>
      <c r="J489" s="19">
        <v>166</v>
      </c>
    </row>
    <row r="490" spans="2:10">
      <c r="B490" s="5">
        <v>70</v>
      </c>
      <c r="C490" s="6">
        <v>3</v>
      </c>
      <c r="D490" s="6">
        <v>260</v>
      </c>
      <c r="E490" s="6">
        <v>0</v>
      </c>
      <c r="F490" s="19" t="s">
        <v>355</v>
      </c>
      <c r="H490" s="5">
        <v>71</v>
      </c>
      <c r="I490" s="6">
        <v>3</v>
      </c>
      <c r="J490" s="19">
        <v>167</v>
      </c>
    </row>
    <row r="491" spans="2:10">
      <c r="B491" s="5">
        <v>70</v>
      </c>
      <c r="C491" s="6">
        <v>3</v>
      </c>
      <c r="D491" s="6">
        <v>261</v>
      </c>
      <c r="E491" s="6">
        <v>0</v>
      </c>
      <c r="F491" s="19" t="s">
        <v>356</v>
      </c>
      <c r="H491" s="5">
        <v>71</v>
      </c>
      <c r="I491" s="6">
        <v>3</v>
      </c>
      <c r="J491" s="19">
        <v>243</v>
      </c>
    </row>
    <row r="492" spans="2:10">
      <c r="B492" s="5">
        <v>70</v>
      </c>
      <c r="C492" s="6">
        <v>3</v>
      </c>
      <c r="D492" s="6">
        <v>262</v>
      </c>
      <c r="E492" s="6">
        <v>0</v>
      </c>
      <c r="F492" s="19" t="s">
        <v>357</v>
      </c>
      <c r="H492" s="5">
        <v>71</v>
      </c>
      <c r="I492" s="6">
        <v>3</v>
      </c>
      <c r="J492" s="19">
        <v>244</v>
      </c>
    </row>
    <row r="493" spans="2:10">
      <c r="B493" s="5">
        <v>70</v>
      </c>
      <c r="C493" s="6">
        <v>3</v>
      </c>
      <c r="D493" s="6">
        <v>263</v>
      </c>
      <c r="E493" s="6">
        <v>0</v>
      </c>
      <c r="F493" s="19" t="s">
        <v>358</v>
      </c>
      <c r="H493" s="5">
        <v>71</v>
      </c>
      <c r="I493" s="6">
        <v>3</v>
      </c>
      <c r="J493" s="19">
        <v>246</v>
      </c>
    </row>
    <row r="494" spans="2:10">
      <c r="B494" s="5">
        <v>70</v>
      </c>
      <c r="C494" s="6">
        <v>3</v>
      </c>
      <c r="D494" s="6">
        <v>264</v>
      </c>
      <c r="E494" s="6">
        <v>0</v>
      </c>
      <c r="F494" s="19" t="s">
        <v>359</v>
      </c>
      <c r="H494" s="5">
        <v>71</v>
      </c>
      <c r="I494" s="6">
        <v>3</v>
      </c>
      <c r="J494" s="19">
        <v>249</v>
      </c>
    </row>
    <row r="495" spans="2:10">
      <c r="B495" s="5">
        <v>70</v>
      </c>
      <c r="C495" s="6">
        <v>3</v>
      </c>
      <c r="D495" s="6">
        <v>265</v>
      </c>
      <c r="E495" s="6">
        <v>0</v>
      </c>
      <c r="F495" s="19" t="s">
        <v>360</v>
      </c>
      <c r="H495" s="5">
        <v>71</v>
      </c>
      <c r="I495" s="6">
        <v>3</v>
      </c>
      <c r="J495" s="19">
        <v>250</v>
      </c>
    </row>
    <row r="496" spans="2:10">
      <c r="B496" s="5">
        <v>70</v>
      </c>
      <c r="C496" s="6">
        <v>3</v>
      </c>
      <c r="D496" s="6">
        <v>266</v>
      </c>
      <c r="E496" s="6">
        <v>0</v>
      </c>
      <c r="F496" s="19" t="s">
        <v>361</v>
      </c>
      <c r="H496" s="5">
        <v>71</v>
      </c>
      <c r="I496" s="6">
        <v>3</v>
      </c>
      <c r="J496" s="19">
        <v>251</v>
      </c>
    </row>
    <row r="497" spans="2:10">
      <c r="B497" s="5">
        <v>70</v>
      </c>
      <c r="C497" s="6">
        <v>3</v>
      </c>
      <c r="D497" s="6">
        <v>267</v>
      </c>
      <c r="E497" s="6">
        <v>0</v>
      </c>
      <c r="F497" s="19" t="s">
        <v>362</v>
      </c>
      <c r="H497" s="5">
        <v>71</v>
      </c>
      <c r="I497" s="6">
        <v>3</v>
      </c>
      <c r="J497" s="19">
        <v>252</v>
      </c>
    </row>
    <row r="498" spans="2:10">
      <c r="B498" s="5">
        <v>70</v>
      </c>
      <c r="C498" s="6">
        <v>3</v>
      </c>
      <c r="D498" s="6">
        <v>268</v>
      </c>
      <c r="E498" s="6">
        <v>0</v>
      </c>
      <c r="F498" s="19" t="s">
        <v>363</v>
      </c>
      <c r="H498" s="5">
        <v>71</v>
      </c>
      <c r="I498" s="6">
        <v>3</v>
      </c>
      <c r="J498" s="19">
        <v>253</v>
      </c>
    </row>
    <row r="499" spans="2:10">
      <c r="B499" s="5">
        <v>70</v>
      </c>
      <c r="C499" s="6">
        <v>3</v>
      </c>
      <c r="D499" s="6">
        <v>270</v>
      </c>
      <c r="E499" s="6">
        <v>0</v>
      </c>
      <c r="F499" s="19" t="s">
        <v>365</v>
      </c>
      <c r="H499" s="5">
        <v>71</v>
      </c>
      <c r="I499" s="6">
        <v>3</v>
      </c>
      <c r="J499" s="19">
        <v>254</v>
      </c>
    </row>
    <row r="500" spans="2:10">
      <c r="B500" s="5">
        <v>70</v>
      </c>
      <c r="C500" s="6">
        <v>3</v>
      </c>
      <c r="D500" s="6">
        <v>271</v>
      </c>
      <c r="E500" s="6">
        <v>0</v>
      </c>
      <c r="F500" s="19" t="s">
        <v>366</v>
      </c>
      <c r="H500" s="5">
        <v>71</v>
      </c>
      <c r="I500" s="6">
        <v>3</v>
      </c>
      <c r="J500" s="19">
        <v>255</v>
      </c>
    </row>
    <row r="501" spans="2:10">
      <c r="B501" s="5">
        <v>70</v>
      </c>
      <c r="C501" s="6">
        <v>3</v>
      </c>
      <c r="D501" s="6">
        <v>272</v>
      </c>
      <c r="E501" s="6">
        <v>0</v>
      </c>
      <c r="F501" s="19" t="s">
        <v>367</v>
      </c>
      <c r="H501" s="5">
        <v>71</v>
      </c>
      <c r="I501" s="6">
        <v>3</v>
      </c>
      <c r="J501" s="19">
        <v>256</v>
      </c>
    </row>
    <row r="502" spans="2:10">
      <c r="B502" s="5">
        <v>70</v>
      </c>
      <c r="C502" s="6">
        <v>3</v>
      </c>
      <c r="D502" s="6">
        <v>273</v>
      </c>
      <c r="E502" s="6">
        <v>0</v>
      </c>
      <c r="F502" s="19" t="s">
        <v>368</v>
      </c>
      <c r="H502" s="5">
        <v>71</v>
      </c>
      <c r="I502" s="6">
        <v>3</v>
      </c>
      <c r="J502" s="19">
        <v>257</v>
      </c>
    </row>
    <row r="503" spans="2:10">
      <c r="B503" s="5">
        <v>70</v>
      </c>
      <c r="C503" s="6">
        <v>3</v>
      </c>
      <c r="D503" s="6">
        <v>315</v>
      </c>
      <c r="E503" s="6">
        <v>0</v>
      </c>
      <c r="F503" s="19" t="s">
        <v>416</v>
      </c>
      <c r="H503" s="5">
        <v>71</v>
      </c>
      <c r="I503" s="6">
        <v>3</v>
      </c>
      <c r="J503" s="19">
        <v>356</v>
      </c>
    </row>
    <row r="504" spans="2:10">
      <c r="B504" s="5">
        <v>70</v>
      </c>
      <c r="C504" s="6">
        <v>3</v>
      </c>
      <c r="D504" s="6">
        <v>375</v>
      </c>
      <c r="E504" s="6">
        <v>0</v>
      </c>
      <c r="F504" s="19" t="s">
        <v>483</v>
      </c>
      <c r="H504" s="5">
        <v>71</v>
      </c>
      <c r="I504" s="6">
        <v>3</v>
      </c>
      <c r="J504" s="19">
        <v>391</v>
      </c>
    </row>
    <row r="505" spans="2:10">
      <c r="B505" s="5">
        <v>70</v>
      </c>
      <c r="C505" s="6">
        <v>3</v>
      </c>
      <c r="D505" s="6">
        <v>389</v>
      </c>
      <c r="E505" s="6">
        <v>0</v>
      </c>
      <c r="F505" s="19" t="s">
        <v>497</v>
      </c>
      <c r="H505" s="5">
        <v>71</v>
      </c>
      <c r="I505" s="6">
        <v>3</v>
      </c>
      <c r="J505" s="19">
        <v>393</v>
      </c>
    </row>
    <row r="506" spans="2:10">
      <c r="B506" s="5">
        <v>70</v>
      </c>
      <c r="C506" s="6">
        <v>3</v>
      </c>
      <c r="D506" s="6">
        <v>391</v>
      </c>
      <c r="E506" s="6">
        <v>3</v>
      </c>
      <c r="F506" s="19" t="s">
        <v>500</v>
      </c>
      <c r="H506" s="5">
        <v>80</v>
      </c>
      <c r="I506" s="6">
        <v>1</v>
      </c>
      <c r="J506" s="19">
        <v>349</v>
      </c>
    </row>
    <row r="507" spans="2:10">
      <c r="B507" s="5">
        <v>70</v>
      </c>
      <c r="C507" s="6">
        <v>3</v>
      </c>
      <c r="D507" s="6">
        <v>391</v>
      </c>
      <c r="E507" s="6">
        <v>5</v>
      </c>
      <c r="F507" s="19" t="s">
        <v>502</v>
      </c>
      <c r="H507" s="5">
        <v>80</v>
      </c>
      <c r="I507" s="6">
        <v>1</v>
      </c>
      <c r="J507" s="19">
        <v>399</v>
      </c>
    </row>
    <row r="508" spans="2:10">
      <c r="B508" s="5">
        <v>71</v>
      </c>
      <c r="C508" s="6">
        <v>1</v>
      </c>
      <c r="D508" s="6">
        <v>114</v>
      </c>
      <c r="E508" s="6">
        <v>0</v>
      </c>
      <c r="F508" s="19" t="s">
        <v>74</v>
      </c>
      <c r="H508" s="5">
        <v>80</v>
      </c>
      <c r="I508" s="6">
        <v>2</v>
      </c>
      <c r="J508" s="19">
        <v>14</v>
      </c>
    </row>
    <row r="509" spans="2:10">
      <c r="B509" s="5">
        <v>71</v>
      </c>
      <c r="C509" s="6">
        <v>1</v>
      </c>
      <c r="D509" s="6">
        <v>288</v>
      </c>
      <c r="E509" s="6">
        <v>0</v>
      </c>
      <c r="F509" s="19" t="s">
        <v>83</v>
      </c>
      <c r="H509" s="5">
        <v>80</v>
      </c>
      <c r="I509" s="6">
        <v>2</v>
      </c>
      <c r="J509" s="19">
        <v>15</v>
      </c>
    </row>
    <row r="510" spans="2:10">
      <c r="B510" s="5">
        <v>71</v>
      </c>
      <c r="C510" s="6">
        <v>1</v>
      </c>
      <c r="D510" s="6">
        <v>399</v>
      </c>
      <c r="E510" s="6">
        <v>0</v>
      </c>
      <c r="F510" s="19" t="s">
        <v>93</v>
      </c>
      <c r="H510" s="5">
        <v>80</v>
      </c>
      <c r="I510" s="6">
        <v>2</v>
      </c>
      <c r="J510" s="19">
        <v>20</v>
      </c>
    </row>
    <row r="511" spans="2:10">
      <c r="B511" s="5">
        <v>71</v>
      </c>
      <c r="C511" s="6">
        <v>1</v>
      </c>
      <c r="D511" s="6">
        <v>459</v>
      </c>
      <c r="E511" s="6">
        <v>2</v>
      </c>
      <c r="F511" s="19" t="s">
        <v>103</v>
      </c>
      <c r="H511" s="5">
        <v>80</v>
      </c>
      <c r="I511" s="6">
        <v>2</v>
      </c>
      <c r="J511" s="19">
        <v>26</v>
      </c>
    </row>
    <row r="512" spans="2:10">
      <c r="B512" s="5">
        <v>71</v>
      </c>
      <c r="C512" s="6">
        <v>2</v>
      </c>
      <c r="D512" s="6">
        <v>34</v>
      </c>
      <c r="E512" s="6">
        <v>0</v>
      </c>
      <c r="F512" s="19" t="s">
        <v>140</v>
      </c>
      <c r="H512" s="5">
        <v>80</v>
      </c>
      <c r="I512" s="6">
        <v>2</v>
      </c>
      <c r="J512" s="19">
        <v>35</v>
      </c>
    </row>
    <row r="513" spans="2:10">
      <c r="B513" s="5">
        <v>71</v>
      </c>
      <c r="C513" s="6">
        <v>2</v>
      </c>
      <c r="D513" s="6">
        <v>35</v>
      </c>
      <c r="E513" s="6">
        <v>0</v>
      </c>
      <c r="F513" s="19" t="s">
        <v>141</v>
      </c>
      <c r="H513" s="5">
        <v>80</v>
      </c>
      <c r="I513" s="6">
        <v>2</v>
      </c>
      <c r="J513" s="19">
        <v>36</v>
      </c>
    </row>
    <row r="514" spans="2:10">
      <c r="B514" s="5">
        <v>71</v>
      </c>
      <c r="C514" s="6">
        <v>2</v>
      </c>
      <c r="D514" s="6">
        <v>36</v>
      </c>
      <c r="E514" s="6">
        <v>0</v>
      </c>
      <c r="F514" s="19" t="s">
        <v>143</v>
      </c>
      <c r="H514" s="5">
        <v>80</v>
      </c>
      <c r="I514" s="6">
        <v>2</v>
      </c>
      <c r="J514" s="19">
        <v>41</v>
      </c>
    </row>
    <row r="515" spans="2:10">
      <c r="B515" s="5">
        <v>71</v>
      </c>
      <c r="C515" s="6">
        <v>2</v>
      </c>
      <c r="D515" s="6">
        <v>49</v>
      </c>
      <c r="E515" s="6">
        <v>0</v>
      </c>
      <c r="F515" s="19" t="s">
        <v>158</v>
      </c>
      <c r="H515" s="5">
        <v>80</v>
      </c>
      <c r="I515" s="6">
        <v>2</v>
      </c>
      <c r="J515" s="19">
        <v>48</v>
      </c>
    </row>
    <row r="516" spans="2:10">
      <c r="B516" s="5">
        <v>71</v>
      </c>
      <c r="C516" s="6">
        <v>2</v>
      </c>
      <c r="D516" s="6">
        <v>50</v>
      </c>
      <c r="E516" s="6">
        <v>0</v>
      </c>
      <c r="F516" s="19" t="s">
        <v>159</v>
      </c>
      <c r="H516" s="5">
        <v>80</v>
      </c>
      <c r="I516" s="6">
        <v>2</v>
      </c>
      <c r="J516" s="19">
        <v>56</v>
      </c>
    </row>
    <row r="517" spans="2:10">
      <c r="B517" s="5">
        <v>71</v>
      </c>
      <c r="C517" s="6">
        <v>3</v>
      </c>
      <c r="D517" s="6">
        <v>112</v>
      </c>
      <c r="E517" s="6">
        <v>1</v>
      </c>
      <c r="F517" s="19" t="s">
        <v>200</v>
      </c>
      <c r="H517" s="5">
        <v>80</v>
      </c>
      <c r="I517" s="6">
        <v>2</v>
      </c>
      <c r="J517" s="19">
        <v>66</v>
      </c>
    </row>
    <row r="518" spans="2:10">
      <c r="B518" s="5">
        <v>71</v>
      </c>
      <c r="C518" s="6">
        <v>3</v>
      </c>
      <c r="D518" s="6">
        <v>112</v>
      </c>
      <c r="E518" s="6">
        <v>2</v>
      </c>
      <c r="F518" s="19" t="s">
        <v>201</v>
      </c>
      <c r="H518" s="5">
        <v>80</v>
      </c>
      <c r="I518" s="6">
        <v>3</v>
      </c>
      <c r="J518" s="19">
        <v>133</v>
      </c>
    </row>
    <row r="519" spans="2:10">
      <c r="B519" s="5">
        <v>71</v>
      </c>
      <c r="C519" s="6">
        <v>3</v>
      </c>
      <c r="D519" s="6">
        <v>120</v>
      </c>
      <c r="E519" s="6">
        <v>0</v>
      </c>
      <c r="F519" s="19" t="s">
        <v>209</v>
      </c>
      <c r="H519" s="5">
        <v>80</v>
      </c>
      <c r="I519" s="6">
        <v>3</v>
      </c>
      <c r="J519" s="19">
        <v>135</v>
      </c>
    </row>
    <row r="520" spans="2:10">
      <c r="B520" s="5">
        <v>71</v>
      </c>
      <c r="C520" s="6">
        <v>3</v>
      </c>
      <c r="D520" s="6">
        <v>154</v>
      </c>
      <c r="E520" s="6">
        <v>0</v>
      </c>
      <c r="F520" s="19" t="s">
        <v>245</v>
      </c>
      <c r="H520" s="5">
        <v>80</v>
      </c>
      <c r="I520" s="6">
        <v>3</v>
      </c>
      <c r="J520" s="19">
        <v>145</v>
      </c>
    </row>
    <row r="521" spans="2:10">
      <c r="B521" s="5">
        <v>71</v>
      </c>
      <c r="C521" s="6">
        <v>3</v>
      </c>
      <c r="D521" s="6">
        <v>162</v>
      </c>
      <c r="E521" s="6">
        <v>0</v>
      </c>
      <c r="F521" s="19" t="s">
        <v>253</v>
      </c>
      <c r="H521" s="5">
        <v>80</v>
      </c>
      <c r="I521" s="6">
        <v>3</v>
      </c>
      <c r="J521" s="19">
        <v>156</v>
      </c>
    </row>
    <row r="522" spans="2:10">
      <c r="B522" s="5">
        <v>71</v>
      </c>
      <c r="C522" s="6">
        <v>3</v>
      </c>
      <c r="D522" s="6">
        <v>163</v>
      </c>
      <c r="E522" s="6">
        <v>0</v>
      </c>
      <c r="F522" s="19" t="s">
        <v>254</v>
      </c>
      <c r="H522" s="5">
        <v>80</v>
      </c>
      <c r="I522" s="6">
        <v>3</v>
      </c>
      <c r="J522" s="19">
        <v>157</v>
      </c>
    </row>
    <row r="523" spans="2:10">
      <c r="B523" s="5">
        <v>71</v>
      </c>
      <c r="C523" s="6">
        <v>3</v>
      </c>
      <c r="D523" s="6">
        <v>165</v>
      </c>
      <c r="E523" s="6">
        <v>0</v>
      </c>
      <c r="F523" s="19" t="s">
        <v>256</v>
      </c>
      <c r="H523" s="5">
        <v>80</v>
      </c>
      <c r="I523" s="6">
        <v>3</v>
      </c>
      <c r="J523" s="19">
        <v>158</v>
      </c>
    </row>
    <row r="524" spans="2:10">
      <c r="B524" s="5">
        <v>71</v>
      </c>
      <c r="C524" s="6">
        <v>3</v>
      </c>
      <c r="D524" s="6">
        <v>166</v>
      </c>
      <c r="E524" s="6">
        <v>0</v>
      </c>
      <c r="F524" s="19" t="s">
        <v>257</v>
      </c>
      <c r="H524" s="5">
        <v>80</v>
      </c>
      <c r="I524" s="6">
        <v>3</v>
      </c>
      <c r="J524" s="19">
        <v>159</v>
      </c>
    </row>
    <row r="525" spans="2:10">
      <c r="B525" s="5">
        <v>71</v>
      </c>
      <c r="C525" s="6">
        <v>3</v>
      </c>
      <c r="D525" s="6">
        <v>167</v>
      </c>
      <c r="E525" s="6">
        <v>0</v>
      </c>
      <c r="F525" s="19" t="s">
        <v>258</v>
      </c>
      <c r="H525" s="5">
        <v>80</v>
      </c>
      <c r="I525" s="6">
        <v>3</v>
      </c>
      <c r="J525" s="19">
        <v>160</v>
      </c>
    </row>
    <row r="526" spans="2:10">
      <c r="B526" s="5">
        <v>71</v>
      </c>
      <c r="C526" s="6">
        <v>3</v>
      </c>
      <c r="D526" s="6">
        <v>243</v>
      </c>
      <c r="E526" s="6">
        <v>0</v>
      </c>
      <c r="F526" s="19" t="s">
        <v>335</v>
      </c>
      <c r="H526" s="5">
        <v>80</v>
      </c>
      <c r="I526" s="6">
        <v>3</v>
      </c>
      <c r="J526" s="19">
        <v>161</v>
      </c>
    </row>
    <row r="527" spans="2:10">
      <c r="B527" s="5">
        <v>71</v>
      </c>
      <c r="C527" s="6">
        <v>3</v>
      </c>
      <c r="D527" s="6">
        <v>244</v>
      </c>
      <c r="E527" s="6">
        <v>0</v>
      </c>
      <c r="F527" s="19" t="s">
        <v>336</v>
      </c>
      <c r="H527" s="5">
        <v>80</v>
      </c>
      <c r="I527" s="6">
        <v>3</v>
      </c>
      <c r="J527" s="19">
        <v>229</v>
      </c>
    </row>
    <row r="528" spans="2:10">
      <c r="B528" s="5">
        <v>71</v>
      </c>
      <c r="C528" s="6">
        <v>3</v>
      </c>
      <c r="D528" s="6">
        <v>244</v>
      </c>
      <c r="E528" s="6">
        <v>1</v>
      </c>
      <c r="F528" s="19" t="s">
        <v>337</v>
      </c>
      <c r="H528" s="5">
        <v>80</v>
      </c>
      <c r="I528" s="6">
        <v>3</v>
      </c>
      <c r="J528" s="19">
        <v>239</v>
      </c>
    </row>
    <row r="529" spans="2:10">
      <c r="B529" s="5">
        <v>71</v>
      </c>
      <c r="C529" s="6">
        <v>3</v>
      </c>
      <c r="D529" s="6">
        <v>246</v>
      </c>
      <c r="E529" s="6">
        <v>0</v>
      </c>
      <c r="F529" s="19" t="s">
        <v>340</v>
      </c>
      <c r="H529" s="5">
        <v>80</v>
      </c>
      <c r="I529" s="6">
        <v>3</v>
      </c>
      <c r="J529" s="19">
        <v>240</v>
      </c>
    </row>
    <row r="530" spans="2:10">
      <c r="B530" s="5">
        <v>71</v>
      </c>
      <c r="C530" s="6">
        <v>3</v>
      </c>
      <c r="D530" s="6">
        <v>249</v>
      </c>
      <c r="E530" s="6">
        <v>0</v>
      </c>
      <c r="F530" s="19" t="s">
        <v>343</v>
      </c>
      <c r="H530" s="5">
        <v>80</v>
      </c>
      <c r="I530" s="6">
        <v>3</v>
      </c>
      <c r="J530" s="19">
        <v>241</v>
      </c>
    </row>
    <row r="531" spans="2:10">
      <c r="B531" s="5">
        <v>71</v>
      </c>
      <c r="C531" s="6">
        <v>3</v>
      </c>
      <c r="D531" s="6">
        <v>250</v>
      </c>
      <c r="E531" s="6">
        <v>0</v>
      </c>
      <c r="F531" s="19" t="s">
        <v>344</v>
      </c>
      <c r="H531" s="5">
        <v>80</v>
      </c>
      <c r="I531" s="6">
        <v>3</v>
      </c>
      <c r="J531" s="19">
        <v>245</v>
      </c>
    </row>
    <row r="532" spans="2:10">
      <c r="B532" s="5">
        <v>71</v>
      </c>
      <c r="C532" s="6">
        <v>3</v>
      </c>
      <c r="D532" s="6">
        <v>250</v>
      </c>
      <c r="E532" s="6">
        <v>1</v>
      </c>
      <c r="F532" s="19" t="s">
        <v>345</v>
      </c>
      <c r="H532" s="5">
        <v>80</v>
      </c>
      <c r="I532" s="6">
        <v>3</v>
      </c>
      <c r="J532" s="19">
        <v>246</v>
      </c>
    </row>
    <row r="533" spans="2:10">
      <c r="B533" s="5">
        <v>71</v>
      </c>
      <c r="C533" s="6">
        <v>3</v>
      </c>
      <c r="D533" s="6">
        <v>251</v>
      </c>
      <c r="E533" s="6">
        <v>0</v>
      </c>
      <c r="F533" s="19" t="s">
        <v>346</v>
      </c>
      <c r="H533" s="5">
        <v>80</v>
      </c>
      <c r="I533" s="6">
        <v>3</v>
      </c>
      <c r="J533" s="19">
        <v>247</v>
      </c>
    </row>
    <row r="534" spans="2:10">
      <c r="B534" s="5">
        <v>71</v>
      </c>
      <c r="C534" s="6">
        <v>3</v>
      </c>
      <c r="D534" s="6">
        <v>252</v>
      </c>
      <c r="E534" s="6">
        <v>0</v>
      </c>
      <c r="F534" s="19" t="s">
        <v>347</v>
      </c>
      <c r="H534" s="5">
        <v>80</v>
      </c>
      <c r="I534" s="6">
        <v>3</v>
      </c>
      <c r="J534" s="19">
        <v>248</v>
      </c>
    </row>
    <row r="535" spans="2:10">
      <c r="B535" s="5">
        <v>71</v>
      </c>
      <c r="C535" s="6">
        <v>3</v>
      </c>
      <c r="D535" s="6">
        <v>253</v>
      </c>
      <c r="E535" s="6">
        <v>0</v>
      </c>
      <c r="F535" s="19" t="s">
        <v>348</v>
      </c>
      <c r="H535" s="5">
        <v>80</v>
      </c>
      <c r="I535" s="6">
        <v>3</v>
      </c>
      <c r="J535" s="19">
        <v>287</v>
      </c>
    </row>
    <row r="536" spans="2:10">
      <c r="B536" s="5">
        <v>71</v>
      </c>
      <c r="C536" s="6">
        <v>3</v>
      </c>
      <c r="D536" s="6">
        <v>254</v>
      </c>
      <c r="E536" s="6">
        <v>0</v>
      </c>
      <c r="F536" s="19" t="s">
        <v>349</v>
      </c>
      <c r="H536" s="5">
        <v>80</v>
      </c>
      <c r="I536" s="6">
        <v>3</v>
      </c>
      <c r="J536" s="19">
        <v>358</v>
      </c>
    </row>
    <row r="537" spans="2:10">
      <c r="B537" s="5">
        <v>71</v>
      </c>
      <c r="C537" s="6">
        <v>3</v>
      </c>
      <c r="D537" s="6">
        <v>255</v>
      </c>
      <c r="E537" s="6">
        <v>0</v>
      </c>
      <c r="F537" s="19" t="s">
        <v>350</v>
      </c>
      <c r="H537" s="5">
        <v>80</v>
      </c>
      <c r="I537" s="6">
        <v>3</v>
      </c>
      <c r="J537" s="19">
        <v>359</v>
      </c>
    </row>
    <row r="538" spans="2:10">
      <c r="B538" s="5">
        <v>71</v>
      </c>
      <c r="C538" s="6">
        <v>3</v>
      </c>
      <c r="D538" s="6">
        <v>256</v>
      </c>
      <c r="E538" s="6">
        <v>0</v>
      </c>
      <c r="F538" s="19" t="s">
        <v>351</v>
      </c>
      <c r="H538" s="5">
        <v>80</v>
      </c>
      <c r="I538" s="6">
        <v>3</v>
      </c>
      <c r="J538" s="19">
        <v>363</v>
      </c>
    </row>
    <row r="539" spans="2:10">
      <c r="B539" s="5">
        <v>71</v>
      </c>
      <c r="C539" s="6">
        <v>3</v>
      </c>
      <c r="D539" s="6">
        <v>257</v>
      </c>
      <c r="E539" s="6">
        <v>0</v>
      </c>
      <c r="F539" s="19" t="s">
        <v>352</v>
      </c>
      <c r="H539" s="5">
        <v>80</v>
      </c>
      <c r="I539" s="6">
        <v>3</v>
      </c>
      <c r="J539" s="19">
        <v>371</v>
      </c>
    </row>
    <row r="540" spans="2:10">
      <c r="B540" s="5">
        <v>71</v>
      </c>
      <c r="C540" s="6">
        <v>3</v>
      </c>
      <c r="D540" s="6">
        <v>356</v>
      </c>
      <c r="E540" s="6">
        <v>0</v>
      </c>
      <c r="F540" s="19" t="s">
        <v>464</v>
      </c>
      <c r="H540" s="5">
        <v>80</v>
      </c>
      <c r="I540" s="6">
        <v>3</v>
      </c>
      <c r="J540" s="19">
        <v>378</v>
      </c>
    </row>
    <row r="541" spans="2:10">
      <c r="B541" s="5">
        <v>71</v>
      </c>
      <c r="C541" s="6">
        <v>3</v>
      </c>
      <c r="D541" s="6">
        <v>391</v>
      </c>
      <c r="E541" s="6">
        <v>1</v>
      </c>
      <c r="F541" s="19" t="s">
        <v>499</v>
      </c>
      <c r="H541" s="5">
        <v>80</v>
      </c>
      <c r="I541" s="6">
        <v>3</v>
      </c>
      <c r="J541" s="19">
        <v>382</v>
      </c>
    </row>
    <row r="542" spans="2:10">
      <c r="B542" s="5">
        <v>71</v>
      </c>
      <c r="C542" s="6">
        <v>3</v>
      </c>
      <c r="D542" s="6">
        <v>391</v>
      </c>
      <c r="E542" s="6">
        <v>3</v>
      </c>
      <c r="F542" s="19" t="s">
        <v>500</v>
      </c>
      <c r="H542" s="5">
        <v>81</v>
      </c>
      <c r="I542" s="6">
        <v>1</v>
      </c>
      <c r="J542" s="19">
        <v>289</v>
      </c>
    </row>
    <row r="543" spans="2:10">
      <c r="B543" s="5">
        <v>71</v>
      </c>
      <c r="C543" s="6">
        <v>3</v>
      </c>
      <c r="D543" s="6">
        <v>391</v>
      </c>
      <c r="E543" s="6">
        <v>4</v>
      </c>
      <c r="F543" s="19" t="s">
        <v>501</v>
      </c>
      <c r="H543" s="5">
        <v>81</v>
      </c>
      <c r="I543" s="6">
        <v>2</v>
      </c>
      <c r="J543" s="19">
        <v>10</v>
      </c>
    </row>
    <row r="544" spans="2:10">
      <c r="B544" s="5">
        <v>71</v>
      </c>
      <c r="C544" s="6">
        <v>3</v>
      </c>
      <c r="D544" s="6">
        <v>391</v>
      </c>
      <c r="E544" s="6">
        <v>6</v>
      </c>
      <c r="F544" s="19" t="s">
        <v>503</v>
      </c>
      <c r="H544" s="5">
        <v>81</v>
      </c>
      <c r="I544" s="6">
        <v>2</v>
      </c>
      <c r="J544" s="19">
        <v>14</v>
      </c>
    </row>
    <row r="545" spans="2:10">
      <c r="B545" s="5">
        <v>71</v>
      </c>
      <c r="C545" s="6">
        <v>3</v>
      </c>
      <c r="D545" s="6">
        <v>391</v>
      </c>
      <c r="E545" s="6">
        <v>7</v>
      </c>
      <c r="F545" s="19" t="s">
        <v>504</v>
      </c>
      <c r="H545" s="5">
        <v>81</v>
      </c>
      <c r="I545" s="6">
        <v>2</v>
      </c>
      <c r="J545" s="19">
        <v>20</v>
      </c>
    </row>
    <row r="546" spans="2:10">
      <c r="B546" s="5">
        <v>71</v>
      </c>
      <c r="C546" s="6">
        <v>3</v>
      </c>
      <c r="D546" s="6">
        <v>391</v>
      </c>
      <c r="E546" s="6">
        <v>8</v>
      </c>
      <c r="F546" s="19" t="s">
        <v>505</v>
      </c>
      <c r="H546" s="5">
        <v>81</v>
      </c>
      <c r="I546" s="6">
        <v>2</v>
      </c>
      <c r="J546" s="19">
        <v>56</v>
      </c>
    </row>
    <row r="547" spans="2:10">
      <c r="B547" s="5">
        <v>71</v>
      </c>
      <c r="C547" s="6">
        <v>3</v>
      </c>
      <c r="D547" s="6">
        <v>393</v>
      </c>
      <c r="E547" s="6">
        <v>0</v>
      </c>
      <c r="F547" s="19" t="s">
        <v>506</v>
      </c>
      <c r="H547" s="5">
        <v>81</v>
      </c>
      <c r="I547" s="6">
        <v>2</v>
      </c>
      <c r="J547" s="19">
        <v>71</v>
      </c>
    </row>
    <row r="548" spans="2:10">
      <c r="B548" s="5">
        <v>71</v>
      </c>
      <c r="C548" s="6">
        <v>3</v>
      </c>
      <c r="D548" s="6">
        <v>393</v>
      </c>
      <c r="E548" s="6">
        <v>1</v>
      </c>
      <c r="F548" s="19" t="s">
        <v>507</v>
      </c>
      <c r="H548" s="5">
        <v>81</v>
      </c>
      <c r="I548" s="6">
        <v>3</v>
      </c>
      <c r="J548" s="19">
        <v>105</v>
      </c>
    </row>
    <row r="549" spans="2:10">
      <c r="B549" s="5">
        <v>80</v>
      </c>
      <c r="C549" s="6">
        <v>1</v>
      </c>
      <c r="D549" s="6">
        <v>349</v>
      </c>
      <c r="E549" s="6">
        <v>0</v>
      </c>
      <c r="F549" s="19" t="s">
        <v>89</v>
      </c>
      <c r="H549" s="5">
        <v>81</v>
      </c>
      <c r="I549" s="6">
        <v>3</v>
      </c>
      <c r="J549" s="19">
        <v>134</v>
      </c>
    </row>
    <row r="550" spans="2:10">
      <c r="B550" s="5">
        <v>80</v>
      </c>
      <c r="C550" s="6">
        <v>1</v>
      </c>
      <c r="D550" s="6">
        <v>399</v>
      </c>
      <c r="E550" s="6">
        <v>0</v>
      </c>
      <c r="F550" s="19" t="s">
        <v>93</v>
      </c>
      <c r="H550" s="5">
        <v>81</v>
      </c>
      <c r="I550" s="6">
        <v>3</v>
      </c>
      <c r="J550" s="19">
        <v>238</v>
      </c>
    </row>
    <row r="551" spans="2:10">
      <c r="B551" s="5">
        <v>80</v>
      </c>
      <c r="C551" s="6">
        <v>1</v>
      </c>
      <c r="D551" s="6">
        <v>399</v>
      </c>
      <c r="E551" s="6">
        <v>2</v>
      </c>
      <c r="F551" s="19" t="s">
        <v>95</v>
      </c>
      <c r="H551" s="5">
        <v>81</v>
      </c>
      <c r="I551" s="6">
        <v>3</v>
      </c>
      <c r="J551" s="19">
        <v>239</v>
      </c>
    </row>
    <row r="552" spans="2:10" ht="14.25" thickBot="1">
      <c r="B552" s="5">
        <v>80</v>
      </c>
      <c r="C552" s="6">
        <v>1</v>
      </c>
      <c r="D552" s="6">
        <v>399</v>
      </c>
      <c r="E552" s="6">
        <v>3</v>
      </c>
      <c r="F552" s="19" t="s">
        <v>96</v>
      </c>
      <c r="H552" s="20">
        <v>81</v>
      </c>
      <c r="I552" s="27">
        <v>3</v>
      </c>
      <c r="J552" s="21">
        <v>390</v>
      </c>
    </row>
    <row r="553" spans="2:10">
      <c r="B553" s="5">
        <v>80</v>
      </c>
      <c r="C553" s="6">
        <v>2</v>
      </c>
      <c r="D553" s="6">
        <v>14</v>
      </c>
      <c r="E553" s="6">
        <v>0</v>
      </c>
      <c r="F553" s="19" t="s">
        <v>117</v>
      </c>
    </row>
    <row r="554" spans="2:10">
      <c r="B554" s="5">
        <v>80</v>
      </c>
      <c r="C554" s="6">
        <v>2</v>
      </c>
      <c r="D554" s="6">
        <v>14</v>
      </c>
      <c r="E554" s="6">
        <v>1</v>
      </c>
      <c r="F554" s="19" t="s">
        <v>118</v>
      </c>
    </row>
    <row r="555" spans="2:10">
      <c r="B555" s="5">
        <v>80</v>
      </c>
      <c r="C555" s="6">
        <v>2</v>
      </c>
      <c r="D555" s="6">
        <v>15</v>
      </c>
      <c r="E555" s="6">
        <v>0</v>
      </c>
      <c r="F555" s="19" t="s">
        <v>119</v>
      </c>
    </row>
    <row r="556" spans="2:10">
      <c r="B556" s="5">
        <v>80</v>
      </c>
      <c r="C556" s="6">
        <v>2</v>
      </c>
      <c r="D556" s="6">
        <v>20</v>
      </c>
      <c r="E556" s="6">
        <v>0</v>
      </c>
      <c r="F556" s="19" t="s">
        <v>124</v>
      </c>
    </row>
    <row r="557" spans="2:10">
      <c r="B557" s="5">
        <v>80</v>
      </c>
      <c r="C557" s="6">
        <v>2</v>
      </c>
      <c r="D557" s="6">
        <v>26</v>
      </c>
      <c r="E557" s="6">
        <v>0</v>
      </c>
      <c r="F557" s="19" t="s">
        <v>131</v>
      </c>
    </row>
    <row r="558" spans="2:10">
      <c r="B558" s="5">
        <v>80</v>
      </c>
      <c r="C558" s="6">
        <v>2</v>
      </c>
      <c r="D558" s="6">
        <v>35</v>
      </c>
      <c r="E558" s="6">
        <v>0</v>
      </c>
      <c r="F558" s="19" t="s">
        <v>141</v>
      </c>
    </row>
    <row r="559" spans="2:10">
      <c r="B559" s="5">
        <v>80</v>
      </c>
      <c r="C559" s="6">
        <v>2</v>
      </c>
      <c r="D559" s="6">
        <v>35</v>
      </c>
      <c r="E559" s="6">
        <v>1</v>
      </c>
      <c r="F559" s="19" t="s">
        <v>142</v>
      </c>
    </row>
    <row r="560" spans="2:10">
      <c r="B560" s="5">
        <v>80</v>
      </c>
      <c r="C560" s="6">
        <v>2</v>
      </c>
      <c r="D560" s="6">
        <v>36</v>
      </c>
      <c r="E560" s="6">
        <v>0</v>
      </c>
      <c r="F560" s="19" t="s">
        <v>143</v>
      </c>
    </row>
    <row r="561" spans="2:6">
      <c r="B561" s="5">
        <v>80</v>
      </c>
      <c r="C561" s="6">
        <v>2</v>
      </c>
      <c r="D561" s="6">
        <v>41</v>
      </c>
      <c r="E561" s="6">
        <v>0</v>
      </c>
      <c r="F561" s="19" t="s">
        <v>149</v>
      </c>
    </row>
    <row r="562" spans="2:6">
      <c r="B562" s="5">
        <v>80</v>
      </c>
      <c r="C562" s="6">
        <v>2</v>
      </c>
      <c r="D562" s="6">
        <v>48</v>
      </c>
      <c r="E562" s="6">
        <v>0</v>
      </c>
      <c r="F562" s="19" t="s">
        <v>157</v>
      </c>
    </row>
    <row r="563" spans="2:6">
      <c r="B563" s="5">
        <v>80</v>
      </c>
      <c r="C563" s="6">
        <v>2</v>
      </c>
      <c r="D563" s="6">
        <v>56</v>
      </c>
      <c r="E563" s="6">
        <v>0</v>
      </c>
      <c r="F563" s="19" t="s">
        <v>165</v>
      </c>
    </row>
    <row r="564" spans="2:6">
      <c r="B564" s="5">
        <v>80</v>
      </c>
      <c r="C564" s="6">
        <v>2</v>
      </c>
      <c r="D564" s="6">
        <v>66</v>
      </c>
      <c r="E564" s="6">
        <v>0</v>
      </c>
      <c r="F564" s="19" t="s">
        <v>177</v>
      </c>
    </row>
    <row r="565" spans="2:6">
      <c r="B565" s="5">
        <v>80</v>
      </c>
      <c r="C565" s="6">
        <v>3</v>
      </c>
      <c r="D565" s="6">
        <v>133</v>
      </c>
      <c r="E565" s="6">
        <v>0</v>
      </c>
      <c r="F565" s="19" t="s">
        <v>222</v>
      </c>
    </row>
    <row r="566" spans="2:6">
      <c r="B566" s="5">
        <v>80</v>
      </c>
      <c r="C566" s="6">
        <v>3</v>
      </c>
      <c r="D566" s="6">
        <v>135</v>
      </c>
      <c r="E566" s="6">
        <v>1</v>
      </c>
      <c r="F566" s="19" t="s">
        <v>224</v>
      </c>
    </row>
    <row r="567" spans="2:6">
      <c r="B567" s="5">
        <v>80</v>
      </c>
      <c r="C567" s="6">
        <v>3</v>
      </c>
      <c r="D567" s="6">
        <v>135</v>
      </c>
      <c r="E567" s="6">
        <v>2</v>
      </c>
      <c r="F567" s="19" t="s">
        <v>225</v>
      </c>
    </row>
    <row r="568" spans="2:6">
      <c r="B568" s="5">
        <v>80</v>
      </c>
      <c r="C568" s="6">
        <v>3</v>
      </c>
      <c r="D568" s="6">
        <v>145</v>
      </c>
      <c r="E568" s="6">
        <v>0</v>
      </c>
      <c r="F568" s="19" t="s">
        <v>235</v>
      </c>
    </row>
    <row r="569" spans="2:6">
      <c r="B569" s="5">
        <v>80</v>
      </c>
      <c r="C569" s="6">
        <v>3</v>
      </c>
      <c r="D569" s="6">
        <v>156</v>
      </c>
      <c r="E569" s="6">
        <v>0</v>
      </c>
      <c r="F569" s="19" t="s">
        <v>247</v>
      </c>
    </row>
    <row r="570" spans="2:6">
      <c r="B570" s="5">
        <v>80</v>
      </c>
      <c r="C570" s="6">
        <v>3</v>
      </c>
      <c r="D570" s="6">
        <v>157</v>
      </c>
      <c r="E570" s="6">
        <v>0</v>
      </c>
      <c r="F570" s="19" t="s">
        <v>248</v>
      </c>
    </row>
    <row r="571" spans="2:6">
      <c r="B571" s="5">
        <v>80</v>
      </c>
      <c r="C571" s="6">
        <v>3</v>
      </c>
      <c r="D571" s="6">
        <v>158</v>
      </c>
      <c r="E571" s="6">
        <v>0</v>
      </c>
      <c r="F571" s="19" t="s">
        <v>249</v>
      </c>
    </row>
    <row r="572" spans="2:6">
      <c r="B572" s="5">
        <v>80</v>
      </c>
      <c r="C572" s="6">
        <v>3</v>
      </c>
      <c r="D572" s="6">
        <v>159</v>
      </c>
      <c r="E572" s="6">
        <v>0</v>
      </c>
      <c r="F572" s="19" t="s">
        <v>250</v>
      </c>
    </row>
    <row r="573" spans="2:6">
      <c r="B573" s="5">
        <v>80</v>
      </c>
      <c r="C573" s="6">
        <v>3</v>
      </c>
      <c r="D573" s="6">
        <v>160</v>
      </c>
      <c r="E573" s="6">
        <v>0</v>
      </c>
      <c r="F573" s="19" t="s">
        <v>251</v>
      </c>
    </row>
    <row r="574" spans="2:6">
      <c r="B574" s="5">
        <v>80</v>
      </c>
      <c r="C574" s="6">
        <v>3</v>
      </c>
      <c r="D574" s="6">
        <v>161</v>
      </c>
      <c r="E574" s="6">
        <v>0</v>
      </c>
      <c r="F574" s="19" t="s">
        <v>252</v>
      </c>
    </row>
    <row r="575" spans="2:6">
      <c r="B575" s="5">
        <v>80</v>
      </c>
      <c r="C575" s="6">
        <v>3</v>
      </c>
      <c r="D575" s="6">
        <v>229</v>
      </c>
      <c r="E575" s="6">
        <v>0</v>
      </c>
      <c r="F575" s="19" t="s">
        <v>321</v>
      </c>
    </row>
    <row r="576" spans="2:6">
      <c r="B576" s="5">
        <v>80</v>
      </c>
      <c r="C576" s="6">
        <v>3</v>
      </c>
      <c r="D576" s="6">
        <v>239</v>
      </c>
      <c r="E576" s="6">
        <v>0</v>
      </c>
      <c r="F576" s="19" t="s">
        <v>331</v>
      </c>
    </row>
    <row r="577" spans="2:6">
      <c r="B577" s="5">
        <v>80</v>
      </c>
      <c r="C577" s="6">
        <v>3</v>
      </c>
      <c r="D577" s="6">
        <v>240</v>
      </c>
      <c r="E577" s="6">
        <v>0</v>
      </c>
      <c r="F577" s="19" t="s">
        <v>332</v>
      </c>
    </row>
    <row r="578" spans="2:6">
      <c r="B578" s="5">
        <v>80</v>
      </c>
      <c r="C578" s="6">
        <v>3</v>
      </c>
      <c r="D578" s="6">
        <v>241</v>
      </c>
      <c r="E578" s="6">
        <v>0</v>
      </c>
      <c r="F578" s="19" t="s">
        <v>333</v>
      </c>
    </row>
    <row r="579" spans="2:6">
      <c r="B579" s="5">
        <v>80</v>
      </c>
      <c r="C579" s="6">
        <v>3</v>
      </c>
      <c r="D579" s="6">
        <v>245</v>
      </c>
      <c r="E579" s="6">
        <v>0</v>
      </c>
      <c r="F579" s="19" t="s">
        <v>338</v>
      </c>
    </row>
    <row r="580" spans="2:6">
      <c r="B580" s="5">
        <v>80</v>
      </c>
      <c r="C580" s="6">
        <v>3</v>
      </c>
      <c r="D580" s="6">
        <v>245</v>
      </c>
      <c r="E580" s="6">
        <v>1</v>
      </c>
      <c r="F580" s="19" t="s">
        <v>339</v>
      </c>
    </row>
    <row r="581" spans="2:6">
      <c r="B581" s="5">
        <v>80</v>
      </c>
      <c r="C581" s="6">
        <v>3</v>
      </c>
      <c r="D581" s="6">
        <v>246</v>
      </c>
      <c r="E581" s="6">
        <v>0</v>
      </c>
      <c r="F581" s="19" t="s">
        <v>340</v>
      </c>
    </row>
    <row r="582" spans="2:6">
      <c r="B582" s="5">
        <v>80</v>
      </c>
      <c r="C582" s="6">
        <v>3</v>
      </c>
      <c r="D582" s="6">
        <v>247</v>
      </c>
      <c r="E582" s="6">
        <v>0</v>
      </c>
      <c r="F582" s="19" t="s">
        <v>341</v>
      </c>
    </row>
    <row r="583" spans="2:6">
      <c r="B583" s="5">
        <v>80</v>
      </c>
      <c r="C583" s="6">
        <v>3</v>
      </c>
      <c r="D583" s="6">
        <v>248</v>
      </c>
      <c r="E583" s="6">
        <v>0</v>
      </c>
      <c r="F583" s="19" t="s">
        <v>342</v>
      </c>
    </row>
    <row r="584" spans="2:6">
      <c r="B584" s="5">
        <v>80</v>
      </c>
      <c r="C584" s="6">
        <v>3</v>
      </c>
      <c r="D584" s="6">
        <v>287</v>
      </c>
      <c r="E584" s="6">
        <v>0</v>
      </c>
      <c r="F584" s="19" t="s">
        <v>383</v>
      </c>
    </row>
    <row r="585" spans="2:6">
      <c r="B585" s="5">
        <v>80</v>
      </c>
      <c r="C585" s="6">
        <v>3</v>
      </c>
      <c r="D585" s="6">
        <v>358</v>
      </c>
      <c r="E585" s="6">
        <v>0</v>
      </c>
      <c r="F585" s="19" t="s">
        <v>466</v>
      </c>
    </row>
    <row r="586" spans="2:6">
      <c r="B586" s="5">
        <v>80</v>
      </c>
      <c r="C586" s="6">
        <v>3</v>
      </c>
      <c r="D586" s="6">
        <v>359</v>
      </c>
      <c r="E586" s="6">
        <v>0</v>
      </c>
      <c r="F586" s="19" t="s">
        <v>467</v>
      </c>
    </row>
    <row r="587" spans="2:6">
      <c r="B587" s="5">
        <v>80</v>
      </c>
      <c r="C587" s="6">
        <v>3</v>
      </c>
      <c r="D587" s="6">
        <v>363</v>
      </c>
      <c r="E587" s="6">
        <v>0</v>
      </c>
      <c r="F587" s="19" t="s">
        <v>471</v>
      </c>
    </row>
    <row r="588" spans="2:6">
      <c r="B588" s="5">
        <v>80</v>
      </c>
      <c r="C588" s="6">
        <v>3</v>
      </c>
      <c r="D588" s="6">
        <v>371</v>
      </c>
      <c r="E588" s="6">
        <v>0</v>
      </c>
      <c r="F588" s="19" t="s">
        <v>480</v>
      </c>
    </row>
    <row r="589" spans="2:6">
      <c r="B589" s="5">
        <v>80</v>
      </c>
      <c r="C589" s="6">
        <v>3</v>
      </c>
      <c r="D589" s="6">
        <v>378</v>
      </c>
      <c r="E589" s="6">
        <v>0</v>
      </c>
      <c r="F589" s="19" t="s">
        <v>487</v>
      </c>
    </row>
    <row r="590" spans="2:6">
      <c r="B590" s="5">
        <v>80</v>
      </c>
      <c r="C590" s="6">
        <v>3</v>
      </c>
      <c r="D590" s="6">
        <v>382</v>
      </c>
      <c r="E590" s="6">
        <v>0</v>
      </c>
      <c r="F590" s="19" t="s">
        <v>490</v>
      </c>
    </row>
    <row r="591" spans="2:6">
      <c r="B591" s="5">
        <v>81</v>
      </c>
      <c r="C591" s="6">
        <v>1</v>
      </c>
      <c r="D591" s="6">
        <v>289</v>
      </c>
      <c r="E591" s="6">
        <v>0</v>
      </c>
      <c r="F591" s="19" t="s">
        <v>86</v>
      </c>
    </row>
    <row r="592" spans="2:6">
      <c r="B592" s="5">
        <v>81</v>
      </c>
      <c r="C592" s="6">
        <v>2</v>
      </c>
      <c r="D592" s="6">
        <v>10</v>
      </c>
      <c r="E592" s="6">
        <v>0</v>
      </c>
      <c r="F592" s="19" t="s">
        <v>113</v>
      </c>
    </row>
    <row r="593" spans="2:6">
      <c r="B593" s="5">
        <v>81</v>
      </c>
      <c r="C593" s="6">
        <v>2</v>
      </c>
      <c r="D593" s="6">
        <v>14</v>
      </c>
      <c r="E593" s="6">
        <v>0</v>
      </c>
      <c r="F593" s="19" t="s">
        <v>117</v>
      </c>
    </row>
    <row r="594" spans="2:6">
      <c r="B594" s="5">
        <v>81</v>
      </c>
      <c r="C594" s="6">
        <v>2</v>
      </c>
      <c r="D594" s="6">
        <v>20</v>
      </c>
      <c r="E594" s="6">
        <v>0</v>
      </c>
      <c r="F594" s="19" t="s">
        <v>124</v>
      </c>
    </row>
    <row r="595" spans="2:6">
      <c r="B595" s="5">
        <v>81</v>
      </c>
      <c r="C595" s="6">
        <v>2</v>
      </c>
      <c r="D595" s="6">
        <v>56</v>
      </c>
      <c r="E595" s="6">
        <v>0</v>
      </c>
      <c r="F595" s="19" t="s">
        <v>165</v>
      </c>
    </row>
    <row r="596" spans="2:6">
      <c r="B596" s="5">
        <v>81</v>
      </c>
      <c r="C596" s="6">
        <v>2</v>
      </c>
      <c r="D596" s="6">
        <v>71</v>
      </c>
      <c r="E596" s="6">
        <v>0</v>
      </c>
      <c r="F596" s="19" t="s">
        <v>183</v>
      </c>
    </row>
    <row r="597" spans="2:6">
      <c r="B597" s="5">
        <v>81</v>
      </c>
      <c r="C597" s="6">
        <v>3</v>
      </c>
      <c r="D597" s="6">
        <v>105</v>
      </c>
      <c r="E597" s="6">
        <v>0</v>
      </c>
      <c r="F597" s="19" t="s">
        <v>193</v>
      </c>
    </row>
    <row r="598" spans="2:6">
      <c r="B598" s="5">
        <v>81</v>
      </c>
      <c r="C598" s="6">
        <v>3</v>
      </c>
      <c r="D598" s="6">
        <v>134</v>
      </c>
      <c r="E598" s="6">
        <v>0</v>
      </c>
      <c r="F598" s="19" t="s">
        <v>223</v>
      </c>
    </row>
    <row r="599" spans="2:6">
      <c r="B599" s="5">
        <v>81</v>
      </c>
      <c r="C599" s="6">
        <v>3</v>
      </c>
      <c r="D599" s="6">
        <v>238</v>
      </c>
      <c r="E599" s="6">
        <v>0</v>
      </c>
      <c r="F599" s="19" t="s">
        <v>330</v>
      </c>
    </row>
    <row r="600" spans="2:6">
      <c r="B600" s="5">
        <v>81</v>
      </c>
      <c r="C600" s="6">
        <v>3</v>
      </c>
      <c r="D600" s="6">
        <v>239</v>
      </c>
      <c r="E600" s="6">
        <v>0</v>
      </c>
      <c r="F600" s="19" t="s">
        <v>331</v>
      </c>
    </row>
    <row r="601" spans="2:6" ht="14.25" thickBot="1">
      <c r="B601" s="20">
        <v>81</v>
      </c>
      <c r="C601" s="27">
        <v>3</v>
      </c>
      <c r="D601" s="27">
        <v>390</v>
      </c>
      <c r="E601" s="27">
        <v>0</v>
      </c>
      <c r="F601" s="21" t="s">
        <v>498</v>
      </c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3.5"/>
  <cols>
    <col min="2" max="2" width="5.625" customWidth="1"/>
    <col min="4" max="4" width="45.25" customWidth="1"/>
  </cols>
  <sheetData>
    <row r="1" spans="1:4" ht="17.25">
      <c r="A1" s="25" t="s">
        <v>657</v>
      </c>
    </row>
    <row r="2" spans="1:4" ht="17.25">
      <c r="A2" s="24"/>
    </row>
    <row r="4" spans="1:4">
      <c r="B4" t="s">
        <v>658</v>
      </c>
    </row>
    <row r="5" spans="1:4">
      <c r="C5" s="53">
        <v>36</v>
      </c>
      <c r="D5" s="52"/>
    </row>
    <row r="6" spans="1:4">
      <c r="C6" s="53">
        <v>37</v>
      </c>
      <c r="D6" s="51"/>
    </row>
    <row r="7" spans="1:4">
      <c r="C7" s="51"/>
      <c r="D7" s="51"/>
    </row>
    <row r="8" spans="1:4">
      <c r="B8" t="s">
        <v>659</v>
      </c>
      <c r="C8" s="51"/>
      <c r="D8" s="51"/>
    </row>
    <row r="9" spans="1:4">
      <c r="C9" s="51">
        <v>139</v>
      </c>
      <c r="D9" s="51"/>
    </row>
    <row r="10" spans="1:4">
      <c r="C10" s="51">
        <v>140</v>
      </c>
      <c r="D10" s="51"/>
    </row>
    <row r="11" spans="1:4">
      <c r="C11" s="51">
        <v>141</v>
      </c>
      <c r="D11" s="51"/>
    </row>
    <row r="12" spans="1:4">
      <c r="C12" s="51"/>
      <c r="D12" s="51"/>
    </row>
    <row r="13" spans="1:4">
      <c r="C13" s="51"/>
      <c r="D13" s="51"/>
    </row>
    <row r="14" spans="1:4">
      <c r="C14" s="51"/>
      <c r="D14" s="51"/>
    </row>
    <row r="15" spans="1:4">
      <c r="C15" s="51"/>
      <c r="D15" s="51"/>
    </row>
    <row r="16" spans="1:4">
      <c r="C16" s="51"/>
      <c r="D16" s="51"/>
    </row>
    <row r="17" spans="3:4">
      <c r="C17" s="51"/>
      <c r="D17" s="51"/>
    </row>
    <row r="18" spans="3:4">
      <c r="C18" s="51"/>
      <c r="D18" s="51"/>
    </row>
    <row r="19" spans="3:4">
      <c r="C19" s="51"/>
      <c r="D19" s="51"/>
    </row>
    <row r="20" spans="3:4">
      <c r="C20" s="51"/>
      <c r="D20" s="51"/>
    </row>
    <row r="21" spans="3:4">
      <c r="C21" s="51"/>
      <c r="D21" s="51"/>
    </row>
    <row r="22" spans="3:4">
      <c r="C22" s="51"/>
      <c r="D22" s="51"/>
    </row>
    <row r="23" spans="3:4">
      <c r="C23" s="51"/>
      <c r="D23" s="51"/>
    </row>
    <row r="24" spans="3:4">
      <c r="C24" s="51"/>
      <c r="D24" s="51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640</vt:i4>
      </vt:variant>
    </vt:vector>
  </HeadingPairs>
  <TitlesOfParts>
    <vt:vector size="645" baseType="lpstr">
      <vt:lpstr>作成要領</vt:lpstr>
      <vt:lpstr>舗装カード</vt:lpstr>
      <vt:lpstr>コード表</vt:lpstr>
      <vt:lpstr>路線一覧表</vt:lpstr>
      <vt:lpstr>リスト</vt:lpstr>
      <vt:lpstr>舗装カード!Print_Area</vt:lpstr>
      <vt:lpstr>月</vt:lpstr>
      <vt:lpstr>月C</vt:lpstr>
      <vt:lpstr>現旧新区分</vt:lpstr>
      <vt:lpstr>現旧新道区分</vt:lpstr>
      <vt:lpstr>現旧新道区分C</vt:lpstr>
      <vt:lpstr>現道新道区分</vt:lpstr>
      <vt:lpstr>交通量区分</vt:lpstr>
      <vt:lpstr>交通量区分C</vt:lpstr>
      <vt:lpstr>工事種別</vt:lpstr>
      <vt:lpstr>工事種別C</vt:lpstr>
      <vt:lpstr>最大粒径</vt:lpstr>
      <vt:lpstr>最大粒径C</vt:lpstr>
      <vt:lpstr>材料種類</vt:lpstr>
      <vt:lpstr>材料種類C</vt:lpstr>
      <vt:lpstr>材料名</vt:lpstr>
      <vt:lpstr>材料名C</vt:lpstr>
      <vt:lpstr>施工方法</vt:lpstr>
      <vt:lpstr>施工方法C</vt:lpstr>
      <vt:lpstr>事務所</vt:lpstr>
      <vt:lpstr>事務所C</vt:lpstr>
      <vt:lpstr>上下区分</vt:lpstr>
      <vt:lpstr>上下区分C</vt:lpstr>
      <vt:lpstr>東経</vt:lpstr>
      <vt:lpstr>道路種別</vt:lpstr>
      <vt:lpstr>道路種別C</vt:lpstr>
      <vt:lpstr>表層材料</vt:lpstr>
      <vt:lpstr>表層材料種類</vt:lpstr>
      <vt:lpstr>表層材料種類C</vt:lpstr>
      <vt:lpstr>北緯</vt:lpstr>
      <vt:lpstr>予算費目</vt:lpstr>
      <vt:lpstr>予算費目C</vt:lpstr>
      <vt:lpstr>路101</vt:lpstr>
      <vt:lpstr>路101114</vt:lpstr>
      <vt:lpstr>路101115</vt:lpstr>
      <vt:lpstr>路101349</vt:lpstr>
      <vt:lpstr>路101399</vt:lpstr>
      <vt:lpstr>路101459</vt:lpstr>
      <vt:lpstr>路102</vt:lpstr>
      <vt:lpstr>路102003</vt:lpstr>
      <vt:lpstr>路102004</vt:lpstr>
      <vt:lpstr>路102005</vt:lpstr>
      <vt:lpstr>路102012</vt:lpstr>
      <vt:lpstr>路102030</vt:lpstr>
      <vt:lpstr>路102039</vt:lpstr>
      <vt:lpstr>路102040</vt:lpstr>
      <vt:lpstr>路102051</vt:lpstr>
      <vt:lpstr>路102052</vt:lpstr>
      <vt:lpstr>路102062</vt:lpstr>
      <vt:lpstr>路102070</vt:lpstr>
      <vt:lpstr>路103</vt:lpstr>
      <vt:lpstr>路103114</vt:lpstr>
      <vt:lpstr>路103117</vt:lpstr>
      <vt:lpstr>路103124</vt:lpstr>
      <vt:lpstr>路103126</vt:lpstr>
      <vt:lpstr>路103147</vt:lpstr>
      <vt:lpstr>路103148</vt:lpstr>
      <vt:lpstr>路103155</vt:lpstr>
      <vt:lpstr>路103192</vt:lpstr>
      <vt:lpstr>路103193</vt:lpstr>
      <vt:lpstr>路103194</vt:lpstr>
      <vt:lpstr>路103197</vt:lpstr>
      <vt:lpstr>路103198</vt:lpstr>
      <vt:lpstr>路103269</vt:lpstr>
      <vt:lpstr>路103305</vt:lpstr>
      <vt:lpstr>路103306</vt:lpstr>
      <vt:lpstr>路103307</vt:lpstr>
      <vt:lpstr>路103308</vt:lpstr>
      <vt:lpstr>路103309</vt:lpstr>
      <vt:lpstr>路103310</vt:lpstr>
      <vt:lpstr>路103311</vt:lpstr>
      <vt:lpstr>路103312</vt:lpstr>
      <vt:lpstr>路103313</vt:lpstr>
      <vt:lpstr>路103314</vt:lpstr>
      <vt:lpstr>路103317</vt:lpstr>
      <vt:lpstr>路103318</vt:lpstr>
      <vt:lpstr>路103319</vt:lpstr>
      <vt:lpstr>路103353</vt:lpstr>
      <vt:lpstr>路103362</vt:lpstr>
      <vt:lpstr>路103373</vt:lpstr>
      <vt:lpstr>路103387</vt:lpstr>
      <vt:lpstr>路111</vt:lpstr>
      <vt:lpstr>路111115</vt:lpstr>
      <vt:lpstr>路111349</vt:lpstr>
      <vt:lpstr>路111399</vt:lpstr>
      <vt:lpstr>路112</vt:lpstr>
      <vt:lpstr>路112004</vt:lpstr>
      <vt:lpstr>路112031</vt:lpstr>
      <vt:lpstr>路112045</vt:lpstr>
      <vt:lpstr>路112046</vt:lpstr>
      <vt:lpstr>路112051</vt:lpstr>
      <vt:lpstr>路113</vt:lpstr>
      <vt:lpstr>路113101</vt:lpstr>
      <vt:lpstr>路113102</vt:lpstr>
      <vt:lpstr>路113104</vt:lpstr>
      <vt:lpstr>路113107</vt:lpstr>
      <vt:lpstr>路113122</vt:lpstr>
      <vt:lpstr>路113123</vt:lpstr>
      <vt:lpstr>路113124</vt:lpstr>
      <vt:lpstr>路113125</vt:lpstr>
      <vt:lpstr>路113149</vt:lpstr>
      <vt:lpstr>路113150</vt:lpstr>
      <vt:lpstr>路113269</vt:lpstr>
      <vt:lpstr>路113315</vt:lpstr>
      <vt:lpstr>路113316</vt:lpstr>
      <vt:lpstr>路113317</vt:lpstr>
      <vt:lpstr>路113318</vt:lpstr>
      <vt:lpstr>路113320</vt:lpstr>
      <vt:lpstr>路113321</vt:lpstr>
      <vt:lpstr>路113353</vt:lpstr>
      <vt:lpstr>路113387</vt:lpstr>
      <vt:lpstr>路121</vt:lpstr>
      <vt:lpstr>路121349</vt:lpstr>
      <vt:lpstr>路121459</vt:lpstr>
      <vt:lpstr>路122</vt:lpstr>
      <vt:lpstr>路122008</vt:lpstr>
      <vt:lpstr>路122028</vt:lpstr>
      <vt:lpstr>路122030</vt:lpstr>
      <vt:lpstr>路122039</vt:lpstr>
      <vt:lpstr>路122040</vt:lpstr>
      <vt:lpstr>路122062</vt:lpstr>
      <vt:lpstr>路122073</vt:lpstr>
      <vt:lpstr>路123</vt:lpstr>
      <vt:lpstr>路123114</vt:lpstr>
      <vt:lpstr>路123116</vt:lpstr>
      <vt:lpstr>路123117</vt:lpstr>
      <vt:lpstr>路123118</vt:lpstr>
      <vt:lpstr>路123119</vt:lpstr>
      <vt:lpstr>路123129</vt:lpstr>
      <vt:lpstr>路123146</vt:lpstr>
      <vt:lpstr>路123147</vt:lpstr>
      <vt:lpstr>路123189</vt:lpstr>
      <vt:lpstr>路123190</vt:lpstr>
      <vt:lpstr>路123191</vt:lpstr>
      <vt:lpstr>路123296</vt:lpstr>
      <vt:lpstr>路123303</vt:lpstr>
      <vt:lpstr>路123304</vt:lpstr>
      <vt:lpstr>路123305</vt:lpstr>
      <vt:lpstr>路123354</vt:lpstr>
      <vt:lpstr>路123355</vt:lpstr>
      <vt:lpstr>路123368</vt:lpstr>
      <vt:lpstr>路123380</vt:lpstr>
      <vt:lpstr>路123386</vt:lpstr>
      <vt:lpstr>路201</vt:lpstr>
      <vt:lpstr>路201288</vt:lpstr>
      <vt:lpstr>路201294</vt:lpstr>
      <vt:lpstr>路202</vt:lpstr>
      <vt:lpstr>路202006</vt:lpstr>
      <vt:lpstr>路202008</vt:lpstr>
      <vt:lpstr>路202009</vt:lpstr>
      <vt:lpstr>路202013</vt:lpstr>
      <vt:lpstr>路202017</vt:lpstr>
      <vt:lpstr>路202024</vt:lpstr>
      <vt:lpstr>路202028</vt:lpstr>
      <vt:lpstr>路202029</vt:lpstr>
      <vt:lpstr>路202040</vt:lpstr>
      <vt:lpstr>路202047</vt:lpstr>
      <vt:lpstr>路202054</vt:lpstr>
      <vt:lpstr>路202055</vt:lpstr>
      <vt:lpstr>路202057</vt:lpstr>
      <vt:lpstr>路202065</vt:lpstr>
      <vt:lpstr>路202067</vt:lpstr>
      <vt:lpstr>路202073</vt:lpstr>
      <vt:lpstr>路203</vt:lpstr>
      <vt:lpstr>路203109</vt:lpstr>
      <vt:lpstr>路203110</vt:lpstr>
      <vt:lpstr>路203115</vt:lpstr>
      <vt:lpstr>路203116</vt:lpstr>
      <vt:lpstr>路203141</vt:lpstr>
      <vt:lpstr>路203142</vt:lpstr>
      <vt:lpstr>路203143</vt:lpstr>
      <vt:lpstr>路203144</vt:lpstr>
      <vt:lpstr>路203146</vt:lpstr>
      <vt:lpstr>路203181</vt:lpstr>
      <vt:lpstr>路203182</vt:lpstr>
      <vt:lpstr>路203188</vt:lpstr>
      <vt:lpstr>路203199</vt:lpstr>
      <vt:lpstr>路203200</vt:lpstr>
      <vt:lpstr>路203234</vt:lpstr>
      <vt:lpstr>路203235</vt:lpstr>
      <vt:lpstr>路203236</vt:lpstr>
      <vt:lpstr>路203293</vt:lpstr>
      <vt:lpstr>路203294</vt:lpstr>
      <vt:lpstr>路203295</vt:lpstr>
      <vt:lpstr>路203296</vt:lpstr>
      <vt:lpstr>路203297</vt:lpstr>
      <vt:lpstr>路203298</vt:lpstr>
      <vt:lpstr>路203355</vt:lpstr>
      <vt:lpstr>路203357</vt:lpstr>
      <vt:lpstr>路203376</vt:lpstr>
      <vt:lpstr>路211</vt:lpstr>
      <vt:lpstr>路211288</vt:lpstr>
      <vt:lpstr>路211349</vt:lpstr>
      <vt:lpstr>路211399</vt:lpstr>
      <vt:lpstr>路212</vt:lpstr>
      <vt:lpstr>路212013</vt:lpstr>
      <vt:lpstr>路212019</vt:lpstr>
      <vt:lpstr>路212028</vt:lpstr>
      <vt:lpstr>路212036</vt:lpstr>
      <vt:lpstr>路212040</vt:lpstr>
      <vt:lpstr>路212041</vt:lpstr>
      <vt:lpstr>路212042</vt:lpstr>
      <vt:lpstr>路212050</vt:lpstr>
      <vt:lpstr>路212054</vt:lpstr>
      <vt:lpstr>路212057</vt:lpstr>
      <vt:lpstr>路212065</vt:lpstr>
      <vt:lpstr>路212066</vt:lpstr>
      <vt:lpstr>路213</vt:lpstr>
      <vt:lpstr>路213112</vt:lpstr>
      <vt:lpstr>路213113</vt:lpstr>
      <vt:lpstr>路213115</vt:lpstr>
      <vt:lpstr>路213116</vt:lpstr>
      <vt:lpstr>路213119</vt:lpstr>
      <vt:lpstr>路213136</vt:lpstr>
      <vt:lpstr>路213144</vt:lpstr>
      <vt:lpstr>路213145</vt:lpstr>
      <vt:lpstr>路213154</vt:lpstr>
      <vt:lpstr>路213172</vt:lpstr>
      <vt:lpstr>路213286</vt:lpstr>
      <vt:lpstr>路213297</vt:lpstr>
      <vt:lpstr>路213298</vt:lpstr>
      <vt:lpstr>路213299</vt:lpstr>
      <vt:lpstr>路213300</vt:lpstr>
      <vt:lpstr>路213301</vt:lpstr>
      <vt:lpstr>路213302</vt:lpstr>
      <vt:lpstr>路213303</vt:lpstr>
      <vt:lpstr>路213364</vt:lpstr>
      <vt:lpstr>路213381</vt:lpstr>
      <vt:lpstr>路221</vt:lpstr>
      <vt:lpstr>路221118</vt:lpstr>
      <vt:lpstr>路221294</vt:lpstr>
      <vt:lpstr>路222</vt:lpstr>
      <vt:lpstr>路222029</vt:lpstr>
      <vt:lpstr>路222037</vt:lpstr>
      <vt:lpstr>路222040</vt:lpstr>
      <vt:lpstr>路222054</vt:lpstr>
      <vt:lpstr>路222055</vt:lpstr>
      <vt:lpstr>路222058</vt:lpstr>
      <vt:lpstr>路222063</vt:lpstr>
      <vt:lpstr>路222067</vt:lpstr>
      <vt:lpstr>路223</vt:lpstr>
      <vt:lpstr>路223108</vt:lpstr>
      <vt:lpstr>路223109</vt:lpstr>
      <vt:lpstr>路223138</vt:lpstr>
      <vt:lpstr>路223141</vt:lpstr>
      <vt:lpstr>路223143</vt:lpstr>
      <vt:lpstr>路223180</vt:lpstr>
      <vt:lpstr>路223187</vt:lpstr>
      <vt:lpstr>路223233</vt:lpstr>
      <vt:lpstr>路223235</vt:lpstr>
      <vt:lpstr>路223282</vt:lpstr>
      <vt:lpstr>路223283</vt:lpstr>
      <vt:lpstr>路223288</vt:lpstr>
      <vt:lpstr>路223289</vt:lpstr>
      <vt:lpstr>路223291</vt:lpstr>
      <vt:lpstr>路223292</vt:lpstr>
      <vt:lpstr>路223293</vt:lpstr>
      <vt:lpstr>路223294</vt:lpstr>
      <vt:lpstr>路223355</vt:lpstr>
      <vt:lpstr>路231</vt:lpstr>
      <vt:lpstr>路231118</vt:lpstr>
      <vt:lpstr>路231349</vt:lpstr>
      <vt:lpstr>路232</vt:lpstr>
      <vt:lpstr>路232011</vt:lpstr>
      <vt:lpstr>路232014</vt:lpstr>
      <vt:lpstr>路232025</vt:lpstr>
      <vt:lpstr>路232040</vt:lpstr>
      <vt:lpstr>路232042</vt:lpstr>
      <vt:lpstr>路232063</vt:lpstr>
      <vt:lpstr>路232071</vt:lpstr>
      <vt:lpstr>路232075</vt:lpstr>
      <vt:lpstr>路233</vt:lpstr>
      <vt:lpstr>路233106</vt:lpstr>
      <vt:lpstr>路233135</vt:lpstr>
      <vt:lpstr>路233136</vt:lpstr>
      <vt:lpstr>路233137</vt:lpstr>
      <vt:lpstr>路233138</vt:lpstr>
      <vt:lpstr>路233139</vt:lpstr>
      <vt:lpstr>路233140</vt:lpstr>
      <vt:lpstr>路233141</vt:lpstr>
      <vt:lpstr>路233178</vt:lpstr>
      <vt:lpstr>路233179</vt:lpstr>
      <vt:lpstr>路233208</vt:lpstr>
      <vt:lpstr>路233274</vt:lpstr>
      <vt:lpstr>路233275</vt:lpstr>
      <vt:lpstr>路233276</vt:lpstr>
      <vt:lpstr>路233277</vt:lpstr>
      <vt:lpstr>路233284</vt:lpstr>
      <vt:lpstr>路233285</vt:lpstr>
      <vt:lpstr>路301</vt:lpstr>
      <vt:lpstr>路301289</vt:lpstr>
      <vt:lpstr>路301294</vt:lpstr>
      <vt:lpstr>路302</vt:lpstr>
      <vt:lpstr>路302011</vt:lpstr>
      <vt:lpstr>路302018</vt:lpstr>
      <vt:lpstr>路302037</vt:lpstr>
      <vt:lpstr>路302042</vt:lpstr>
      <vt:lpstr>路302044</vt:lpstr>
      <vt:lpstr>路302055</vt:lpstr>
      <vt:lpstr>路302058</vt:lpstr>
      <vt:lpstr>路302068</vt:lpstr>
      <vt:lpstr>路302075</vt:lpstr>
      <vt:lpstr>路302076</vt:lpstr>
      <vt:lpstr>路303</vt:lpstr>
      <vt:lpstr>路303106</vt:lpstr>
      <vt:lpstr>路303137</vt:lpstr>
      <vt:lpstr>路303139</vt:lpstr>
      <vt:lpstr>路303183</vt:lpstr>
      <vt:lpstr>路303184</vt:lpstr>
      <vt:lpstr>路303185</vt:lpstr>
      <vt:lpstr>路303186</vt:lpstr>
      <vt:lpstr>路303232</vt:lpstr>
      <vt:lpstr>路303277</vt:lpstr>
      <vt:lpstr>路303278</vt:lpstr>
      <vt:lpstr>路303279</vt:lpstr>
      <vt:lpstr>路303280</vt:lpstr>
      <vt:lpstr>路303281</vt:lpstr>
      <vt:lpstr>路303282</vt:lpstr>
      <vt:lpstr>路303283</vt:lpstr>
      <vt:lpstr>路303284</vt:lpstr>
      <vt:lpstr>路303290</vt:lpstr>
      <vt:lpstr>路303388</vt:lpstr>
      <vt:lpstr>路311</vt:lpstr>
      <vt:lpstr>路311118</vt:lpstr>
      <vt:lpstr>路311289</vt:lpstr>
      <vt:lpstr>路311349</vt:lpstr>
      <vt:lpstr>路312</vt:lpstr>
      <vt:lpstr>路312025</vt:lpstr>
      <vt:lpstr>路312027</vt:lpstr>
      <vt:lpstr>路312044</vt:lpstr>
      <vt:lpstr>路312060</vt:lpstr>
      <vt:lpstr>路312071</vt:lpstr>
      <vt:lpstr>路312075</vt:lpstr>
      <vt:lpstr>路313</vt:lpstr>
      <vt:lpstr>路313111</vt:lpstr>
      <vt:lpstr>路313173</vt:lpstr>
      <vt:lpstr>路313174</vt:lpstr>
      <vt:lpstr>路313175</vt:lpstr>
      <vt:lpstr>路313176</vt:lpstr>
      <vt:lpstr>路313177</vt:lpstr>
      <vt:lpstr>路313195</vt:lpstr>
      <vt:lpstr>路313196</vt:lpstr>
      <vt:lpstr>路313230</vt:lpstr>
      <vt:lpstr>路313231</vt:lpstr>
      <vt:lpstr>路313242</vt:lpstr>
      <vt:lpstr>路313274</vt:lpstr>
      <vt:lpstr>路313275</vt:lpstr>
      <vt:lpstr>路313277</vt:lpstr>
      <vt:lpstr>路313377</vt:lpstr>
      <vt:lpstr>路401</vt:lpstr>
      <vt:lpstr>路401121</vt:lpstr>
      <vt:lpstr>路401400</vt:lpstr>
      <vt:lpstr>路401459</vt:lpstr>
      <vt:lpstr>路402</vt:lpstr>
      <vt:lpstr>路402007</vt:lpstr>
      <vt:lpstr>路402016</vt:lpstr>
      <vt:lpstr>路402021</vt:lpstr>
      <vt:lpstr>路402043</vt:lpstr>
      <vt:lpstr>路402061</vt:lpstr>
      <vt:lpstr>路402069</vt:lpstr>
      <vt:lpstr>路403</vt:lpstr>
      <vt:lpstr>路403127</vt:lpstr>
      <vt:lpstr>路403151</vt:lpstr>
      <vt:lpstr>路403209</vt:lpstr>
      <vt:lpstr>路403210</vt:lpstr>
      <vt:lpstr>路403332</vt:lpstr>
      <vt:lpstr>路403333</vt:lpstr>
      <vt:lpstr>路403334</vt:lpstr>
      <vt:lpstr>路403335</vt:lpstr>
      <vt:lpstr>路403336</vt:lpstr>
      <vt:lpstr>路403337</vt:lpstr>
      <vt:lpstr>路403338</vt:lpstr>
      <vt:lpstr>路403339</vt:lpstr>
      <vt:lpstr>路403340</vt:lpstr>
      <vt:lpstr>路403341</vt:lpstr>
      <vt:lpstr>路403361</vt:lpstr>
      <vt:lpstr>路403367</vt:lpstr>
      <vt:lpstr>路403370</vt:lpstr>
      <vt:lpstr>路403383</vt:lpstr>
      <vt:lpstr>路403384</vt:lpstr>
      <vt:lpstr>路403385</vt:lpstr>
      <vt:lpstr>路411</vt:lpstr>
      <vt:lpstr>路411115</vt:lpstr>
      <vt:lpstr>路411459</vt:lpstr>
      <vt:lpstr>路412</vt:lpstr>
      <vt:lpstr>路412002</vt:lpstr>
      <vt:lpstr>路412007</vt:lpstr>
      <vt:lpstr>路412009</vt:lpstr>
      <vt:lpstr>路412024</vt:lpstr>
      <vt:lpstr>路412064</vt:lpstr>
      <vt:lpstr>路412070</vt:lpstr>
      <vt:lpstr>路413</vt:lpstr>
      <vt:lpstr>路413201</vt:lpstr>
      <vt:lpstr>路413202</vt:lpstr>
      <vt:lpstr>路413203</vt:lpstr>
      <vt:lpstr>路413204</vt:lpstr>
      <vt:lpstr>路413205</vt:lpstr>
      <vt:lpstr>路413206</vt:lpstr>
      <vt:lpstr>路413207</vt:lpstr>
      <vt:lpstr>路413227</vt:lpstr>
      <vt:lpstr>路413322</vt:lpstr>
      <vt:lpstr>路413323</vt:lpstr>
      <vt:lpstr>路413324</vt:lpstr>
      <vt:lpstr>路413337</vt:lpstr>
      <vt:lpstr>路501</vt:lpstr>
      <vt:lpstr>路501118</vt:lpstr>
      <vt:lpstr>路501121</vt:lpstr>
      <vt:lpstr>路501252</vt:lpstr>
      <vt:lpstr>路501294</vt:lpstr>
      <vt:lpstr>路501401</vt:lpstr>
      <vt:lpstr>路502</vt:lpstr>
      <vt:lpstr>路502021</vt:lpstr>
      <vt:lpstr>路502022</vt:lpstr>
      <vt:lpstr>路502023</vt:lpstr>
      <vt:lpstr>路502033</vt:lpstr>
      <vt:lpstr>路502043</vt:lpstr>
      <vt:lpstr>路502053</vt:lpstr>
      <vt:lpstr>路502059</vt:lpstr>
      <vt:lpstr>路502061</vt:lpstr>
      <vt:lpstr>路502064</vt:lpstr>
      <vt:lpstr>路502069</vt:lpstr>
      <vt:lpstr>路502072</vt:lpstr>
      <vt:lpstr>路503</vt:lpstr>
      <vt:lpstr>路503127</vt:lpstr>
      <vt:lpstr>路503128</vt:lpstr>
      <vt:lpstr>路503130</vt:lpstr>
      <vt:lpstr>路503131</vt:lpstr>
      <vt:lpstr>路503151</vt:lpstr>
      <vt:lpstr>路503152</vt:lpstr>
      <vt:lpstr>路503211</vt:lpstr>
      <vt:lpstr>路503212</vt:lpstr>
      <vt:lpstr>路503213</vt:lpstr>
      <vt:lpstr>路503214</vt:lpstr>
      <vt:lpstr>路503219</vt:lpstr>
      <vt:lpstr>路503220</vt:lpstr>
      <vt:lpstr>路503221</vt:lpstr>
      <vt:lpstr>路503222</vt:lpstr>
      <vt:lpstr>路503223</vt:lpstr>
      <vt:lpstr>路503224</vt:lpstr>
      <vt:lpstr>路503325</vt:lpstr>
      <vt:lpstr>路503326</vt:lpstr>
      <vt:lpstr>路503327</vt:lpstr>
      <vt:lpstr>路503328</vt:lpstr>
      <vt:lpstr>路503329</vt:lpstr>
      <vt:lpstr>路503330</vt:lpstr>
      <vt:lpstr>路503331</vt:lpstr>
      <vt:lpstr>路503336</vt:lpstr>
      <vt:lpstr>路503337</vt:lpstr>
      <vt:lpstr>路503340</vt:lpstr>
      <vt:lpstr>路503341</vt:lpstr>
      <vt:lpstr>路503365</vt:lpstr>
      <vt:lpstr>路503374</vt:lpstr>
      <vt:lpstr>路503376</vt:lpstr>
      <vt:lpstr>路511</vt:lpstr>
      <vt:lpstr>路511252</vt:lpstr>
      <vt:lpstr>路511400</vt:lpstr>
      <vt:lpstr>路511401</vt:lpstr>
      <vt:lpstr>路512</vt:lpstr>
      <vt:lpstr>路512032</vt:lpstr>
      <vt:lpstr>路512053</vt:lpstr>
      <vt:lpstr>路512059</vt:lpstr>
      <vt:lpstr>路513</vt:lpstr>
      <vt:lpstr>路513151</vt:lpstr>
      <vt:lpstr>路513225</vt:lpstr>
      <vt:lpstr>路513226</vt:lpstr>
      <vt:lpstr>路513237</vt:lpstr>
      <vt:lpstr>路513342</vt:lpstr>
      <vt:lpstr>路513343</vt:lpstr>
      <vt:lpstr>路513344</vt:lpstr>
      <vt:lpstr>路513345</vt:lpstr>
      <vt:lpstr>路513346</vt:lpstr>
      <vt:lpstr>路513352</vt:lpstr>
      <vt:lpstr>路513366</vt:lpstr>
      <vt:lpstr>路601</vt:lpstr>
      <vt:lpstr>路601118</vt:lpstr>
      <vt:lpstr>路601121</vt:lpstr>
      <vt:lpstr>路601289</vt:lpstr>
      <vt:lpstr>路601352</vt:lpstr>
      <vt:lpstr>路601400</vt:lpstr>
      <vt:lpstr>路603</vt:lpstr>
      <vt:lpstr>路603131</vt:lpstr>
      <vt:lpstr>路603214</vt:lpstr>
      <vt:lpstr>路603215</vt:lpstr>
      <vt:lpstr>路603216</vt:lpstr>
      <vt:lpstr>路603217</vt:lpstr>
      <vt:lpstr>路603218</vt:lpstr>
      <vt:lpstr>路603329</vt:lpstr>
      <vt:lpstr>路603346</vt:lpstr>
      <vt:lpstr>路603347</vt:lpstr>
      <vt:lpstr>路603348</vt:lpstr>
      <vt:lpstr>路603349</vt:lpstr>
      <vt:lpstr>路603369</vt:lpstr>
      <vt:lpstr>路611</vt:lpstr>
      <vt:lpstr>路611252</vt:lpstr>
      <vt:lpstr>路611289</vt:lpstr>
      <vt:lpstr>路611352</vt:lpstr>
      <vt:lpstr>路611401</vt:lpstr>
      <vt:lpstr>路612</vt:lpstr>
      <vt:lpstr>路612001</vt:lpstr>
      <vt:lpstr>路613</vt:lpstr>
      <vt:lpstr>路613132</vt:lpstr>
      <vt:lpstr>路613153</vt:lpstr>
      <vt:lpstr>路613350</vt:lpstr>
      <vt:lpstr>路613351</vt:lpstr>
      <vt:lpstr>路613352</vt:lpstr>
      <vt:lpstr>路613360</vt:lpstr>
      <vt:lpstr>路701</vt:lpstr>
      <vt:lpstr>路701113</vt:lpstr>
      <vt:lpstr>路701115</vt:lpstr>
      <vt:lpstr>路701399</vt:lpstr>
      <vt:lpstr>路702</vt:lpstr>
      <vt:lpstr>路702012</vt:lpstr>
      <vt:lpstr>路702031</vt:lpstr>
      <vt:lpstr>路702034</vt:lpstr>
      <vt:lpstr>路702038</vt:lpstr>
      <vt:lpstr>路702049</vt:lpstr>
      <vt:lpstr>路702062</vt:lpstr>
      <vt:lpstr>路702074</vt:lpstr>
      <vt:lpstr>路703</vt:lpstr>
      <vt:lpstr>路703103</vt:lpstr>
      <vt:lpstr>路703120</vt:lpstr>
      <vt:lpstr>路703121</vt:lpstr>
      <vt:lpstr>路703164</vt:lpstr>
      <vt:lpstr>路703168</vt:lpstr>
      <vt:lpstr>路703169</vt:lpstr>
      <vt:lpstr>路703170</vt:lpstr>
      <vt:lpstr>路703171</vt:lpstr>
      <vt:lpstr>路703228</vt:lpstr>
      <vt:lpstr>路703255</vt:lpstr>
      <vt:lpstr>路703258</vt:lpstr>
      <vt:lpstr>路703259</vt:lpstr>
      <vt:lpstr>路703260</vt:lpstr>
      <vt:lpstr>路703261</vt:lpstr>
      <vt:lpstr>路703262</vt:lpstr>
      <vt:lpstr>路703263</vt:lpstr>
      <vt:lpstr>路703264</vt:lpstr>
      <vt:lpstr>路703265</vt:lpstr>
      <vt:lpstr>路703266</vt:lpstr>
      <vt:lpstr>路703267</vt:lpstr>
      <vt:lpstr>路703268</vt:lpstr>
      <vt:lpstr>路703270</vt:lpstr>
      <vt:lpstr>路703271</vt:lpstr>
      <vt:lpstr>路703272</vt:lpstr>
      <vt:lpstr>路703273</vt:lpstr>
      <vt:lpstr>路703315</vt:lpstr>
      <vt:lpstr>路703375</vt:lpstr>
      <vt:lpstr>路703389</vt:lpstr>
      <vt:lpstr>路703391</vt:lpstr>
      <vt:lpstr>路711</vt:lpstr>
      <vt:lpstr>路711114</vt:lpstr>
      <vt:lpstr>路711288</vt:lpstr>
      <vt:lpstr>路711399</vt:lpstr>
      <vt:lpstr>路711459</vt:lpstr>
      <vt:lpstr>路712</vt:lpstr>
      <vt:lpstr>路712034</vt:lpstr>
      <vt:lpstr>路712035</vt:lpstr>
      <vt:lpstr>路712036</vt:lpstr>
      <vt:lpstr>路712049</vt:lpstr>
      <vt:lpstr>路712050</vt:lpstr>
      <vt:lpstr>路713</vt:lpstr>
      <vt:lpstr>路713112</vt:lpstr>
      <vt:lpstr>路713120</vt:lpstr>
      <vt:lpstr>路713154</vt:lpstr>
      <vt:lpstr>路713162</vt:lpstr>
      <vt:lpstr>路713163</vt:lpstr>
      <vt:lpstr>路713165</vt:lpstr>
      <vt:lpstr>路713166</vt:lpstr>
      <vt:lpstr>路713167</vt:lpstr>
      <vt:lpstr>路713243</vt:lpstr>
      <vt:lpstr>路713244</vt:lpstr>
      <vt:lpstr>路713246</vt:lpstr>
      <vt:lpstr>路713249</vt:lpstr>
      <vt:lpstr>路713250</vt:lpstr>
      <vt:lpstr>路713251</vt:lpstr>
      <vt:lpstr>路713252</vt:lpstr>
      <vt:lpstr>路713253</vt:lpstr>
      <vt:lpstr>路713254</vt:lpstr>
      <vt:lpstr>路713255</vt:lpstr>
      <vt:lpstr>路713256</vt:lpstr>
      <vt:lpstr>路713257</vt:lpstr>
      <vt:lpstr>路713356</vt:lpstr>
      <vt:lpstr>路713391</vt:lpstr>
      <vt:lpstr>路713393</vt:lpstr>
      <vt:lpstr>路801</vt:lpstr>
      <vt:lpstr>路801349</vt:lpstr>
      <vt:lpstr>路801399</vt:lpstr>
      <vt:lpstr>路802</vt:lpstr>
      <vt:lpstr>路802014</vt:lpstr>
      <vt:lpstr>路802015</vt:lpstr>
      <vt:lpstr>路802020</vt:lpstr>
      <vt:lpstr>路802026</vt:lpstr>
      <vt:lpstr>路802035</vt:lpstr>
      <vt:lpstr>路802036</vt:lpstr>
      <vt:lpstr>路802041</vt:lpstr>
      <vt:lpstr>路802048</vt:lpstr>
      <vt:lpstr>路802056</vt:lpstr>
      <vt:lpstr>路802066</vt:lpstr>
      <vt:lpstr>路803</vt:lpstr>
      <vt:lpstr>路803133</vt:lpstr>
      <vt:lpstr>路803135</vt:lpstr>
      <vt:lpstr>路803145</vt:lpstr>
      <vt:lpstr>路803156</vt:lpstr>
      <vt:lpstr>路803157</vt:lpstr>
      <vt:lpstr>路803158</vt:lpstr>
      <vt:lpstr>路803159</vt:lpstr>
      <vt:lpstr>路803160</vt:lpstr>
      <vt:lpstr>路803161</vt:lpstr>
      <vt:lpstr>路803229</vt:lpstr>
      <vt:lpstr>路803239</vt:lpstr>
      <vt:lpstr>路803240</vt:lpstr>
      <vt:lpstr>路803241</vt:lpstr>
      <vt:lpstr>路803245</vt:lpstr>
      <vt:lpstr>路803246</vt:lpstr>
      <vt:lpstr>路803247</vt:lpstr>
      <vt:lpstr>路803248</vt:lpstr>
      <vt:lpstr>路803287</vt:lpstr>
      <vt:lpstr>路803358</vt:lpstr>
      <vt:lpstr>路803359</vt:lpstr>
      <vt:lpstr>路803363</vt:lpstr>
      <vt:lpstr>路803371</vt:lpstr>
      <vt:lpstr>路803378</vt:lpstr>
      <vt:lpstr>路803382</vt:lpstr>
      <vt:lpstr>路811</vt:lpstr>
      <vt:lpstr>路811289</vt:lpstr>
      <vt:lpstr>路812</vt:lpstr>
      <vt:lpstr>路812010</vt:lpstr>
      <vt:lpstr>路812014</vt:lpstr>
      <vt:lpstr>路812020</vt:lpstr>
      <vt:lpstr>路812056</vt:lpstr>
      <vt:lpstr>路812071</vt:lpstr>
      <vt:lpstr>路813</vt:lpstr>
      <vt:lpstr>路813105</vt:lpstr>
      <vt:lpstr>路813134</vt:lpstr>
      <vt:lpstr>路813238</vt:lpstr>
      <vt:lpstr>路813239</vt:lpstr>
      <vt:lpstr>路813390</vt:lpstr>
      <vt:lpstr>路床材料種類</vt:lpstr>
      <vt:lpstr>路床材料種類C</vt:lpstr>
      <vt:lpstr>路盤材料種類</vt:lpstr>
      <vt:lpstr>路盤材料種類C</vt:lpstr>
    </vt:vector>
  </TitlesOfParts>
  <Company>情報技術部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嶋原 潤</dc:creator>
  <cp:lastModifiedBy>佐藤 栄一郎</cp:lastModifiedBy>
  <cp:lastPrinted>2009-12-18T11:03:04Z</cp:lastPrinted>
  <dcterms:created xsi:type="dcterms:W3CDTF">2009-11-18T05:22:08Z</dcterms:created>
  <dcterms:modified xsi:type="dcterms:W3CDTF">2020-08-13T07:38:57Z</dcterms:modified>
</cp:coreProperties>
</file>