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10536"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基本情報入力シート!$A$1:$AA$42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<sst xmlns="http://schemas.openxmlformats.org/spreadsheetml/2006/main" count="3057" uniqueCount="531">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</sst>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0600"/>
          <a:ext cx="8754352" cy="1764181"/>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77240" y="47866935"/>
              <a:ext cx="171450" cy="2019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7240" y="513054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77240" y="50924460"/>
              <a:ext cx="17145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699250" y="559435"/>
          <a:ext cx="6298565" cy="138366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777240" y="49499520"/>
              <a:ext cx="171450" cy="4724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777240" y="25397460"/>
              <a:ext cx="17145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777240" y="29557980"/>
              <a:ext cx="17145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777240" y="32666940"/>
              <a:ext cx="17145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777240" y="36774120"/>
              <a:ext cx="17145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777240" y="40431720"/>
              <a:ext cx="17145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777240" y="42877740"/>
              <a:ext cx="17145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zoomScale="90" zoomScaleNormal="90" zoomScaleSheetLayoutView="90" workbookViewId="0">
      <selection sqref="A1:E1"/>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465</v>
      </c>
      <c r="B1" s="810"/>
      <c r="C1" s="810"/>
      <c r="D1" s="810"/>
      <c r="E1" s="810"/>
    </row>
    <row r="2" spans="1:5" ht="16.8" thickTop="1">
      <c r="A2" s="811" t="s">
        <v>337</v>
      </c>
      <c r="B2" s="811"/>
      <c r="C2" s="811"/>
      <c r="D2" s="811"/>
      <c r="E2" s="811"/>
    </row>
    <row r="3" spans="1:5" s="26" customFormat="1" ht="8.1" customHeight="1">
      <c r="A3" s="812"/>
      <c r="B3" s="812"/>
      <c r="C3" s="812"/>
      <c r="D3" s="812"/>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200</v>
      </c>
      <c r="B18" s="813"/>
      <c r="C18" s="813"/>
      <c r="D18" s="813"/>
    </row>
    <row r="19" spans="1:6" ht="5.25" customHeight="1">
      <c r="A19" s="549"/>
      <c r="B19" s="549"/>
      <c r="C19" s="549"/>
      <c r="D19" s="549"/>
    </row>
    <row r="20" spans="1:6" ht="16.2">
      <c r="A20" s="37" t="s">
        <v>312</v>
      </c>
      <c r="B20" s="36"/>
    </row>
    <row r="21" spans="1:6" s="39" customFormat="1" ht="16.2">
      <c r="A21" s="37" t="s">
        <v>336</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09" t="s">
        <v>310</v>
      </c>
      <c r="B25" s="809"/>
      <c r="C25" s="809"/>
      <c r="D25" s="809"/>
      <c r="F25" s="559"/>
    </row>
    <row r="26" spans="1:6" s="558" customFormat="1" ht="16.2">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85" zoomScaleNormal="100" zoomScaleSheetLayoutView="85" workbookViewId="0"/>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505</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506</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507</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508</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509</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510</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511</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512</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484</v>
      </c>
      <c r="N33" s="838"/>
      <c r="O33" s="838"/>
      <c r="P33" s="838"/>
      <c r="Q33" s="839"/>
      <c r="R33" s="837" t="s">
        <v>484</v>
      </c>
      <c r="S33" s="838"/>
      <c r="T33" s="838"/>
      <c r="U33" s="838"/>
      <c r="V33" s="839"/>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485</v>
      </c>
      <c r="N34" s="816"/>
      <c r="O34" s="816"/>
      <c r="P34" s="816"/>
      <c r="Q34" s="817"/>
      <c r="R34" s="815" t="s">
        <v>485</v>
      </c>
      <c r="S34" s="816"/>
      <c r="T34" s="816"/>
      <c r="U34" s="816"/>
      <c r="V34" s="81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486</v>
      </c>
      <c r="N35" s="816"/>
      <c r="O35" s="816"/>
      <c r="P35" s="816"/>
      <c r="Q35" s="817"/>
      <c r="R35" s="815" t="s">
        <v>486</v>
      </c>
      <c r="S35" s="816"/>
      <c r="T35" s="816"/>
      <c r="U35" s="816"/>
      <c r="V35" s="81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487</v>
      </c>
      <c r="N36" s="816"/>
      <c r="O36" s="816"/>
      <c r="P36" s="816"/>
      <c r="Q36" s="817"/>
      <c r="R36" s="815" t="s">
        <v>489</v>
      </c>
      <c r="S36" s="816"/>
      <c r="T36" s="816"/>
      <c r="U36" s="816"/>
      <c r="V36" s="81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488</v>
      </c>
      <c r="N37" s="816"/>
      <c r="O37" s="816"/>
      <c r="P37" s="816"/>
      <c r="Q37" s="817"/>
      <c r="R37" s="815" t="s">
        <v>488</v>
      </c>
      <c r="S37" s="816"/>
      <c r="T37" s="816"/>
      <c r="U37" s="816"/>
      <c r="V37" s="81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488</v>
      </c>
      <c r="N38" s="816"/>
      <c r="O38" s="816"/>
      <c r="P38" s="816"/>
      <c r="Q38" s="817"/>
      <c r="R38" s="815" t="s">
        <v>488</v>
      </c>
      <c r="S38" s="816"/>
      <c r="T38" s="816"/>
      <c r="U38" s="816"/>
      <c r="V38" s="81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Normal="120" zoomScaleSheetLayoutView="100" workbookViewId="0"/>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v>
      </c>
    </row>
    <row r="28" spans="1:47">
      <c r="A28" s="688" t="s">
        <v>10</v>
      </c>
      <c r="B28" s="1091" t="s">
        <v>369</v>
      </c>
      <c r="C28" s="1091"/>
      <c r="D28" s="1092">
        <f>IF(V4=0,"",V4)</f>
        <v>4</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461</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479</v>
      </c>
      <c r="B88" s="1152" t="s">
        <v>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f>O94/AH99</f>
        <v>457935.83333333331</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f>O97/AH99</f>
        <v>93890</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3.8"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3.8"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517</v>
      </c>
      <c r="H229" s="1084"/>
      <c r="I229" s="463" t="s">
        <v>4</v>
      </c>
      <c r="J229" s="1083" t="s">
        <v>517</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518</v>
      </c>
      <c r="T230" s="1080"/>
      <c r="U230" s="1080"/>
      <c r="V230" s="1080"/>
      <c r="W230" s="1080"/>
      <c r="X230" s="1081" t="s">
        <v>96</v>
      </c>
      <c r="Y230" s="1081"/>
      <c r="Z230" s="1080" t="s">
        <v>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70" zoomScaleNormal="85" zoomScaleSheetLayoutView="70" zoomScalePageLayoutView="70" workbookViewId="0"/>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471</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39"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70" zoomScaleNormal="70" zoomScaleSheetLayoutView="70" workbookViewId="0"/>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450</v>
      </c>
      <c r="U9" s="1279" t="s">
        <v>117</v>
      </c>
      <c r="V9" s="1273"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zoomScale="70" zoomScaleNormal="70" zoomScaleSheetLayoutView="55" zoomScalePageLayoutView="70" workbookViewId="0"/>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0" t="s">
        <v>530</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○○ケアサービス</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473</v>
      </c>
      <c r="B5" s="1267"/>
      <c r="C5" s="1267"/>
      <c r="D5" s="1267"/>
      <c r="E5" s="1267"/>
      <c r="F5" s="1267"/>
      <c r="G5" s="1267"/>
      <c r="H5" s="1267"/>
      <c r="I5" s="1267"/>
      <c r="J5" s="1267"/>
      <c r="K5" s="1267"/>
      <c r="L5" s="1267"/>
      <c r="M5" s="1267"/>
      <c r="N5" s="1267"/>
      <c r="O5" s="603">
        <f>IF(SUM(AH12:AH111)=0,"",SUM(AH12:AH111))</f>
        <v>4597200</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523</v>
      </c>
      <c r="R7" s="1304" t="s">
        <v>412</v>
      </c>
      <c r="S7" s="1306" t="s">
        <v>443</v>
      </c>
      <c r="T7" s="1316" t="s">
        <v>452</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427</v>
      </c>
      <c r="V8" s="1312" t="s">
        <v>444</v>
      </c>
      <c r="W8" s="1313"/>
      <c r="X8" s="1313"/>
      <c r="Y8" s="1313"/>
      <c r="Z8" s="1313"/>
      <c r="AA8" s="1313"/>
      <c r="AB8" s="1313"/>
      <c r="AC8" s="1313"/>
      <c r="AD8" s="1313"/>
      <c r="AE8" s="1313"/>
      <c r="AF8" s="1313"/>
      <c r="AG8" s="1314"/>
      <c r="AH8" s="1264" t="s">
        <v>442</v>
      </c>
      <c r="AI8" s="1308" t="s">
        <v>413</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428</v>
      </c>
      <c r="AJ10" s="644" t="s">
        <v>429</v>
      </c>
      <c r="AK10" s="729" t="s">
        <v>525</v>
      </c>
      <c r="AL10" s="743" t="s">
        <v>430</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6"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458</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459</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2022-06-22T00:22:39Z</dcterms:modified>
</cp:coreProperties>
</file>