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5\06_直税担当\01直税\04法人三税担当\その他\HP関係\R4\R50328_各種届出（法人番号欄追加）、電気・ガス付表、医療法人の計算書\"/>
    </mc:Choice>
  </mc:AlternateContent>
  <bookViews>
    <workbookView xWindow="-15" yWindow="-15" windowWidth="10320" windowHeight="7830"/>
  </bookViews>
  <sheets>
    <sheet name="付表3-1（新）" sheetId="7" r:id="rId1"/>
    <sheet name="付表3-1記載要領" sheetId="5" r:id="rId2"/>
    <sheet name="付表3-2（新）" sheetId="1" r:id="rId3"/>
    <sheet name="付表3-2記載要領（新）" sheetId="6" r:id="rId4"/>
  </sheets>
  <definedNames>
    <definedName name="_xlnm.Print_Area" localSheetId="0">'付表3-1（新）'!$A$1:$O$59</definedName>
    <definedName name="_xlnm.Print_Area" localSheetId="1">'付表3-1記載要領'!$A$1:$K$65</definedName>
  </definedNames>
  <calcPr calcId="162913"/>
</workbook>
</file>

<file path=xl/calcChain.xml><?xml version="1.0" encoding="utf-8"?>
<calcChain xmlns="http://schemas.openxmlformats.org/spreadsheetml/2006/main">
  <c r="F35" i="7" l="1"/>
  <c r="E35" i="7"/>
  <c r="H35" i="7" s="1"/>
  <c r="I35" i="7" l="1"/>
  <c r="P4" i="1" l="1"/>
  <c r="P3" i="1"/>
  <c r="L52" i="1" l="1"/>
  <c r="H27" i="7" s="1"/>
  <c r="L45" i="1"/>
  <c r="H25" i="7" s="1"/>
  <c r="L23" i="1"/>
  <c r="H23" i="7" s="1"/>
  <c r="L12" i="1"/>
  <c r="G3" i="1"/>
  <c r="L53" i="1" l="1"/>
  <c r="K53" i="1"/>
  <c r="H21" i="7"/>
  <c r="H19" i="7" l="1"/>
  <c r="O19" i="7"/>
  <c r="G35" i="7"/>
  <c r="F41" i="7" l="1"/>
  <c r="E41" i="7"/>
  <c r="G43" i="7"/>
  <c r="G41" i="7"/>
  <c r="G39" i="7"/>
  <c r="G37" i="7"/>
  <c r="O49" i="7"/>
  <c r="F43" i="7" s="1"/>
  <c r="J19" i="7"/>
  <c r="F19" i="7"/>
  <c r="E19" i="7"/>
  <c r="F37" i="7" l="1"/>
  <c r="E37" i="7"/>
  <c r="E43" i="7"/>
  <c r="H37" i="7" l="1"/>
  <c r="H41" i="7"/>
  <c r="H43" i="7"/>
  <c r="J52" i="1"/>
  <c r="F27" i="7" s="1"/>
  <c r="H52" i="1"/>
  <c r="E27" i="7" s="1"/>
  <c r="J45" i="1"/>
  <c r="F25" i="7" s="1"/>
  <c r="H45" i="1"/>
  <c r="E25" i="7" s="1"/>
  <c r="J23" i="1"/>
  <c r="F23" i="7" s="1"/>
  <c r="H23" i="1"/>
  <c r="E23" i="7" s="1"/>
  <c r="J12" i="1"/>
  <c r="H12" i="1"/>
  <c r="E52" i="1"/>
  <c r="D52" i="1"/>
  <c r="F51" i="1"/>
  <c r="M51" i="1" s="1"/>
  <c r="F50" i="1"/>
  <c r="M50" i="1" s="1"/>
  <c r="F49" i="1"/>
  <c r="M49" i="1" s="1"/>
  <c r="F48" i="1"/>
  <c r="M48" i="1" s="1"/>
  <c r="F47" i="1"/>
  <c r="M47" i="1" s="1"/>
  <c r="F46" i="1"/>
  <c r="M46" i="1" s="1"/>
  <c r="E45" i="1"/>
  <c r="D45" i="1"/>
  <c r="F44" i="1"/>
  <c r="M44" i="1" s="1"/>
  <c r="F43" i="1"/>
  <c r="M43" i="1" s="1"/>
  <c r="F42" i="1"/>
  <c r="M42" i="1" s="1"/>
  <c r="F41" i="1"/>
  <c r="M41" i="1" s="1"/>
  <c r="F40" i="1"/>
  <c r="M40" i="1" s="1"/>
  <c r="F39" i="1"/>
  <c r="M39" i="1" s="1"/>
  <c r="F38" i="1"/>
  <c r="M38" i="1" s="1"/>
  <c r="F37" i="1"/>
  <c r="M37" i="1" s="1"/>
  <c r="F36" i="1"/>
  <c r="M36" i="1" s="1"/>
  <c r="F35" i="1"/>
  <c r="M35" i="1" s="1"/>
  <c r="F34" i="1"/>
  <c r="M34" i="1" s="1"/>
  <c r="F33" i="1"/>
  <c r="M33" i="1" s="1"/>
  <c r="F32" i="1"/>
  <c r="M32" i="1" s="1"/>
  <c r="F31" i="1"/>
  <c r="M31" i="1" s="1"/>
  <c r="F30" i="1"/>
  <c r="M30" i="1" s="1"/>
  <c r="F29" i="1"/>
  <c r="M29" i="1" s="1"/>
  <c r="F28" i="1"/>
  <c r="M28" i="1" s="1"/>
  <c r="F27" i="1"/>
  <c r="M27" i="1" s="1"/>
  <c r="F26" i="1"/>
  <c r="M26" i="1" s="1"/>
  <c r="F25" i="1"/>
  <c r="M25" i="1" s="1"/>
  <c r="F24" i="1"/>
  <c r="M24" i="1" s="1"/>
  <c r="F21" i="1"/>
  <c r="M21" i="1" s="1"/>
  <c r="F20" i="1"/>
  <c r="M20" i="1" s="1"/>
  <c r="F19" i="1"/>
  <c r="M19" i="1" s="1"/>
  <c r="F18" i="1"/>
  <c r="M18" i="1" s="1"/>
  <c r="F17" i="1"/>
  <c r="M17" i="1" s="1"/>
  <c r="F16" i="1"/>
  <c r="M16" i="1" s="1"/>
  <c r="F15" i="1"/>
  <c r="M15" i="1" s="1"/>
  <c r="F14" i="1"/>
  <c r="M14" i="1" s="1"/>
  <c r="F22" i="1"/>
  <c r="M22" i="1" s="1"/>
  <c r="F13" i="1"/>
  <c r="M13" i="1" s="1"/>
  <c r="E23" i="1"/>
  <c r="D23" i="1"/>
  <c r="F7" i="1"/>
  <c r="M7" i="1" s="1"/>
  <c r="E12" i="1"/>
  <c r="D12" i="1"/>
  <c r="F11" i="1"/>
  <c r="M11" i="1" s="1"/>
  <c r="F10" i="1"/>
  <c r="M10" i="1" s="1"/>
  <c r="F9" i="1"/>
  <c r="M9" i="1" s="1"/>
  <c r="F8" i="1"/>
  <c r="M8" i="1" s="1"/>
  <c r="F23" i="1" l="1"/>
  <c r="N23" i="1" s="1"/>
  <c r="J23" i="7" s="1"/>
  <c r="F52" i="1"/>
  <c r="N52" i="1" s="1"/>
  <c r="F45" i="1"/>
  <c r="N45" i="1" s="1"/>
  <c r="J25" i="7" s="1"/>
  <c r="E21" i="7"/>
  <c r="E29" i="7" s="1"/>
  <c r="E31" i="7" s="1"/>
  <c r="I53" i="1"/>
  <c r="F21" i="7"/>
  <c r="F29" i="7" s="1"/>
  <c r="F31" i="7" s="1"/>
  <c r="E53" i="1"/>
  <c r="F12" i="1"/>
  <c r="N12" i="1" s="1"/>
  <c r="G53" i="1"/>
  <c r="J53" i="1"/>
  <c r="D53" i="1"/>
  <c r="H53" i="1"/>
  <c r="J27" i="7" l="1"/>
  <c r="J21" i="7"/>
  <c r="M53" i="1"/>
  <c r="F53" i="1"/>
  <c r="H29" i="7" l="1"/>
  <c r="H31" i="7" s="1"/>
  <c r="J29" i="7"/>
  <c r="F39" i="7" s="1"/>
  <c r="E39" i="7" l="1"/>
  <c r="E49" i="7" s="1"/>
  <c r="F49" i="7"/>
  <c r="F57" i="7" s="1"/>
  <c r="F59" i="7" s="1"/>
  <c r="E57" i="7" l="1"/>
  <c r="E59" i="7" s="1"/>
  <c r="H39" i="7"/>
  <c r="H49" i="7" s="1"/>
</calcChain>
</file>

<file path=xl/sharedStrings.xml><?xml version="1.0" encoding="utf-8"?>
<sst xmlns="http://schemas.openxmlformats.org/spreadsheetml/2006/main" count="292" uniqueCount="274">
  <si>
    <t>期首たな卸高①</t>
    <rPh sb="0" eb="2">
      <t>キシュ</t>
    </rPh>
    <rPh sb="4" eb="5">
      <t>オロシ</t>
    </rPh>
    <rPh sb="5" eb="6">
      <t>ダカ</t>
    </rPh>
    <phoneticPr fontId="2"/>
  </si>
  <si>
    <t>当期製品製造原価②</t>
    <rPh sb="0" eb="2">
      <t>トウキ</t>
    </rPh>
    <rPh sb="2" eb="4">
      <t>セイヒン</t>
    </rPh>
    <rPh sb="4" eb="6">
      <t>セイゾウ</t>
    </rPh>
    <rPh sb="6" eb="8">
      <t>ゲンカ</t>
    </rPh>
    <phoneticPr fontId="2"/>
  </si>
  <si>
    <t>当期製品仕入高③</t>
    <rPh sb="0" eb="2">
      <t>トウキ</t>
    </rPh>
    <rPh sb="2" eb="4">
      <t>セイヒン</t>
    </rPh>
    <rPh sb="4" eb="6">
      <t>シイレ</t>
    </rPh>
    <rPh sb="6" eb="7">
      <t>ダカ</t>
    </rPh>
    <phoneticPr fontId="2"/>
  </si>
  <si>
    <t>当期製品自家使用高④</t>
    <rPh sb="0" eb="2">
      <t>トウキ</t>
    </rPh>
    <rPh sb="2" eb="4">
      <t>セイヒン</t>
    </rPh>
    <rPh sb="4" eb="6">
      <t>ジカ</t>
    </rPh>
    <rPh sb="6" eb="8">
      <t>シヨウ</t>
    </rPh>
    <rPh sb="8" eb="9">
      <t>ダカ</t>
    </rPh>
    <phoneticPr fontId="2"/>
  </si>
  <si>
    <t>期末たな卸高⑤</t>
    <rPh sb="0" eb="2">
      <t>キマツ</t>
    </rPh>
    <rPh sb="4" eb="5">
      <t>オロシ</t>
    </rPh>
    <rPh sb="5" eb="6">
      <t>ダカ</t>
    </rPh>
    <phoneticPr fontId="2"/>
  </si>
  <si>
    <t>計(①+②+③-④-⑤)</t>
    <rPh sb="0" eb="1">
      <t>ケイ</t>
    </rPh>
    <phoneticPr fontId="2"/>
  </si>
  <si>
    <t>役員給与</t>
    <rPh sb="0" eb="2">
      <t>ヤクイン</t>
    </rPh>
    <rPh sb="2" eb="4">
      <t>キュウヨ</t>
    </rPh>
    <phoneticPr fontId="2"/>
  </si>
  <si>
    <t>給料</t>
    <rPh sb="0" eb="2">
      <t>キュウリョウ</t>
    </rPh>
    <phoneticPr fontId="2"/>
  </si>
  <si>
    <t>賃金</t>
    <rPh sb="0" eb="2">
      <t>チンギン</t>
    </rPh>
    <phoneticPr fontId="2"/>
  </si>
  <si>
    <t>雑給</t>
    <rPh sb="0" eb="1">
      <t>ザツ</t>
    </rPh>
    <rPh sb="1" eb="2">
      <t>キュウ</t>
    </rPh>
    <phoneticPr fontId="2"/>
  </si>
  <si>
    <t>賞与及び手当</t>
    <rPh sb="0" eb="2">
      <t>ショウヨ</t>
    </rPh>
    <rPh sb="2" eb="3">
      <t>オヨ</t>
    </rPh>
    <rPh sb="4" eb="6">
      <t>テアテ</t>
    </rPh>
    <phoneticPr fontId="2"/>
  </si>
  <si>
    <t>法定福利費</t>
    <rPh sb="0" eb="2">
      <t>ホウテイ</t>
    </rPh>
    <rPh sb="2" eb="4">
      <t>フクリ</t>
    </rPh>
    <rPh sb="4" eb="5">
      <t>ヒ</t>
    </rPh>
    <phoneticPr fontId="2"/>
  </si>
  <si>
    <t>厚生福利費</t>
    <rPh sb="0" eb="2">
      <t>コウセイ</t>
    </rPh>
    <rPh sb="2" eb="4">
      <t>フクリ</t>
    </rPh>
    <rPh sb="4" eb="5">
      <t>ヒ</t>
    </rPh>
    <phoneticPr fontId="2"/>
  </si>
  <si>
    <t>退職手当</t>
    <rPh sb="0" eb="2">
      <t>タイショク</t>
    </rPh>
    <rPh sb="2" eb="4">
      <t>テアテ</t>
    </rPh>
    <phoneticPr fontId="2"/>
  </si>
  <si>
    <t>その他</t>
    <rPh sb="2" eb="3">
      <t>タ</t>
    </rPh>
    <phoneticPr fontId="2"/>
  </si>
  <si>
    <t>労　務　費</t>
    <rPh sb="0" eb="1">
      <t>ロウ</t>
    </rPh>
    <rPh sb="2" eb="3">
      <t>ツトム</t>
    </rPh>
    <rPh sb="4" eb="5">
      <t>ヒ</t>
    </rPh>
    <phoneticPr fontId="2"/>
  </si>
  <si>
    <t>計</t>
    <rPh sb="0" eb="1">
      <t>ケイ</t>
    </rPh>
    <phoneticPr fontId="2"/>
  </si>
  <si>
    <t>修繕費</t>
    <rPh sb="0" eb="3">
      <t>シュウゼンヒ</t>
    </rPh>
    <phoneticPr fontId="2"/>
  </si>
  <si>
    <t>電力費</t>
    <rPh sb="0" eb="2">
      <t>デンリョク</t>
    </rPh>
    <rPh sb="2" eb="3">
      <t>ヒ</t>
    </rPh>
    <phoneticPr fontId="2"/>
  </si>
  <si>
    <t>水道料</t>
    <rPh sb="0" eb="3">
      <t>スイドウリョウ</t>
    </rPh>
    <phoneticPr fontId="2"/>
  </si>
  <si>
    <t>使用ガス費</t>
    <rPh sb="0" eb="2">
      <t>シヨウ</t>
    </rPh>
    <rPh sb="4" eb="5">
      <t>ヒ</t>
    </rPh>
    <phoneticPr fontId="2"/>
  </si>
  <si>
    <t>消耗品費</t>
    <rPh sb="0" eb="2">
      <t>ショウモウ</t>
    </rPh>
    <rPh sb="2" eb="3">
      <t>ヒン</t>
    </rPh>
    <rPh sb="3" eb="4">
      <t>ヒ</t>
    </rPh>
    <phoneticPr fontId="2"/>
  </si>
  <si>
    <t>運賃</t>
    <rPh sb="0" eb="2">
      <t>ウンチン</t>
    </rPh>
    <phoneticPr fontId="2"/>
  </si>
  <si>
    <t>旅費交通費</t>
    <rPh sb="0" eb="2">
      <t>リョヒ</t>
    </rPh>
    <rPh sb="2" eb="5">
      <t>コウツウヒ</t>
    </rPh>
    <phoneticPr fontId="2"/>
  </si>
  <si>
    <t>通信費</t>
    <rPh sb="0" eb="3">
      <t>ツウシンヒ</t>
    </rPh>
    <phoneticPr fontId="2"/>
  </si>
  <si>
    <t>保険料</t>
    <rPh sb="0" eb="3">
      <t>ホケンリョウ</t>
    </rPh>
    <phoneticPr fontId="2"/>
  </si>
  <si>
    <t>賃借料</t>
    <rPh sb="0" eb="2">
      <t>チンシャク</t>
    </rPh>
    <rPh sb="2" eb="3">
      <t>リョウ</t>
    </rPh>
    <phoneticPr fontId="2"/>
  </si>
  <si>
    <t>委託作業費</t>
    <rPh sb="0" eb="2">
      <t>イタク</t>
    </rPh>
    <rPh sb="2" eb="4">
      <t>サギョウ</t>
    </rPh>
    <rPh sb="4" eb="5">
      <t>ヒ</t>
    </rPh>
    <phoneticPr fontId="2"/>
  </si>
  <si>
    <t>租税課金</t>
    <rPh sb="0" eb="2">
      <t>ソゼイ</t>
    </rPh>
    <rPh sb="2" eb="3">
      <t>カ</t>
    </rPh>
    <rPh sb="3" eb="4">
      <t>キン</t>
    </rPh>
    <phoneticPr fontId="2"/>
  </si>
  <si>
    <t>試験研究費</t>
    <rPh sb="0" eb="2">
      <t>シケン</t>
    </rPh>
    <rPh sb="2" eb="5">
      <t>ケンキュウヒ</t>
    </rPh>
    <phoneticPr fontId="2"/>
  </si>
  <si>
    <t>たな卸減耗費</t>
    <rPh sb="2" eb="3">
      <t>オロシ</t>
    </rPh>
    <rPh sb="3" eb="5">
      <t>ゲンモウ</t>
    </rPh>
    <rPh sb="5" eb="6">
      <t>ヒ</t>
    </rPh>
    <phoneticPr fontId="2"/>
  </si>
  <si>
    <t>教育費</t>
    <rPh sb="0" eb="3">
      <t>キョウイクヒ</t>
    </rPh>
    <phoneticPr fontId="2"/>
  </si>
  <si>
    <t>固定資産除却費</t>
    <rPh sb="0" eb="2">
      <t>コテイ</t>
    </rPh>
    <rPh sb="2" eb="4">
      <t>シサン</t>
    </rPh>
    <rPh sb="4" eb="6">
      <t>ジョキャク</t>
    </rPh>
    <rPh sb="6" eb="7">
      <t>ヒ</t>
    </rPh>
    <phoneticPr fontId="2"/>
  </si>
  <si>
    <t>雑費</t>
    <rPh sb="0" eb="2">
      <t>ザッピ</t>
    </rPh>
    <phoneticPr fontId="2"/>
  </si>
  <si>
    <t>減価償却費</t>
    <rPh sb="0" eb="2">
      <t>ゲンカ</t>
    </rPh>
    <rPh sb="2" eb="4">
      <t>ショウキャク</t>
    </rPh>
    <rPh sb="4" eb="5">
      <t>ヒ</t>
    </rPh>
    <phoneticPr fontId="2"/>
  </si>
  <si>
    <t>経　　　費</t>
    <rPh sb="0" eb="1">
      <t>キョウ</t>
    </rPh>
    <rPh sb="4" eb="5">
      <t>ヒ</t>
    </rPh>
    <phoneticPr fontId="2"/>
  </si>
  <si>
    <t>営業外費用</t>
    <rPh sb="0" eb="3">
      <t>エイギョウガイ</t>
    </rPh>
    <rPh sb="3" eb="5">
      <t>ヒヨウ</t>
    </rPh>
    <phoneticPr fontId="2"/>
  </si>
  <si>
    <t>売上原価</t>
    <rPh sb="0" eb="2">
      <t>ウリアゲ</t>
    </rPh>
    <rPh sb="2" eb="4">
      <t>ゲンカ</t>
    </rPh>
    <phoneticPr fontId="2"/>
  </si>
  <si>
    <t>科　目</t>
    <rPh sb="0" eb="1">
      <t>カ</t>
    </rPh>
    <rPh sb="2" eb="3">
      <t>メ</t>
    </rPh>
    <phoneticPr fontId="2"/>
  </si>
  <si>
    <t>損益計算書
の金額(ｱ)</t>
    <rPh sb="0" eb="2">
      <t>ソンエキ</t>
    </rPh>
    <rPh sb="2" eb="5">
      <t>ケイサンショ</t>
    </rPh>
    <rPh sb="7" eb="9">
      <t>キンガク</t>
    </rPh>
    <phoneticPr fontId="2"/>
  </si>
  <si>
    <t>税務調整に
よる加算・
減算額(ｲ）</t>
    <rPh sb="0" eb="2">
      <t>ゼイム</t>
    </rPh>
    <rPh sb="2" eb="4">
      <t>チョウセイ</t>
    </rPh>
    <rPh sb="8" eb="10">
      <t>カサン</t>
    </rPh>
    <rPh sb="12" eb="14">
      <t>ゲンサン</t>
    </rPh>
    <rPh sb="14" eb="15">
      <t>ガク</t>
    </rPh>
    <phoneticPr fontId="2"/>
  </si>
  <si>
    <t>共通分</t>
    <rPh sb="0" eb="2">
      <t>キョウツウ</t>
    </rPh>
    <rPh sb="2" eb="3">
      <t>ブン</t>
    </rPh>
    <phoneticPr fontId="2"/>
  </si>
  <si>
    <t>(ｳ)　の　区　分</t>
    <rPh sb="6" eb="7">
      <t>ク</t>
    </rPh>
    <rPh sb="8" eb="9">
      <t>ブン</t>
    </rPh>
    <phoneticPr fontId="2"/>
  </si>
  <si>
    <t>総　　合　　計</t>
    <rPh sb="0" eb="1">
      <t>ソウ</t>
    </rPh>
    <rPh sb="3" eb="4">
      <t>ゴウ</t>
    </rPh>
    <rPh sb="6" eb="7">
      <t>ケイ</t>
    </rPh>
    <phoneticPr fontId="2"/>
  </si>
  <si>
    <t>法人名</t>
    <rPh sb="0" eb="2">
      <t>ホウジン</t>
    </rPh>
    <rPh sb="2" eb="3">
      <t>メイ</t>
    </rPh>
    <phoneticPr fontId="2"/>
  </si>
  <si>
    <t>事業年度</t>
    <rPh sb="0" eb="2">
      <t>ジギョウ</t>
    </rPh>
    <rPh sb="2" eb="4">
      <t>ネンド</t>
    </rPh>
    <phoneticPr fontId="2"/>
  </si>
  <si>
    <t>諸引当金準備金戻入額</t>
    <rPh sb="0" eb="1">
      <t>ショ</t>
    </rPh>
    <rPh sb="1" eb="4">
      <t>ヒキアテキン</t>
    </rPh>
    <rPh sb="4" eb="6">
      <t>ジュンビ</t>
    </rPh>
    <rPh sb="6" eb="7">
      <t>キン</t>
    </rPh>
    <rPh sb="7" eb="8">
      <t>レイ</t>
    </rPh>
    <rPh sb="8" eb="9">
      <t>クリイレ</t>
    </rPh>
    <rPh sb="9" eb="10">
      <t>ガク</t>
    </rPh>
    <phoneticPr fontId="2"/>
  </si>
  <si>
    <t>退職給与引当金</t>
    <rPh sb="0" eb="2">
      <t>タイショク</t>
    </rPh>
    <rPh sb="2" eb="4">
      <t>キュウヨ</t>
    </rPh>
    <rPh sb="4" eb="6">
      <t>ヒキアテ</t>
    </rPh>
    <rPh sb="6" eb="7">
      <t>キン</t>
    </rPh>
    <phoneticPr fontId="2"/>
  </si>
  <si>
    <t>受取利息</t>
    <rPh sb="0" eb="2">
      <t>ウケトリ</t>
    </rPh>
    <rPh sb="2" eb="4">
      <t>リソク</t>
    </rPh>
    <phoneticPr fontId="2"/>
  </si>
  <si>
    <t>固定資産売却</t>
    <rPh sb="0" eb="2">
      <t>コテイ</t>
    </rPh>
    <rPh sb="2" eb="4">
      <t>シサン</t>
    </rPh>
    <rPh sb="4" eb="6">
      <t>バイキャク</t>
    </rPh>
    <phoneticPr fontId="2"/>
  </si>
  <si>
    <t>有価証券売却</t>
    <rPh sb="0" eb="2">
      <t>ユウカ</t>
    </rPh>
    <rPh sb="2" eb="4">
      <t>ショウケン</t>
    </rPh>
    <rPh sb="4" eb="6">
      <t>バイキャク</t>
    </rPh>
    <phoneticPr fontId="2"/>
  </si>
  <si>
    <t>不用品売却</t>
    <rPh sb="0" eb="3">
      <t>フヨウヒン</t>
    </rPh>
    <rPh sb="3" eb="5">
      <t>バイキャク</t>
    </rPh>
    <phoneticPr fontId="2"/>
  </si>
  <si>
    <t>雑収入</t>
    <rPh sb="0" eb="1">
      <t>ザツ</t>
    </rPh>
    <rPh sb="1" eb="3">
      <t>シュウニュウ</t>
    </rPh>
    <phoneticPr fontId="2"/>
  </si>
  <si>
    <t>原材料費</t>
    <rPh sb="0" eb="4">
      <t>ゲンザイリョウヒ</t>
    </rPh>
    <phoneticPr fontId="2"/>
  </si>
  <si>
    <t>諸引当金準備金繰入額</t>
    <rPh sb="0" eb="1">
      <t>ショ</t>
    </rPh>
    <rPh sb="1" eb="4">
      <t>ヒキアテキン</t>
    </rPh>
    <rPh sb="4" eb="6">
      <t>ジュンビ</t>
    </rPh>
    <rPh sb="6" eb="7">
      <t>キン</t>
    </rPh>
    <rPh sb="7" eb="9">
      <t>クリイレ</t>
    </rPh>
    <rPh sb="9" eb="10">
      <t>ガク</t>
    </rPh>
    <phoneticPr fontId="2"/>
  </si>
  <si>
    <t>労務費</t>
    <rPh sb="0" eb="3">
      <t>ロウムヒ</t>
    </rPh>
    <phoneticPr fontId="2"/>
  </si>
  <si>
    <t>経費</t>
    <rPh sb="0" eb="2">
      <t>ケイヒ</t>
    </rPh>
    <phoneticPr fontId="2"/>
  </si>
  <si>
    <t>所得金額</t>
    <rPh sb="0" eb="2">
      <t>ショトク</t>
    </rPh>
    <rPh sb="2" eb="4">
      <t>キンガク</t>
    </rPh>
    <phoneticPr fontId="2"/>
  </si>
  <si>
    <t>①</t>
    <phoneticPr fontId="2"/>
  </si>
  <si>
    <t>②</t>
    <phoneticPr fontId="2"/>
  </si>
  <si>
    <t>③</t>
    <phoneticPr fontId="2"/>
  </si>
  <si>
    <t>⑦</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</si>
  <si>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</si>
  <si>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</si>
  <si>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</si>
  <si>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</si>
  <si>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</si>
  <si>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</si>
  <si>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</si>
  <si>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</si>
  <si>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</si>
  <si>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貸倒引当金</t>
    <rPh sb="0" eb="2">
      <t>カシダオレ</t>
    </rPh>
    <rPh sb="2" eb="4">
      <t>ヒキアテ</t>
    </rPh>
    <rPh sb="4" eb="5">
      <t>キン</t>
    </rPh>
    <phoneticPr fontId="2"/>
  </si>
  <si>
    <t>価格変動準備金</t>
    <rPh sb="0" eb="2">
      <t>カカク</t>
    </rPh>
    <rPh sb="2" eb="4">
      <t>ヘンドウ</t>
    </rPh>
    <rPh sb="4" eb="7">
      <t>ジュンビキン</t>
    </rPh>
    <phoneticPr fontId="2"/>
  </si>
  <si>
    <t>a</t>
    <phoneticPr fontId="2"/>
  </si>
  <si>
    <t>b</t>
    <phoneticPr fontId="2"/>
  </si>
  <si>
    <t>c</t>
    <phoneticPr fontId="2"/>
  </si>
  <si>
    <t>i</t>
    <phoneticPr fontId="2"/>
  </si>
  <si>
    <t>j</t>
    <phoneticPr fontId="2"/>
  </si>
  <si>
    <t>摘　要</t>
    <rPh sb="0" eb="1">
      <t>テキ</t>
    </rPh>
    <rPh sb="2" eb="3">
      <t>ヨウ</t>
    </rPh>
    <phoneticPr fontId="2"/>
  </si>
  <si>
    <t>所得課税事業の売上</t>
    <rPh sb="0" eb="2">
      <t>ショトク</t>
    </rPh>
    <rPh sb="2" eb="4">
      <t>カゼイ</t>
    </rPh>
    <rPh sb="4" eb="6">
      <t>ジギョウ</t>
    </rPh>
    <rPh sb="7" eb="9">
      <t>ウリア</t>
    </rPh>
    <phoneticPr fontId="2"/>
  </si>
  <si>
    <t>㋕</t>
    <phoneticPr fontId="2"/>
  </si>
  <si>
    <t>支払利息</t>
    <phoneticPr fontId="2"/>
  </si>
  <si>
    <t>雑支出</t>
    <phoneticPr fontId="2"/>
  </si>
  <si>
    <t>販　売　費　及　び　一　般　管　理　費</t>
    <rPh sb="0" eb="1">
      <t>ハン</t>
    </rPh>
    <rPh sb="2" eb="3">
      <t>バイ</t>
    </rPh>
    <rPh sb="4" eb="5">
      <t>ヒ</t>
    </rPh>
    <rPh sb="6" eb="7">
      <t>オヨ</t>
    </rPh>
    <rPh sb="10" eb="11">
      <t>イチ</t>
    </rPh>
    <rPh sb="12" eb="13">
      <t>パン</t>
    </rPh>
    <rPh sb="14" eb="15">
      <t>カン</t>
    </rPh>
    <rPh sb="16" eb="17">
      <t>リ</t>
    </rPh>
    <rPh sb="18" eb="19">
      <t>ヒ</t>
    </rPh>
    <phoneticPr fontId="2"/>
  </si>
  <si>
    <t>繰越欠損金又は災害
損失金の当期控除額</t>
    <rPh sb="0" eb="2">
      <t>クリコシ</t>
    </rPh>
    <rPh sb="2" eb="4">
      <t>ケッソン</t>
    </rPh>
    <rPh sb="4" eb="5">
      <t>キン</t>
    </rPh>
    <rPh sb="5" eb="6">
      <t>マタ</t>
    </rPh>
    <rPh sb="14" eb="16">
      <t>トウキ</t>
    </rPh>
    <rPh sb="16" eb="19">
      <t>コウジョガク</t>
    </rPh>
    <phoneticPr fontId="2"/>
  </si>
  <si>
    <t>益金</t>
    <rPh sb="0" eb="2">
      <t>エキキン</t>
    </rPh>
    <phoneticPr fontId="2"/>
  </si>
  <si>
    <t>損　　　金</t>
    <rPh sb="0" eb="1">
      <t>ソン</t>
    </rPh>
    <rPh sb="4" eb="5">
      <t>キン</t>
    </rPh>
    <phoneticPr fontId="2"/>
  </si>
  <si>
    <t>合　　計</t>
    <rPh sb="0" eb="1">
      <t>ゴウ</t>
    </rPh>
    <rPh sb="3" eb="4">
      <t>ケイ</t>
    </rPh>
    <phoneticPr fontId="2"/>
  </si>
  <si>
    <t>　　合　　計</t>
    <rPh sb="2" eb="3">
      <t>ゴウ</t>
    </rPh>
    <rPh sb="5" eb="6">
      <t>ケイ</t>
    </rPh>
    <phoneticPr fontId="2"/>
  </si>
  <si>
    <t>共通益金配分</t>
    <rPh sb="0" eb="2">
      <t>キョウツウ</t>
    </rPh>
    <rPh sb="2" eb="4">
      <t>エキキン</t>
    </rPh>
    <rPh sb="4" eb="6">
      <t>ハイブン</t>
    </rPh>
    <phoneticPr fontId="2"/>
  </si>
  <si>
    <t>共通損金配分</t>
    <rPh sb="0" eb="2">
      <t>キョウツウ</t>
    </rPh>
    <rPh sb="2" eb="4">
      <t>ソンキン</t>
    </rPh>
    <rPh sb="4" eb="6">
      <t>ハイブン</t>
    </rPh>
    <phoneticPr fontId="2"/>
  </si>
  <si>
    <t>戻入額配分</t>
    <rPh sb="0" eb="2">
      <t>レイニュウ</t>
    </rPh>
    <rPh sb="2" eb="3">
      <t>ガク</t>
    </rPh>
    <rPh sb="3" eb="5">
      <t>ハイブン</t>
    </rPh>
    <phoneticPr fontId="2"/>
  </si>
  <si>
    <t>繰入額配分</t>
    <rPh sb="0" eb="2">
      <t>クリイレ</t>
    </rPh>
    <rPh sb="2" eb="3">
      <t>ガク</t>
    </rPh>
    <rPh sb="3" eb="5">
      <t>ハイブン</t>
    </rPh>
    <phoneticPr fontId="2"/>
  </si>
  <si>
    <t>（㋘－㋙）</t>
    <phoneticPr fontId="2"/>
  </si>
  <si>
    <r>
      <t xml:space="preserve">所得金額
</t>
    </r>
    <r>
      <rPr>
        <sz val="9"/>
        <rFont val="ＭＳ 明朝"/>
        <family val="1"/>
        <charset val="128"/>
      </rPr>
      <t>（㋒＋㋔－㋕＋㋖－㋗）</t>
    </r>
    <rPh sb="0" eb="2">
      <t>ショトク</t>
    </rPh>
    <rPh sb="2" eb="4">
      <t>キンガク</t>
    </rPh>
    <phoneticPr fontId="2"/>
  </si>
  <si>
    <t>部門</t>
    <rPh sb="0" eb="2">
      <t>ブモン</t>
    </rPh>
    <phoneticPr fontId="2"/>
  </si>
  <si>
    <t>区別</t>
    <rPh sb="0" eb="2">
      <t>クベツ</t>
    </rPh>
    <phoneticPr fontId="2"/>
  </si>
  <si>
    <t>自</t>
    <rPh sb="0" eb="1">
      <t>ジ</t>
    </rPh>
    <phoneticPr fontId="2"/>
  </si>
  <si>
    <t>至</t>
    <rPh sb="0" eb="1">
      <t>イタ</t>
    </rPh>
    <phoneticPr fontId="2"/>
  </si>
  <si>
    <t>科　　目</t>
    <rPh sb="0" eb="1">
      <t>カ</t>
    </rPh>
    <rPh sb="3" eb="4">
      <t>メ</t>
    </rPh>
    <phoneticPr fontId="2"/>
  </si>
  <si>
    <t>金　　額</t>
    <rPh sb="0" eb="1">
      <t>キン</t>
    </rPh>
    <rPh sb="3" eb="4">
      <t>ガク</t>
    </rPh>
    <phoneticPr fontId="2"/>
  </si>
  <si>
    <t>科　　　目</t>
    <rPh sb="0" eb="1">
      <t>カ</t>
    </rPh>
    <rPh sb="4" eb="5">
      <t>メ</t>
    </rPh>
    <phoneticPr fontId="2"/>
  </si>
  <si>
    <t>共　　　通</t>
    <rPh sb="0" eb="1">
      <t>キョウ</t>
    </rPh>
    <rPh sb="4" eb="5">
      <t>ツウ</t>
    </rPh>
    <phoneticPr fontId="2"/>
  </si>
  <si>
    <t>１</t>
    <phoneticPr fontId="2"/>
  </si>
  <si>
    <t>２</t>
    <phoneticPr fontId="2"/>
  </si>
  <si>
    <t>　この計算書の記載要領は、次のとおりです。</t>
    <rPh sb="3" eb="6">
      <t>ケイサンショ</t>
    </rPh>
    <rPh sb="7" eb="9">
      <t>キサイ</t>
    </rPh>
    <rPh sb="9" eb="11">
      <t>ヨウリョウ</t>
    </rPh>
    <rPh sb="13" eb="14">
      <t>ツギ</t>
    </rPh>
    <phoneticPr fontId="2"/>
  </si>
  <si>
    <t>⑴</t>
    <phoneticPr fontId="2"/>
  </si>
  <si>
    <t>⑵</t>
    <phoneticPr fontId="2"/>
  </si>
  <si>
    <t>　「科目」の欄は、掲載したものの他に科目があれば追記して記載してください。</t>
    <rPh sb="2" eb="4">
      <t>カモク</t>
    </rPh>
    <rPh sb="6" eb="7">
      <t>ラン</t>
    </rPh>
    <rPh sb="9" eb="11">
      <t>ケイサイ</t>
    </rPh>
    <rPh sb="16" eb="17">
      <t>ホカ</t>
    </rPh>
    <rPh sb="18" eb="20">
      <t>カモク</t>
    </rPh>
    <rPh sb="24" eb="26">
      <t>ツイキ</t>
    </rPh>
    <rPh sb="28" eb="30">
      <t>キサイ</t>
    </rPh>
    <phoneticPr fontId="2"/>
  </si>
  <si>
    <t>⑶</t>
    <phoneticPr fontId="2"/>
  </si>
  <si>
    <t>⑷</t>
    <phoneticPr fontId="2"/>
  </si>
  <si>
    <t>⑹</t>
    <phoneticPr fontId="2"/>
  </si>
  <si>
    <t>Ⓐ　　←　　ａ</t>
    <phoneticPr fontId="2"/>
  </si>
  <si>
    <t>Ⓑ　　←　　ｂ</t>
    <phoneticPr fontId="2"/>
  </si>
  <si>
    <t>Ⓒ　　←　　ｃ</t>
    <phoneticPr fontId="2"/>
  </si>
  <si>
    <t>Ⓓ　　←　　ｄ</t>
    <phoneticPr fontId="2"/>
  </si>
  <si>
    <t>Ⓔ　　←　　ｅ</t>
    <phoneticPr fontId="2"/>
  </si>
  <si>
    <t>Ⓕ　　←　　ｆ</t>
    <phoneticPr fontId="2"/>
  </si>
  <si>
    <t>Ⓖ　　←　　ｇ</t>
    <phoneticPr fontId="2"/>
  </si>
  <si>
    <t>Ⓗ　　←　　ｈ</t>
    <phoneticPr fontId="2"/>
  </si>
  <si>
    <t>Ⓘ　　←　　ｉ</t>
    <phoneticPr fontId="2"/>
  </si>
  <si>
    <t>Ⓙ　　←　　ｊ</t>
    <phoneticPr fontId="2"/>
  </si>
  <si>
    <t>　「諸引当金準備金戻入額」及び「諸引当金準備金繰入額」の欄には、それぞれ該当金額を記載します。</t>
    <rPh sb="2" eb="3">
      <t>ショ</t>
    </rPh>
    <rPh sb="3" eb="6">
      <t>ヒキアテキン</t>
    </rPh>
    <rPh sb="6" eb="8">
      <t>ジュンビ</t>
    </rPh>
    <rPh sb="8" eb="9">
      <t>キン</t>
    </rPh>
    <rPh sb="9" eb="11">
      <t>レイニュウ</t>
    </rPh>
    <rPh sb="11" eb="12">
      <t>ガク</t>
    </rPh>
    <rPh sb="13" eb="14">
      <t>オヨ</t>
    </rPh>
    <rPh sb="16" eb="17">
      <t>ショ</t>
    </rPh>
    <rPh sb="17" eb="20">
      <t>ヒキアテキン</t>
    </rPh>
    <rPh sb="20" eb="23">
      <t>ジュンビキン</t>
    </rPh>
    <rPh sb="23" eb="25">
      <t>クリイレ</t>
    </rPh>
    <rPh sb="25" eb="26">
      <t>ガク</t>
    </rPh>
    <rPh sb="28" eb="29">
      <t>ラン</t>
    </rPh>
    <rPh sb="36" eb="38">
      <t>ガイトウ</t>
    </rPh>
    <rPh sb="38" eb="40">
      <t>キンガク</t>
    </rPh>
    <rPh sb="41" eb="43">
      <t>キサイ</t>
    </rPh>
    <phoneticPr fontId="2"/>
  </si>
  <si>
    <t>◎２以上の都道府県に事務所又は事業所を設けて事業を行う分割法人の分割基準について</t>
    <rPh sb="2" eb="4">
      <t>イジョウ</t>
    </rPh>
    <rPh sb="5" eb="9">
      <t>トドウフケン</t>
    </rPh>
    <rPh sb="10" eb="13">
      <t>ジムショ</t>
    </rPh>
    <rPh sb="13" eb="14">
      <t>マタ</t>
    </rPh>
    <rPh sb="15" eb="18">
      <t>ジギョウショ</t>
    </rPh>
    <rPh sb="19" eb="20">
      <t>モウ</t>
    </rPh>
    <rPh sb="22" eb="24">
      <t>ジギョウ</t>
    </rPh>
    <rPh sb="25" eb="26">
      <t>オコナ</t>
    </rPh>
    <rPh sb="27" eb="29">
      <t>ブンカツ</t>
    </rPh>
    <rPh sb="29" eb="31">
      <t>ホウジン</t>
    </rPh>
    <rPh sb="32" eb="34">
      <t>ブンカツ</t>
    </rPh>
    <rPh sb="34" eb="36">
      <t>キジュン</t>
    </rPh>
    <phoneticPr fontId="2"/>
  </si>
  <si>
    <t>１</t>
    <phoneticPr fontId="2"/>
  </si>
  <si>
    <t>２</t>
    <phoneticPr fontId="2"/>
  </si>
  <si>
    <t>　「損益計算書の金額」の欄には、当該事業年度分を記載してください。</t>
    <rPh sb="2" eb="4">
      <t>ソンエキ</t>
    </rPh>
    <rPh sb="4" eb="7">
      <t>ケイサンショ</t>
    </rPh>
    <rPh sb="8" eb="10">
      <t>キンガク</t>
    </rPh>
    <rPh sb="12" eb="13">
      <t>ラン</t>
    </rPh>
    <rPh sb="16" eb="18">
      <t>トウガイ</t>
    </rPh>
    <rPh sb="18" eb="20">
      <t>ジギョウ</t>
    </rPh>
    <rPh sb="20" eb="22">
      <t>ネンド</t>
    </rPh>
    <rPh sb="22" eb="23">
      <t>ブン</t>
    </rPh>
    <rPh sb="24" eb="26">
      <t>キサイ</t>
    </rPh>
    <phoneticPr fontId="2"/>
  </si>
  <si>
    <t>３</t>
    <phoneticPr fontId="2"/>
  </si>
  <si>
    <t>　「税務調整による加算・減算額」の欄には、法人税申告書別表４に記載された税務調整による加算額又は減算額を記載します。</t>
    <rPh sb="2" eb="4">
      <t>ゼイム</t>
    </rPh>
    <rPh sb="4" eb="6">
      <t>チョウセイ</t>
    </rPh>
    <rPh sb="9" eb="11">
      <t>カサン</t>
    </rPh>
    <rPh sb="12" eb="14">
      <t>ゲンサン</t>
    </rPh>
    <rPh sb="14" eb="15">
      <t>ガク</t>
    </rPh>
    <rPh sb="17" eb="18">
      <t>ラン</t>
    </rPh>
    <rPh sb="21" eb="24">
      <t>ホウジンゼイ</t>
    </rPh>
    <rPh sb="24" eb="27">
      <t>シンコクショ</t>
    </rPh>
    <rPh sb="27" eb="29">
      <t>ベツヒョウ</t>
    </rPh>
    <rPh sb="31" eb="33">
      <t>キサイ</t>
    </rPh>
    <rPh sb="36" eb="38">
      <t>ゼイム</t>
    </rPh>
    <rPh sb="38" eb="40">
      <t>チョウセイ</t>
    </rPh>
    <rPh sb="43" eb="46">
      <t>カサンガク</t>
    </rPh>
    <phoneticPr fontId="2"/>
  </si>
  <si>
    <t>４</t>
    <phoneticPr fontId="2"/>
  </si>
  <si>
    <t>５</t>
    <phoneticPr fontId="2"/>
  </si>
  <si>
    <t>７</t>
  </si>
  <si>
    <t>　各科目ごとの経費は、次により記載します。</t>
    <rPh sb="1" eb="2">
      <t>カク</t>
    </rPh>
    <rPh sb="2" eb="4">
      <t>カモク</t>
    </rPh>
    <rPh sb="7" eb="9">
      <t>ケイヒ</t>
    </rPh>
    <rPh sb="11" eb="12">
      <t>ツギ</t>
    </rPh>
    <rPh sb="15" eb="17">
      <t>キサイ</t>
    </rPh>
    <phoneticPr fontId="2"/>
  </si>
  <si>
    <t>⑴</t>
    <phoneticPr fontId="2"/>
  </si>
  <si>
    <t>　「売上原価」の欄中、「期首たな卸高」には前事業年度末の貸借対照表に記載した金額を、「期末たな卸高」には本事業年度末におけるたな卸高を記載します。</t>
    <rPh sb="2" eb="4">
      <t>ウリア</t>
    </rPh>
    <rPh sb="4" eb="6">
      <t>ゲンカ</t>
    </rPh>
    <rPh sb="8" eb="9">
      <t>ラン</t>
    </rPh>
    <rPh sb="9" eb="10">
      <t>ナカ</t>
    </rPh>
    <rPh sb="12" eb="14">
      <t>キシュ</t>
    </rPh>
    <rPh sb="16" eb="17">
      <t>オロシ</t>
    </rPh>
    <rPh sb="17" eb="18">
      <t>ダカ</t>
    </rPh>
    <rPh sb="21" eb="22">
      <t>マエ</t>
    </rPh>
    <rPh sb="22" eb="24">
      <t>ジギョウ</t>
    </rPh>
    <rPh sb="24" eb="26">
      <t>ネンド</t>
    </rPh>
    <rPh sb="26" eb="27">
      <t>マツ</t>
    </rPh>
    <rPh sb="28" eb="30">
      <t>タイシャク</t>
    </rPh>
    <rPh sb="30" eb="33">
      <t>タイショウヒョウ</t>
    </rPh>
    <rPh sb="34" eb="36">
      <t>キサイ</t>
    </rPh>
    <rPh sb="38" eb="40">
      <t>キンガク</t>
    </rPh>
    <phoneticPr fontId="2"/>
  </si>
  <si>
    <t>⑵</t>
    <phoneticPr fontId="2"/>
  </si>
  <si>
    <t>⑶</t>
    <phoneticPr fontId="2"/>
  </si>
  <si>
    <t>⑷</t>
    <phoneticPr fontId="2"/>
  </si>
  <si>
    <t>⑸</t>
    <phoneticPr fontId="2"/>
  </si>
  <si>
    <t>(注)　あん分する際の割合については、小数第５位未満を切り捨てます。</t>
    <rPh sb="1" eb="2">
      <t>チュウ</t>
    </rPh>
    <rPh sb="6" eb="7">
      <t>ブン</t>
    </rPh>
    <rPh sb="9" eb="10">
      <t>サイ</t>
    </rPh>
    <rPh sb="11" eb="13">
      <t>ワリアイ</t>
    </rPh>
    <rPh sb="19" eb="21">
      <t>ショウスウ</t>
    </rPh>
    <rPh sb="21" eb="22">
      <t>ダイ</t>
    </rPh>
    <rPh sb="23" eb="24">
      <t>イ</t>
    </rPh>
    <rPh sb="24" eb="26">
      <t>ミマン</t>
    </rPh>
    <rPh sb="27" eb="28">
      <t>キ</t>
    </rPh>
    <rPh sb="29" eb="30">
      <t>ス</t>
    </rPh>
    <phoneticPr fontId="2"/>
  </si>
  <si>
    <t>至</t>
    <rPh sb="0" eb="1">
      <t>イタル</t>
    </rPh>
    <phoneticPr fontId="2"/>
  </si>
  <si>
    <t>売上金額</t>
    <rPh sb="0" eb="2">
      <t>ウリアゲ</t>
    </rPh>
    <rPh sb="2" eb="4">
      <t>キンガク</t>
    </rPh>
    <phoneticPr fontId="2"/>
  </si>
  <si>
    <t>㋒</t>
    <phoneticPr fontId="2"/>
  </si>
  <si>
    <t>㋐</t>
    <phoneticPr fontId="2"/>
  </si>
  <si>
    <t>益金㋐－損金㋑</t>
    <rPh sb="0" eb="2">
      <t>エキキン</t>
    </rPh>
    <rPh sb="4" eb="6">
      <t>ソンキン</t>
    </rPh>
    <phoneticPr fontId="2"/>
  </si>
  <si>
    <t>所得等課税事業</t>
    <rPh sb="0" eb="2">
      <t>ショトク</t>
    </rPh>
    <rPh sb="2" eb="3">
      <t>トウ</t>
    </rPh>
    <rPh sb="3" eb="5">
      <t>カゼイ</t>
    </rPh>
    <rPh sb="5" eb="7">
      <t>ジギョウ</t>
    </rPh>
    <phoneticPr fontId="2"/>
  </si>
  <si>
    <t>売上金額の割合</t>
    <rPh sb="0" eb="2">
      <t>ウリアゲ</t>
    </rPh>
    <rPh sb="2" eb="4">
      <t>キンガク</t>
    </rPh>
    <rPh sb="5" eb="7">
      <t>ワリアイ</t>
    </rPh>
    <phoneticPr fontId="2"/>
  </si>
  <si>
    <t>　「所得等課税事業」の欄には、所得等課税事業に係る収入の全額を、受取利息や固定資産売却等に係る収入金額については、明らかに所得等課税事業部門に専属する額をそれぞれ記入します。</t>
    <rPh sb="2" eb="4">
      <t>ショトク</t>
    </rPh>
    <rPh sb="4" eb="5">
      <t>トウ</t>
    </rPh>
    <rPh sb="5" eb="7">
      <t>カゼイ</t>
    </rPh>
    <rPh sb="7" eb="9">
      <t>ジギョウ</t>
    </rPh>
    <rPh sb="11" eb="12">
      <t>ラン</t>
    </rPh>
    <rPh sb="15" eb="17">
      <t>ショトク</t>
    </rPh>
    <rPh sb="17" eb="18">
      <t>トウ</t>
    </rPh>
    <rPh sb="18" eb="20">
      <t>カゼイ</t>
    </rPh>
    <rPh sb="20" eb="22">
      <t>ジギョウ</t>
    </rPh>
    <rPh sb="23" eb="24">
      <t>カカ</t>
    </rPh>
    <rPh sb="25" eb="27">
      <t>シュウニュウ</t>
    </rPh>
    <rPh sb="28" eb="30">
      <t>ゼンガク</t>
    </rPh>
    <rPh sb="32" eb="34">
      <t>ウケトリ</t>
    </rPh>
    <rPh sb="34" eb="36">
      <t>リソク</t>
    </rPh>
    <rPh sb="37" eb="41">
      <t>コテイシサン</t>
    </rPh>
    <rPh sb="41" eb="43">
      <t>バイキャク</t>
    </rPh>
    <rPh sb="43" eb="44">
      <t>トウ</t>
    </rPh>
    <rPh sb="45" eb="46">
      <t>カカ</t>
    </rPh>
    <rPh sb="63" eb="64">
      <t>トウ</t>
    </rPh>
    <rPh sb="71" eb="73">
      <t>センゾク</t>
    </rPh>
    <phoneticPr fontId="2"/>
  </si>
  <si>
    <t>　「所得等課税事業」の欄には、所得等課税対象所得に係る経費を記載します。</t>
    <rPh sb="2" eb="4">
      <t>ショトク</t>
    </rPh>
    <rPh sb="4" eb="5">
      <t>トウ</t>
    </rPh>
    <rPh sb="5" eb="7">
      <t>カゼイ</t>
    </rPh>
    <rPh sb="7" eb="9">
      <t>ジギョウ</t>
    </rPh>
    <rPh sb="11" eb="12">
      <t>ラン</t>
    </rPh>
    <rPh sb="15" eb="17">
      <t>ショトク</t>
    </rPh>
    <rPh sb="17" eb="18">
      <t>トウ</t>
    </rPh>
    <rPh sb="18" eb="20">
      <t>カゼイ</t>
    </rPh>
    <rPh sb="20" eb="22">
      <t>タイショウ</t>
    </rPh>
    <rPh sb="22" eb="24">
      <t>ショトク</t>
    </rPh>
    <rPh sb="25" eb="26">
      <t>カカ</t>
    </rPh>
    <rPh sb="27" eb="29">
      <t>ケイヒ</t>
    </rPh>
    <rPh sb="30" eb="32">
      <t>キサイ</t>
    </rPh>
    <phoneticPr fontId="2"/>
  </si>
  <si>
    <t>税務調整後
の金額(ｳ)
[(ｱ)＋(ｲ)]</t>
    <rPh sb="0" eb="2">
      <t>ゼイム</t>
    </rPh>
    <rPh sb="2" eb="5">
      <t>チョウセイゴ</t>
    </rPh>
    <rPh sb="7" eb="9">
      <t>キンガク</t>
    </rPh>
    <phoneticPr fontId="2"/>
  </si>
  <si>
    <t>⑻</t>
    <phoneticPr fontId="2"/>
  </si>
  <si>
    <t>⑽</t>
    <phoneticPr fontId="2"/>
  </si>
  <si>
    <t>⑾</t>
    <phoneticPr fontId="2"/>
  </si>
  <si>
    <t>【総所得金額※】</t>
    <rPh sb="1" eb="4">
      <t>ソウショトク</t>
    </rPh>
    <rPh sb="4" eb="6">
      <t>キンガク</t>
    </rPh>
    <phoneticPr fontId="2"/>
  </si>
  <si>
    <t>法人税別表四による加算・減算</t>
    <rPh sb="0" eb="3">
      <t>ホウジンゼイ</t>
    </rPh>
    <rPh sb="3" eb="4">
      <t>ベツ</t>
    </rPh>
    <rPh sb="4" eb="5">
      <t>ヒョウ</t>
    </rPh>
    <rPh sb="5" eb="6">
      <t>ヨン</t>
    </rPh>
    <rPh sb="9" eb="11">
      <t>カサン</t>
    </rPh>
    <rPh sb="12" eb="14">
      <t>ゲンサン</t>
    </rPh>
    <phoneticPr fontId="2"/>
  </si>
  <si>
    <t>摘　　　要</t>
    <phoneticPr fontId="2"/>
  </si>
  <si>
    <t>営業外費用等</t>
    <rPh sb="0" eb="3">
      <t>エイギョウガイ</t>
    </rPh>
    <rPh sb="3" eb="5">
      <t>ヒヨウ</t>
    </rPh>
    <rPh sb="5" eb="6">
      <t>トウ</t>
    </rPh>
    <phoneticPr fontId="2"/>
  </si>
  <si>
    <t>法人税、住民税及び事業税</t>
    <rPh sb="0" eb="3">
      <t>ホウジンゼイ</t>
    </rPh>
    <rPh sb="4" eb="6">
      <t>ジュウミン</t>
    </rPh>
    <rPh sb="6" eb="7">
      <t>ゼイ</t>
    </rPh>
    <rPh sb="7" eb="8">
      <t>オヨ</t>
    </rPh>
    <rPh sb="9" eb="12">
      <t>ジギョウゼイ</t>
    </rPh>
    <phoneticPr fontId="2"/>
  </si>
  <si>
    <t>　「営業外費用等」の欄には、「支払利息」「雑支出」等を前記に準じて記載します。</t>
    <rPh sb="2" eb="5">
      <t>エイギョウガイ</t>
    </rPh>
    <rPh sb="5" eb="7">
      <t>ヒヨウ</t>
    </rPh>
    <rPh sb="7" eb="8">
      <t>トウ</t>
    </rPh>
    <rPh sb="10" eb="11">
      <t>ラン</t>
    </rPh>
    <rPh sb="15" eb="17">
      <t>シハライ</t>
    </rPh>
    <rPh sb="17" eb="19">
      <t>リソク</t>
    </rPh>
    <rPh sb="21" eb="22">
      <t>ザツ</t>
    </rPh>
    <rPh sb="22" eb="24">
      <t>シシュツ</t>
    </rPh>
    <rPh sb="25" eb="26">
      <t>トウ</t>
    </rPh>
    <rPh sb="27" eb="28">
      <t>ゼン</t>
    </rPh>
    <rPh sb="28" eb="29">
      <t>キ</t>
    </rPh>
    <rPh sb="30" eb="31">
      <t>ジュン</t>
    </rPh>
    <rPh sb="33" eb="35">
      <t>キサイ</t>
    </rPh>
    <phoneticPr fontId="2"/>
  </si>
  <si>
    <t>⑸</t>
    <phoneticPr fontId="2"/>
  </si>
  <si>
    <t>d</t>
    <phoneticPr fontId="2"/>
  </si>
  <si>
    <t>e</t>
    <phoneticPr fontId="2"/>
  </si>
  <si>
    <t>f</t>
    <phoneticPr fontId="2"/>
  </si>
  <si>
    <t>g</t>
    <phoneticPr fontId="2"/>
  </si>
  <si>
    <t>h</t>
    <phoneticPr fontId="2"/>
  </si>
  <si>
    <t>k</t>
    <phoneticPr fontId="2"/>
  </si>
  <si>
    <t>l</t>
    <phoneticPr fontId="2"/>
  </si>
  <si>
    <t>m</t>
    <phoneticPr fontId="2"/>
  </si>
  <si>
    <t>n</t>
    <phoneticPr fontId="2"/>
  </si>
  <si>
    <t>o</t>
    <phoneticPr fontId="2"/>
  </si>
  <si>
    <t>p</t>
    <phoneticPr fontId="2"/>
  </si>
  <si>
    <t>⑮</t>
    <phoneticPr fontId="2"/>
  </si>
  <si>
    <t>④</t>
    <phoneticPr fontId="2"/>
  </si>
  <si>
    <t>⑤</t>
    <phoneticPr fontId="2"/>
  </si>
  <si>
    <t>⑥</t>
    <phoneticPr fontId="2"/>
  </si>
  <si>
    <t>⑧</t>
    <phoneticPr fontId="2"/>
  </si>
  <si>
    <t>⑨</t>
    <phoneticPr fontId="2"/>
  </si>
  <si>
    <t>⑩</t>
    <phoneticPr fontId="2"/>
  </si>
  <si>
    <t>（①－⑤）</t>
    <phoneticPr fontId="2"/>
  </si>
  <si>
    <t xml:space="preserve">（②－⑥）　　　 </t>
    <phoneticPr fontId="2"/>
  </si>
  <si>
    <t xml:space="preserve">（③－⑦）　　　 </t>
    <phoneticPr fontId="2"/>
  </si>
  <si>
    <t>⑪</t>
    <phoneticPr fontId="2"/>
  </si>
  <si>
    <t>⑫</t>
    <phoneticPr fontId="2"/>
  </si>
  <si>
    <t>⑬</t>
    <phoneticPr fontId="2"/>
  </si>
  <si>
    <t>（④×⑭）　　　 ⑰</t>
    <phoneticPr fontId="2"/>
  </si>
  <si>
    <t>（⑧×⑭）　　　 ⑳</t>
    <phoneticPr fontId="2"/>
  </si>
  <si>
    <t>（⑧×⑮）　　　 ㉑</t>
    <phoneticPr fontId="2"/>
  </si>
  <si>
    <t>（⑨×⑭）　　　 ㉓</t>
    <phoneticPr fontId="2"/>
  </si>
  <si>
    <t>（⑨×⑮）　　　 ㉔</t>
    <phoneticPr fontId="2"/>
  </si>
  <si>
    <t>（④×㋓）</t>
    <phoneticPr fontId="2"/>
  </si>
  <si>
    <t>（⑧×㋓）</t>
    <phoneticPr fontId="2"/>
  </si>
  <si>
    <t>（⑨×㋓）</t>
    <phoneticPr fontId="2"/>
  </si>
  <si>
    <t>（⑩×㋓）</t>
    <phoneticPr fontId="2"/>
  </si>
  <si>
    <t>（⑩×⑭）　　　 ㉖</t>
    <phoneticPr fontId="2"/>
  </si>
  <si>
    <t>（⑩×⑮）　　　 ㉗</t>
    <phoneticPr fontId="2"/>
  </si>
  <si>
    <t>㉙</t>
    <phoneticPr fontId="2"/>
  </si>
  <si>
    <t>㉚</t>
    <phoneticPr fontId="2"/>
  </si>
  <si>
    <t>㉜</t>
    <phoneticPr fontId="2"/>
  </si>
  <si>
    <t>㉝</t>
    <phoneticPr fontId="2"/>
  </si>
  <si>
    <t>㉛</t>
    <phoneticPr fontId="2"/>
  </si>
  <si>
    <t>（㉙－㉜）　　　 ㉞</t>
    <phoneticPr fontId="2"/>
  </si>
  <si>
    <t>（㉚－㉝）　　　 ㉟</t>
    <phoneticPr fontId="2"/>
  </si>
  <si>
    <t>㊱</t>
    <phoneticPr fontId="2"/>
  </si>
  <si>
    <t>㊲</t>
    <phoneticPr fontId="2"/>
  </si>
  <si>
    <t>⑭</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</si>
  <si>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</si>
  <si>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</si>
  <si>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</si>
  <si>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</si>
  <si>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</si>
  <si>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</si>
  <si>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</si>
  <si>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</si>
  <si>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</si>
  <si>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</si>
  <si>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</si>
  <si>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</si>
  <si>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</si>
  <si>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</si>
  <si>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</si>
  <si>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</si>
  <si>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　  m</t>
    <phoneticPr fontId="2"/>
  </si>
  <si>
    <t>Ⓟ　　←　  p</t>
    <phoneticPr fontId="2"/>
  </si>
  <si>
    <t>Ⓞ　　←　  o</t>
    <phoneticPr fontId="2"/>
  </si>
  <si>
    <t>Ⓝ　　←　  n</t>
    <phoneticPr fontId="2"/>
  </si>
  <si>
    <t>⑺</t>
    <phoneticPr fontId="2"/>
  </si>
  <si>
    <t>⑼</t>
    <phoneticPr fontId="2"/>
  </si>
  <si>
    <t>⑿</t>
    <phoneticPr fontId="2"/>
  </si>
  <si>
    <t>６</t>
    <phoneticPr fontId="2"/>
  </si>
  <si>
    <t>８</t>
  </si>
  <si>
    <t>　「総所得金額」の欄には、法人税申告書別表４の３４欄の金額を記載します。
　なお、当該金額が欠損金額である場合には、△印を付けて記載してください。</t>
    <rPh sb="2" eb="5">
      <t>ソウショトク</t>
    </rPh>
    <rPh sb="5" eb="7">
      <t>キンガク</t>
    </rPh>
    <rPh sb="9" eb="10">
      <t>ラン</t>
    </rPh>
    <rPh sb="13" eb="16">
      <t>ホウジンゼイ</t>
    </rPh>
    <rPh sb="16" eb="19">
      <t>シンコクショ</t>
    </rPh>
    <rPh sb="19" eb="20">
      <t>ベツ</t>
    </rPh>
    <rPh sb="20" eb="21">
      <t>ヒョウ</t>
    </rPh>
    <rPh sb="25" eb="26">
      <t>ラン</t>
    </rPh>
    <rPh sb="27" eb="29">
      <t>キンガク</t>
    </rPh>
    <rPh sb="30" eb="32">
      <t>キサイ</t>
    </rPh>
    <phoneticPr fontId="2"/>
  </si>
  <si>
    <t>　「共通」の欄には、上記⑶、⑷及び⑸に区分して記載することが困難なものを記載します。</t>
    <rPh sb="2" eb="4">
      <t>キョウツウ</t>
    </rPh>
    <rPh sb="6" eb="7">
      <t>ラン</t>
    </rPh>
    <rPh sb="10" eb="12">
      <t>ジョウキ</t>
    </rPh>
    <rPh sb="15" eb="16">
      <t>オヨ</t>
    </rPh>
    <rPh sb="19" eb="21">
      <t>クブン</t>
    </rPh>
    <rPh sb="23" eb="25">
      <t>キサイ</t>
    </rPh>
    <rPh sb="30" eb="32">
      <t>コンナン</t>
    </rPh>
    <rPh sb="36" eb="38">
      <t>キサイ</t>
    </rPh>
    <phoneticPr fontId="2"/>
  </si>
  <si>
    <t>　事業税の分割基準は、業種により適用される分割基準が異なります。
　所得等課税事業と電気供給業等を併せて行う場合は、「主たる事業」の分割基準で分割しますが、この場合の「主たる事業」は、売上金額の最も大きい事業を指します。
（地方税法の施行に関する取扱いについて　第３章事業税９の１１）</t>
    <rPh sb="1" eb="4">
      <t>ジギョウゼイ</t>
    </rPh>
    <rPh sb="5" eb="7">
      <t>ブンカツ</t>
    </rPh>
    <rPh sb="7" eb="9">
      <t>キジュン</t>
    </rPh>
    <rPh sb="11" eb="13">
      <t>ギョウシュ</t>
    </rPh>
    <rPh sb="16" eb="18">
      <t>テキヨウ</t>
    </rPh>
    <rPh sb="21" eb="23">
      <t>ブンカツ</t>
    </rPh>
    <rPh sb="23" eb="25">
      <t>キジュン</t>
    </rPh>
    <rPh sb="26" eb="27">
      <t>コト</t>
    </rPh>
    <rPh sb="36" eb="37">
      <t>トウ</t>
    </rPh>
    <rPh sb="47" eb="48">
      <t>トウ</t>
    </rPh>
    <rPh sb="68" eb="70">
      <t>キジュン</t>
    </rPh>
    <rPh sb="94" eb="96">
      <t>キンガク</t>
    </rPh>
    <phoneticPr fontId="2"/>
  </si>
  <si>
    <t>　「共通分」の欄には、上記４、５及び６に区分することが困難な経費を記載します。</t>
    <rPh sb="2" eb="4">
      <t>キョウツウ</t>
    </rPh>
    <rPh sb="4" eb="5">
      <t>ブン</t>
    </rPh>
    <rPh sb="7" eb="8">
      <t>ラン</t>
    </rPh>
    <rPh sb="11" eb="13">
      <t>ジョウキ</t>
    </rPh>
    <rPh sb="16" eb="17">
      <t>オヨ</t>
    </rPh>
    <rPh sb="20" eb="22">
      <t>クブン</t>
    </rPh>
    <rPh sb="27" eb="29">
      <t>コンナン</t>
    </rPh>
    <rPh sb="30" eb="32">
      <t>ケイヒ</t>
    </rPh>
    <rPh sb="33" eb="35">
      <t>キサイ</t>
    </rPh>
    <phoneticPr fontId="2"/>
  </si>
  <si>
    <t>　「労務費」の欄については、「役員給与」「給料」「賃金」「雑給」「賞与及び手当」「法定福利費」「厚生福利費」「退職手当（退職手当引当金を除く）」「その他」の労務費のうち、「当期製品製造原価」に含まれている労務費を除いた額を、賃金台帳その他の資料等により区分し、区分困難な場合は、それぞれの部門に従事する従業員の数（ただし、製造原価に含めた労務費に係る人数を除く。「役員給与」にあっては役員の数。）によりあん分し、各部門ごとの専属経費として記載します。
　ただし、従業員の大半が、各部門にまたがって従事していて、従業者の数で区分することが困難な場合は、「共通分」に記載します。</t>
    <rPh sb="2" eb="5">
      <t>ロウムヒ</t>
    </rPh>
    <rPh sb="7" eb="8">
      <t>ラン</t>
    </rPh>
    <rPh sb="15" eb="17">
      <t>ヤクイン</t>
    </rPh>
    <rPh sb="17" eb="19">
      <t>キュウヨ</t>
    </rPh>
    <rPh sb="21" eb="23">
      <t>キュウリョウ</t>
    </rPh>
    <rPh sb="25" eb="27">
      <t>チンギン</t>
    </rPh>
    <rPh sb="29" eb="30">
      <t>ザツ</t>
    </rPh>
    <rPh sb="33" eb="35">
      <t>ショウヨ</t>
    </rPh>
    <rPh sb="35" eb="36">
      <t>オヨ</t>
    </rPh>
    <rPh sb="37" eb="39">
      <t>テアテ</t>
    </rPh>
    <rPh sb="41" eb="43">
      <t>ホウテイ</t>
    </rPh>
    <rPh sb="43" eb="45">
      <t>フクリ</t>
    </rPh>
    <rPh sb="45" eb="46">
      <t>ヒ</t>
    </rPh>
    <rPh sb="48" eb="50">
      <t>コウセイ</t>
    </rPh>
    <rPh sb="206" eb="207">
      <t>カク</t>
    </rPh>
    <rPh sb="207" eb="209">
      <t>ブモン</t>
    </rPh>
    <rPh sb="231" eb="234">
      <t>ジュウギョウイン</t>
    </rPh>
    <rPh sb="235" eb="237">
      <t>タイハン</t>
    </rPh>
    <rPh sb="239" eb="242">
      <t>カクブモン</t>
    </rPh>
    <rPh sb="248" eb="250">
      <t>ジュウジ</t>
    </rPh>
    <rPh sb="255" eb="258">
      <t>ジュウギョウシャ</t>
    </rPh>
    <rPh sb="259" eb="260">
      <t>カズ</t>
    </rPh>
    <rPh sb="261" eb="263">
      <t>クブン</t>
    </rPh>
    <rPh sb="268" eb="270">
      <t>コンナン</t>
    </rPh>
    <rPh sb="271" eb="273">
      <t>バアイ</t>
    </rPh>
    <rPh sb="276" eb="278">
      <t>キョウツウ</t>
    </rPh>
    <rPh sb="278" eb="279">
      <t>ブン</t>
    </rPh>
    <rPh sb="281" eb="283">
      <t>キサイ</t>
    </rPh>
    <phoneticPr fontId="2"/>
  </si>
  <si>
    <t>　「経費」の欄には、それぞれの科目のうち「当期製品製造原価」に含まれている経費を除いた額を各部門ごとにそれぞれ区分し、区分困難なものについては、共通費に記載します。</t>
    <rPh sb="2" eb="4">
      <t>ケイヒ</t>
    </rPh>
    <rPh sb="6" eb="7">
      <t>ラン</t>
    </rPh>
    <rPh sb="15" eb="17">
      <t>カモク</t>
    </rPh>
    <rPh sb="21" eb="23">
      <t>トウキ</t>
    </rPh>
    <rPh sb="23" eb="25">
      <t>セイヒン</t>
    </rPh>
    <rPh sb="25" eb="27">
      <t>セイゾウ</t>
    </rPh>
    <rPh sb="27" eb="29">
      <t>ゲンカ</t>
    </rPh>
    <rPh sb="31" eb="32">
      <t>フク</t>
    </rPh>
    <rPh sb="37" eb="39">
      <t>ケイヒ</t>
    </rPh>
    <rPh sb="40" eb="41">
      <t>ノゾ</t>
    </rPh>
    <rPh sb="43" eb="44">
      <t>ガク</t>
    </rPh>
    <rPh sb="45" eb="48">
      <t>カクブモン</t>
    </rPh>
    <phoneticPr fontId="2"/>
  </si>
  <si>
    <t>（１－⑭－⑮）　 ⑯</t>
    <phoneticPr fontId="2"/>
  </si>
  <si>
    <t>（⑧－⑳－㉑）　 ㉒</t>
    <phoneticPr fontId="2"/>
  </si>
  <si>
    <t>（④－⑰－⑱）　 ⑲</t>
    <phoneticPr fontId="2"/>
  </si>
  <si>
    <t>（⑨－㉓－㉔）　 ㉕</t>
    <phoneticPr fontId="2"/>
  </si>
  <si>
    <t>（⑩－㉖－㉗）　 ㉘</t>
    <phoneticPr fontId="2"/>
  </si>
  <si>
    <t>（④×⑮）　　　 ⑱</t>
    <phoneticPr fontId="2"/>
  </si>
  <si>
    <t>　なお、この欄は、税務計算上、損金計上が否認又は容認されたものにつき、戻入れを行うための欄ですから、加算の場合には負の金額（金額の頭部に△印を付す。）としてください。</t>
    <rPh sb="6" eb="7">
      <t>ラン</t>
    </rPh>
    <rPh sb="9" eb="11">
      <t>ゼイム</t>
    </rPh>
    <rPh sb="11" eb="14">
      <t>ケイサンジョウ</t>
    </rPh>
    <rPh sb="15" eb="17">
      <t>ソンキン</t>
    </rPh>
    <rPh sb="17" eb="19">
      <t>ケイジョウ</t>
    </rPh>
    <rPh sb="20" eb="22">
      <t>ヒニン</t>
    </rPh>
    <rPh sb="22" eb="23">
      <t>マタ</t>
    </rPh>
    <rPh sb="24" eb="26">
      <t>ヨウニン</t>
    </rPh>
    <rPh sb="35" eb="37">
      <t>レイニュウ</t>
    </rPh>
    <rPh sb="39" eb="40">
      <t>オコナ</t>
    </rPh>
    <rPh sb="44" eb="45">
      <t>ラン</t>
    </rPh>
    <phoneticPr fontId="2"/>
  </si>
  <si>
    <t>所得等課税事業、電気供給業及びガス供給業を併せて行う場合の所得金額の計算書（付表３－１）</t>
    <rPh sb="0" eb="2">
      <t>ショトク</t>
    </rPh>
    <rPh sb="2" eb="3">
      <t>トウ</t>
    </rPh>
    <rPh sb="3" eb="5">
      <t>カゼイ</t>
    </rPh>
    <rPh sb="5" eb="7">
      <t>ジギョウ</t>
    </rPh>
    <rPh sb="8" eb="10">
      <t>デンキ</t>
    </rPh>
    <rPh sb="10" eb="13">
      <t>キョウキュウギョウ</t>
    </rPh>
    <rPh sb="13" eb="14">
      <t>オヨ</t>
    </rPh>
    <rPh sb="17" eb="20">
      <t>キョウキュウギョウ</t>
    </rPh>
    <rPh sb="21" eb="22">
      <t>アワ</t>
    </rPh>
    <rPh sb="24" eb="25">
      <t>オコナ</t>
    </rPh>
    <rPh sb="26" eb="28">
      <t>バアイ</t>
    </rPh>
    <rPh sb="29" eb="31">
      <t>ショトク</t>
    </rPh>
    <rPh sb="31" eb="33">
      <t>キンガク</t>
    </rPh>
    <rPh sb="34" eb="37">
      <t>ケイサンショ</t>
    </rPh>
    <rPh sb="38" eb="40">
      <t>フヒョウ</t>
    </rPh>
    <phoneticPr fontId="2"/>
  </si>
  <si>
    <t>電気供給業</t>
    <rPh sb="0" eb="2">
      <t>デンキ</t>
    </rPh>
    <rPh sb="2" eb="5">
      <t>キョウキュウギョウ</t>
    </rPh>
    <phoneticPr fontId="2"/>
  </si>
  <si>
    <t>ガス供給業</t>
    <rPh sb="2" eb="5">
      <t>キョウキュウギョウ</t>
    </rPh>
    <phoneticPr fontId="2"/>
  </si>
  <si>
    <t>電気売上</t>
    <rPh sb="0" eb="2">
      <t>デンキ</t>
    </rPh>
    <rPh sb="1" eb="2">
      <t>ハツデン</t>
    </rPh>
    <rPh sb="2" eb="4">
      <t>ウリアゲ</t>
    </rPh>
    <phoneticPr fontId="2"/>
  </si>
  <si>
    <t>ガス売上</t>
    <rPh sb="2" eb="4">
      <t>ウリア</t>
    </rPh>
    <phoneticPr fontId="2"/>
  </si>
  <si>
    <t>所得等課税事業、電気供給業及びガス供給業を併せて行う場合の所得金額の計算書（付表３－１）記載要領</t>
    <rPh sb="0" eb="2">
      <t>ショトク</t>
    </rPh>
    <rPh sb="2" eb="3">
      <t>トウ</t>
    </rPh>
    <rPh sb="3" eb="5">
      <t>カゼイ</t>
    </rPh>
    <rPh sb="5" eb="7">
      <t>ジギョウ</t>
    </rPh>
    <rPh sb="8" eb="10">
      <t>デンキ</t>
    </rPh>
    <rPh sb="10" eb="13">
      <t>キョウキュウギョウ</t>
    </rPh>
    <rPh sb="13" eb="14">
      <t>オヨ</t>
    </rPh>
    <rPh sb="17" eb="20">
      <t>キョウキュウギョウ</t>
    </rPh>
    <rPh sb="21" eb="22">
      <t>アワ</t>
    </rPh>
    <rPh sb="24" eb="25">
      <t>オコナ</t>
    </rPh>
    <rPh sb="26" eb="28">
      <t>バアイ</t>
    </rPh>
    <rPh sb="29" eb="31">
      <t>ショトク</t>
    </rPh>
    <rPh sb="31" eb="33">
      <t>キンガク</t>
    </rPh>
    <rPh sb="34" eb="37">
      <t>ケイサンショ</t>
    </rPh>
    <rPh sb="38" eb="40">
      <t>フヒョウ</t>
    </rPh>
    <rPh sb="44" eb="46">
      <t>キサイ</t>
    </rPh>
    <rPh sb="46" eb="48">
      <t>ヨウリョウ</t>
    </rPh>
    <phoneticPr fontId="2"/>
  </si>
  <si>
    <t>課税標準となる
所得金額（㊱㊲の額）</t>
    <rPh sb="0" eb="2">
      <t>カゼイ</t>
    </rPh>
    <rPh sb="2" eb="4">
      <t>ヒョウジュン</t>
    </rPh>
    <rPh sb="16" eb="17">
      <t>ガク</t>
    </rPh>
    <phoneticPr fontId="2"/>
  </si>
  <si>
    <t>（付表3－1）</t>
    <rPh sb="1" eb="3">
      <t>フヒョウ</t>
    </rPh>
    <phoneticPr fontId="2"/>
  </si>
  <si>
    <t>（付表3－2）</t>
    <rPh sb="1" eb="3">
      <t>フヒョウ</t>
    </rPh>
    <phoneticPr fontId="2"/>
  </si>
  <si>
    <t>※</t>
    <phoneticPr fontId="2"/>
  </si>
  <si>
    <t>　所得等課税事業、収入金額課税事業、収入金額等課税事業など複数の部門の事業を併せて行う法人の納付すべき事業税額は、原則として事業部門毎にそれぞれ課税標準額及び税額を算定して申告することとなりますが、従たる事業が主たる事業に比して社会通念上独立した事業部門とは認められない程度の軽微なものであり、したがって従たる事業が主たる事業と兼ね併せて行われているというよりもむしろ主たる事業の附帯事業として行われていると認められる場合においては、事業部門毎に別々に課税標準額及び税額を算定しないで従たる事業を主たる事業のうちに含めて主たる事業に対する課税方式によって申告することができます。
　この場合において従たる事業のうち「軽微なもの」とは、一般に、従たる事業の売上金額が主たる事業の売上金額の１０％以下であり、かつ、売上金額など事業の経営規模の比較において従たる事業と同種の事業を行う他の事業者と課税の公平性を欠くことにならないものをいいます。
　なお、「附帯事業」とは、主たる事業の有する性格等によって必然的にそれに関連して考えられる事業をいいますが、それ以外に主たる事業の目的を遂行するため、又は顧客の便宜に資する等の理由によって当該事業に伴って行われる事業も含まれます。
　（地方税法の施行に関する取扱いについて（道府県関係）　第３章事業税４の９の９）</t>
    <phoneticPr fontId="2"/>
  </si>
  <si>
    <t>所得等課税事業、電気供給業及びガス供給業を併せて行う場合の経費に関する明細書（付表３－２）</t>
    <rPh sb="29" eb="31">
      <t>ケイヒ</t>
    </rPh>
    <rPh sb="32" eb="33">
      <t>カン</t>
    </rPh>
    <rPh sb="35" eb="38">
      <t>メイサイショ</t>
    </rPh>
    <rPh sb="39" eb="41">
      <t>フヒョウ</t>
    </rPh>
    <phoneticPr fontId="2"/>
  </si>
  <si>
    <t>電気供給業</t>
    <phoneticPr fontId="2"/>
  </si>
  <si>
    <t>ガス供給業</t>
    <rPh sb="2" eb="4">
      <t>キョウキュウ</t>
    </rPh>
    <rPh sb="4" eb="5">
      <t>ギョウ</t>
    </rPh>
    <phoneticPr fontId="2"/>
  </si>
  <si>
    <t>所得等課税事業、電気供給業及びガス供給業を併せて行う場合の経費に関する計算書（付表３－２）記載要領</t>
    <rPh sb="29" eb="31">
      <t>ケイヒ</t>
    </rPh>
    <rPh sb="32" eb="33">
      <t>カン</t>
    </rPh>
    <rPh sb="35" eb="38">
      <t>ケイサンショ</t>
    </rPh>
    <rPh sb="39" eb="41">
      <t>フヒョウ</t>
    </rPh>
    <rPh sb="45" eb="47">
      <t>キサイ</t>
    </rPh>
    <rPh sb="47" eb="49">
      <t>ヨウリョウ</t>
    </rPh>
    <phoneticPr fontId="2"/>
  </si>
  <si>
    <t>　この明細書は、所得等課税事業、電気供給業（地方税法第72条の２第１項第２号又は同項第３号に規定する電気供給業）及びガス供給業を併せて行う場合に、所得等課税事業分の課税標準となるべき所得金額及び電気供給業のうち地方税法第72条の２第１項第３号（小売電気事業、発電事業、特定卸供給事業）の課税標準となる所得金額を算出するための基礎資料となるものです。</t>
    <rPh sb="3" eb="6">
      <t>メイサイショ</t>
    </rPh>
    <rPh sb="73" eb="75">
      <t>ショトク</t>
    </rPh>
    <rPh sb="75" eb="76">
      <t>トウ</t>
    </rPh>
    <rPh sb="76" eb="78">
      <t>カゼイ</t>
    </rPh>
    <rPh sb="78" eb="81">
      <t>ジギョウブン</t>
    </rPh>
    <rPh sb="82" eb="84">
      <t>カゼイ</t>
    </rPh>
    <rPh sb="84" eb="86">
      <t>ヒョウジュン</t>
    </rPh>
    <rPh sb="91" eb="93">
      <t>ショトク</t>
    </rPh>
    <rPh sb="93" eb="95">
      <t>キンガク</t>
    </rPh>
    <rPh sb="155" eb="157">
      <t>サンシュツ</t>
    </rPh>
    <rPh sb="162" eb="164">
      <t>キソ</t>
    </rPh>
    <rPh sb="164" eb="166">
      <t>シリョウ</t>
    </rPh>
    <phoneticPr fontId="2"/>
  </si>
  <si>
    <t>　収入を稼得するために要した費用を科目ごとに所得等課税事業分・電気供給業分・ガス供給業分・共通分（区分困難なもの）に振り分けて記載し、付表３－１の明細として添付してください。</t>
    <rPh sb="1" eb="3">
      <t>シュウニュウ</t>
    </rPh>
    <rPh sb="4" eb="5">
      <t>カセ</t>
    </rPh>
    <rPh sb="5" eb="6">
      <t>エ</t>
    </rPh>
    <rPh sb="11" eb="12">
      <t>ヨウ</t>
    </rPh>
    <rPh sb="14" eb="16">
      <t>ヒヨウ</t>
    </rPh>
    <rPh sb="17" eb="19">
      <t>カモク</t>
    </rPh>
    <rPh sb="22" eb="24">
      <t>ショトク</t>
    </rPh>
    <rPh sb="24" eb="25">
      <t>トウ</t>
    </rPh>
    <rPh sb="25" eb="27">
      <t>カゼイ</t>
    </rPh>
    <rPh sb="27" eb="30">
      <t>ジギョウブン</t>
    </rPh>
    <rPh sb="31" eb="33">
      <t>デンキ</t>
    </rPh>
    <rPh sb="33" eb="36">
      <t>キョウキュウギョウ</t>
    </rPh>
    <rPh sb="36" eb="37">
      <t>ブン</t>
    </rPh>
    <rPh sb="40" eb="43">
      <t>キョウキュウギョウ</t>
    </rPh>
    <rPh sb="43" eb="44">
      <t>ブン</t>
    </rPh>
    <rPh sb="45" eb="47">
      <t>キョウツウ</t>
    </rPh>
    <rPh sb="47" eb="48">
      <t>ブン</t>
    </rPh>
    <rPh sb="49" eb="51">
      <t>クブン</t>
    </rPh>
    <rPh sb="51" eb="53">
      <t>コンナン</t>
    </rPh>
    <phoneticPr fontId="2"/>
  </si>
  <si>
    <t>　「電気供給業」の欄には、地方税法第72条の２第１項第２号に掲げる電気供給業（送配電事業）又は同項第３号に掲げる電気供給業（小売電気事業、発電事業、特定卸供給事業）の対象所得に係る経費を記載します。</t>
    <rPh sb="2" eb="4">
      <t>デンキ</t>
    </rPh>
    <rPh sb="4" eb="7">
      <t>キョウキュウギョウ</t>
    </rPh>
    <rPh sb="9" eb="10">
      <t>ラン</t>
    </rPh>
    <rPh sb="83" eb="85">
      <t>タイショウ</t>
    </rPh>
    <rPh sb="85" eb="87">
      <t>ショトク</t>
    </rPh>
    <rPh sb="88" eb="89">
      <t>カカ</t>
    </rPh>
    <rPh sb="90" eb="92">
      <t>ケイヒ</t>
    </rPh>
    <rPh sb="93" eb="95">
      <t>キサイ</t>
    </rPh>
    <phoneticPr fontId="2"/>
  </si>
  <si>
    <t>　「ガス供給業」の欄には、ガス供給業の対象所得に係る経費を記載します。</t>
    <rPh sb="4" eb="7">
      <t>キョウキュウギョウ</t>
    </rPh>
    <rPh sb="15" eb="18">
      <t>キョウキュウギョウ</t>
    </rPh>
    <rPh sb="19" eb="21">
      <t>タイショウ</t>
    </rPh>
    <rPh sb="21" eb="23">
      <t>ショトク</t>
    </rPh>
    <rPh sb="24" eb="25">
      <t>カカ</t>
    </rPh>
    <rPh sb="26" eb="28">
      <t>ケイヒ</t>
    </rPh>
    <rPh sb="29" eb="31">
      <t>キサイ</t>
    </rPh>
    <phoneticPr fontId="2"/>
  </si>
  <si>
    <t>　「諸引当準備金繰入額」については、付表３－１に記載します。</t>
    <rPh sb="2" eb="3">
      <t>ショ</t>
    </rPh>
    <rPh sb="3" eb="5">
      <t>ヒキアテ</t>
    </rPh>
    <rPh sb="5" eb="7">
      <t>ジュンビ</t>
    </rPh>
    <rPh sb="7" eb="8">
      <t>キン</t>
    </rPh>
    <rPh sb="8" eb="10">
      <t>クリイレ</t>
    </rPh>
    <rPh sb="10" eb="11">
      <t>ガク</t>
    </rPh>
    <rPh sb="18" eb="20">
      <t>フヒョウ</t>
    </rPh>
    <rPh sb="24" eb="26">
      <t>キサイ</t>
    </rPh>
    <phoneticPr fontId="2"/>
  </si>
  <si>
    <r>
      <t>　この計算書は、所得等課税事業、電気供給業（地方税法第72条の２第１項第２号又は同項第３号に規定する電気供給業）及びガス供給業を併せて行う場合</t>
    </r>
    <r>
      <rPr>
        <u/>
        <sz val="11"/>
        <rFont val="ＭＳ 明朝"/>
        <family val="1"/>
        <charset val="128"/>
      </rPr>
      <t>（下記※の法人を除く）</t>
    </r>
    <r>
      <rPr>
        <sz val="11"/>
        <rFont val="ＭＳ 明朝"/>
        <family val="1"/>
        <charset val="128"/>
      </rPr>
      <t>に、所得等課税事業の課税標準となる所得金額、地方税法第72条の２第１項第３号の課税標準となる所得金額をそれぞれ算出し、法人事業税の確定申告書又は修正申告書に添付してください。
　なお、当該事業年度の貸借対照表・損益計算書及び法人税申告書別表４を必ず添付してください。</t>
    </r>
    <rPh sb="3" eb="6">
      <t>ケイサンショ</t>
    </rPh>
    <rPh sb="56" eb="57">
      <t>オヨ</t>
    </rPh>
    <rPh sb="60" eb="63">
      <t>キョウキュウギョウ</t>
    </rPh>
    <phoneticPr fontId="2"/>
  </si>
  <si>
    <t>　「電気供給業」の欄には、地方税法第72条の２第１項第２号に掲げる電気供給業（送配電事業）に係るもの又は同項第３号（小売電気事業、発電事業、特定卸供給事業）に係るものを記載します。
　なお、収入金額課税の対象となる収入金額から控除される特定金額（受取利息、固定資産売却収入、有価証券売却収入、不用品売却収入等）のうち、明らかに電気供給部門に専属する収入金額についても、各事業部門の所得算定に必要なため、記載します。</t>
    <rPh sb="2" eb="4">
      <t>デンキ</t>
    </rPh>
    <rPh sb="4" eb="7">
      <t>キョウキュウギョウ</t>
    </rPh>
    <rPh sb="9" eb="10">
      <t>ラン</t>
    </rPh>
    <rPh sb="98" eb="99">
      <t>ガク</t>
    </rPh>
    <rPh sb="163" eb="165">
      <t>デンキ</t>
    </rPh>
    <rPh sb="184" eb="185">
      <t>カク</t>
    </rPh>
    <phoneticPr fontId="2"/>
  </si>
  <si>
    <t>　「ガス供給業」の欄には、ガス供給業に係るものを記載します。
　なお、収入金額課税の対象となる収入金額から控除される特定金額（受取利息、固定資産売却収入、有価証券売却収入、不用品売却収入等）のうち、明らかにガス供給部門に専属する収入金額についても、各事業部門の所得算定に必要なため、記載します。</t>
    <rPh sb="4" eb="7">
      <t>キョウキュウギョウ</t>
    </rPh>
    <rPh sb="9" eb="10">
      <t>ラン</t>
    </rPh>
    <rPh sb="15" eb="18">
      <t>キョウキュウギョウ</t>
    </rPh>
    <rPh sb="19" eb="20">
      <t>カカ</t>
    </rPh>
    <rPh sb="24" eb="26">
      <t>キサイ</t>
    </rPh>
    <rPh sb="38" eb="39">
      <t>ガク</t>
    </rPh>
    <rPh sb="105" eb="107">
      <t>キョウキュウ</t>
    </rPh>
    <rPh sb="124" eb="125">
      <t>カク</t>
    </rPh>
    <phoneticPr fontId="2"/>
  </si>
  <si>
    <t>　「損金」の欄には、「経費に関する明細書（付表３－２）」（以下「付表３－２」という。）に記載された各科目の金額を次のとおり移記します。</t>
    <rPh sb="2" eb="4">
      <t>ソンキン</t>
    </rPh>
    <rPh sb="6" eb="7">
      <t>ラン</t>
    </rPh>
    <rPh sb="11" eb="13">
      <t>ケイヒ</t>
    </rPh>
    <rPh sb="14" eb="15">
      <t>カン</t>
    </rPh>
    <rPh sb="17" eb="20">
      <t>メイサイショ</t>
    </rPh>
    <rPh sb="21" eb="23">
      <t>フヒョウ</t>
    </rPh>
    <rPh sb="29" eb="31">
      <t>イカ</t>
    </rPh>
    <rPh sb="32" eb="34">
      <t>フヒョウ</t>
    </rPh>
    <rPh sb="44" eb="46">
      <t>キサイ</t>
    </rPh>
    <rPh sb="49" eb="52">
      <t>カクカモク</t>
    </rPh>
    <phoneticPr fontId="2"/>
  </si>
  <si>
    <r>
      <rPr>
        <sz val="11"/>
        <rFont val="Yu Gothic"/>
        <family val="3"/>
        <charset val="128"/>
      </rPr>
      <t>Ⓚ</t>
    </r>
    <r>
      <rPr>
        <sz val="11"/>
        <rFont val="ＭＳ 明朝"/>
        <family val="1"/>
        <charset val="128"/>
      </rPr>
      <t>　　←　  k</t>
    </r>
    <phoneticPr fontId="2"/>
  </si>
  <si>
    <r>
      <rPr>
        <sz val="11"/>
        <rFont val="Yu Gothic"/>
        <family val="3"/>
        <charset val="128"/>
      </rPr>
      <t>Ⓛ</t>
    </r>
    <r>
      <rPr>
        <sz val="11"/>
        <rFont val="ＭＳ 明朝"/>
        <family val="1"/>
        <charset val="128"/>
      </rPr>
      <t>　　←　  l</t>
    </r>
    <phoneticPr fontId="2"/>
  </si>
  <si>
    <t xml:space="preserve">  所得等課税事業の「売上金額」⑪の欄には、
　「所得課税事業の売上」と「雑収入等に含まれる売上」の合計金額を記載します。
　電気供給業の「売上金額」⑫の欄には、
　「電気売上」と「雑収入等に含まれる売上」の合計金額を記載します。
　ガス供給業の「売上金額」⑬の欄には、
　「ガス売上」と「雑収入等に含まれる売上」の合計額を記載します。</t>
    <rPh sb="2" eb="4">
      <t>ショトク</t>
    </rPh>
    <rPh sb="4" eb="5">
      <t>トウ</t>
    </rPh>
    <rPh sb="5" eb="7">
      <t>カゼイ</t>
    </rPh>
    <rPh sb="7" eb="9">
      <t>ジギョウ</t>
    </rPh>
    <rPh sb="11" eb="13">
      <t>ウリアゲ</t>
    </rPh>
    <rPh sb="13" eb="15">
      <t>キンガク</t>
    </rPh>
    <rPh sb="18" eb="19">
      <t>ラン</t>
    </rPh>
    <rPh sb="25" eb="27">
      <t>ショトク</t>
    </rPh>
    <rPh sb="27" eb="29">
      <t>カゼイ</t>
    </rPh>
    <rPh sb="29" eb="31">
      <t>ジギョウ</t>
    </rPh>
    <rPh sb="32" eb="34">
      <t>ウリア</t>
    </rPh>
    <rPh sb="37" eb="40">
      <t>ザツシュウニュウ</t>
    </rPh>
    <rPh sb="40" eb="41">
      <t>トウ</t>
    </rPh>
    <rPh sb="42" eb="43">
      <t>フク</t>
    </rPh>
    <rPh sb="46" eb="48">
      <t>ウリア</t>
    </rPh>
    <rPh sb="50" eb="52">
      <t>ゴウケイ</t>
    </rPh>
    <rPh sb="52" eb="54">
      <t>キンガク</t>
    </rPh>
    <rPh sb="55" eb="57">
      <t>キサイ</t>
    </rPh>
    <rPh sb="63" eb="65">
      <t>デンキ</t>
    </rPh>
    <rPh sb="65" eb="67">
      <t>キョウキュウ</t>
    </rPh>
    <rPh sb="67" eb="68">
      <t>ギョウ</t>
    </rPh>
    <rPh sb="70" eb="72">
      <t>ウリアゲ</t>
    </rPh>
    <rPh sb="72" eb="74">
      <t>キンガク</t>
    </rPh>
    <rPh sb="77" eb="78">
      <t>ラン</t>
    </rPh>
    <rPh sb="84" eb="86">
      <t>デンキ</t>
    </rPh>
    <rPh sb="86" eb="88">
      <t>ウリア</t>
    </rPh>
    <rPh sb="91" eb="94">
      <t>ザツシュウニュウ</t>
    </rPh>
    <rPh sb="94" eb="95">
      <t>トウ</t>
    </rPh>
    <rPh sb="96" eb="97">
      <t>フク</t>
    </rPh>
    <rPh sb="100" eb="102">
      <t>ウリア</t>
    </rPh>
    <rPh sb="119" eb="121">
      <t>キョウキュウ</t>
    </rPh>
    <phoneticPr fontId="2"/>
  </si>
  <si>
    <t>　売上金額の割合㋓は、　　　　　、　　　　　（それぞれ小数第５位未満を切り捨て）及び１－⑭－⑮により算出します。</t>
    <rPh sb="1" eb="3">
      <t>ウリアゲ</t>
    </rPh>
    <rPh sb="3" eb="5">
      <t>キンガク</t>
    </rPh>
    <rPh sb="6" eb="8">
      <t>ワリアイ</t>
    </rPh>
    <rPh sb="50" eb="52">
      <t>サンシュツ</t>
    </rPh>
    <phoneticPr fontId="2"/>
  </si>
  <si>
    <t>　⑰、⑱、⑳、㉑、㉓、㉔、㉖及び㉗については、円未満を切り捨てます。</t>
    <rPh sb="14" eb="15">
      <t>オヨ</t>
    </rPh>
    <rPh sb="23" eb="24">
      <t>エン</t>
    </rPh>
    <rPh sb="24" eb="26">
      <t>ミマン</t>
    </rPh>
    <rPh sb="27" eb="28">
      <t>キ</t>
    </rPh>
    <rPh sb="29" eb="30">
      <t>ス</t>
    </rPh>
    <phoneticPr fontId="2"/>
  </si>
  <si>
    <t>　「繰越欠損金又は災害損失金の当期控除額㋙」の欄には、所得等課税事業、地方税法第72条の２第１項第３号に掲げる電気供給業（小売電気事業、発電事業、特定卸供給事業）に係る繰越欠損金又は災害損失金をそれぞれ記載します。</t>
    <rPh sb="2" eb="4">
      <t>クリコシ</t>
    </rPh>
    <rPh sb="4" eb="7">
      <t>ケッソンキン</t>
    </rPh>
    <rPh sb="7" eb="8">
      <t>マタ</t>
    </rPh>
    <rPh sb="9" eb="11">
      <t>サイガイ</t>
    </rPh>
    <rPh sb="11" eb="14">
      <t>ソンシツキン</t>
    </rPh>
    <rPh sb="15" eb="17">
      <t>トウキ</t>
    </rPh>
    <rPh sb="17" eb="19">
      <t>コウジョ</t>
    </rPh>
    <rPh sb="19" eb="20">
      <t>ガク</t>
    </rPh>
    <rPh sb="23" eb="24">
      <t>ラン</t>
    </rPh>
    <rPh sb="27" eb="29">
      <t>ショトク</t>
    </rPh>
    <rPh sb="29" eb="30">
      <t>トウ</t>
    </rPh>
    <rPh sb="30" eb="31">
      <t>カ</t>
    </rPh>
    <rPh sb="82" eb="83">
      <t>カカ</t>
    </rPh>
    <rPh sb="101" eb="103">
      <t>キサイ</t>
    </rPh>
    <phoneticPr fontId="2"/>
  </si>
  <si>
    <t>●所得金額の合計（㉙＋㉚＋㉛）＝【総所得金額※】となります。
●㉝、㉟及び㊲の欄は、電気供給業のうち、地方税法第72条の２第１項第３号に規定する事業（小売電気事業、発電事業、特定卸供給事業）を行う法人が該当します。</t>
    <rPh sb="1" eb="3">
      <t>ショトク</t>
    </rPh>
    <rPh sb="3" eb="5">
      <t>キンガク</t>
    </rPh>
    <rPh sb="6" eb="8">
      <t>ゴウケイ</t>
    </rPh>
    <rPh sb="17" eb="20">
      <t>ソウショトク</t>
    </rPh>
    <rPh sb="20" eb="22">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</si>
</sst>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Red]\-#,##0\ "/>
    <numFmt numFmtId="178" formatCode="#,##0.00000;[Red]\-#,##0.00000"/>
    <numFmt numFmtId="179" formatCode="#,##0;&quot;△ &quot;#,##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9"/>
      <name val="ＭＳ 明朝"/>
      <family val="1"/>
      <charset val="128"/>
    </font>
    <font>
      <sz val="7"/>
      <name val="ＭＳ 明朝"/>
      <family val="1"/>
      <charset val="128"/>
    </font>
    <font>
      <sz val="11"/>
      <name val="ＭＳ ゴシック"/>
      <family val="3"/>
      <charset val="128"/>
    </font>
    <font>
      <sz val="10"/>
      <name val="ＭＳ 明朝"/>
      <family val="1"/>
      <charset val="128"/>
    </font>
    <font>
      <sz val="9"/>
      <name val="Yu Gothic"/>
      <family val="3"/>
      <charset val="128"/>
    </font>
    <font>
      <sz val="11"/>
      <name val="Yu Gothic"/>
      <family val="3"/>
      <charset val="128"/>
    </font>
    <font>
      <sz val="11"/>
      <color theme="0"/>
      <name val="ＭＳ 明朝"/>
      <family val="1"/>
      <charset val="128"/>
    </font>
    <font>
      <sz val="12"/>
      <name val="ＭＳ 明朝"/>
      <family val="1"/>
      <charset val="128"/>
    </font>
    <font>
      <b/>
      <sz val="14"/>
      <name val="ＭＳ 明朝"/>
      <family val="1"/>
      <charset val="128"/>
    </font>
    <font>
      <u/>
      <sz val="11"/>
      <name val="ＭＳ 明朝"/>
      <family val="1"/>
      <charset val="128"/>
    </font>
  </fonts>
  <fills count="6">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double">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left style="double">
        <color indexed="64"/>
      </left>
      <right style="double">
        <color indexed="64"/>
      </right>
      <top style="thin">
        <color indexed="64"/>
      </top>
      <bottom/>
      <diagonal/>
    </border>
    <border>
      <left style="thin">
        <color indexed="64"/>
      </left>
      <right style="thin">
        <color indexed="64"/>
      </right>
      <top style="double">
        <color indexed="64"/>
      </top>
      <bottom/>
      <diagonal/>
    </border>
    <border>
      <left/>
      <right/>
      <top/>
      <bottom style="double">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double">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30">
    <xf numFmtId="0" fontId="0" fillId="0" borderId="0" xfId="0">
      <alignment vertical="center"/>
    </xf>
    <xf numFmtId="176" fontId="3" fillId="0" borderId="0" xfId="2" applyNumberFormat="1" applyFont="1" applyAlignment="1">
      <alignment vertical="center"/>
    </xf>
    <xf numFmtId="0" fontId="3" fillId="0" borderId="0" xfId="2" applyFont="1" applyAlignment="1">
      <alignment vertical="center"/>
    </xf>
    <xf numFmtId="176" fontId="4" fillId="0" borderId="0" xfId="2" applyNumberFormat="1" applyFont="1" applyAlignment="1">
      <alignment vertical="center"/>
    </xf>
    <xf numFmtId="38" fontId="3" fillId="0" borderId="23" xfId="1" applyFont="1" applyBorder="1" applyAlignment="1">
      <alignment vertical="center"/>
    </xf>
    <xf numFmtId="38" fontId="5" fillId="0" borderId="21" xfId="1" applyFont="1" applyBorder="1" applyAlignment="1">
      <alignment vertical="center"/>
    </xf>
    <xf numFmtId="176" fontId="5" fillId="0" borderId="0" xfId="2" applyNumberFormat="1" applyFont="1" applyBorder="1" applyAlignment="1">
      <alignment horizontal="center" vertical="center"/>
    </xf>
    <xf numFmtId="0" fontId="6" fillId="0" borderId="46" xfId="2" applyNumberFormat="1" applyFont="1" applyBorder="1" applyAlignment="1">
      <alignment horizontal="right" vertical="center" wrapText="1"/>
    </xf>
    <xf numFmtId="0" fontId="6" fillId="0" borderId="9" xfId="2" applyNumberFormat="1" applyFont="1" applyBorder="1" applyAlignment="1">
      <alignment vertical="center" wrapText="1"/>
    </xf>
    <xf numFmtId="38" fontId="5" fillId="0" borderId="20" xfId="1" applyFont="1" applyBorder="1" applyAlignment="1">
      <alignment horizontal="right" vertical="center"/>
    </xf>
    <xf numFmtId="176" fontId="3" fillId="0" borderId="5" xfId="2" applyNumberFormat="1" applyFont="1" applyBorder="1" applyAlignment="1">
      <alignment horizontal="center" vertical="center"/>
    </xf>
    <xf numFmtId="176" fontId="3" fillId="0" borderId="36" xfId="2" applyNumberFormat="1" applyFont="1" applyBorder="1" applyAlignment="1">
      <alignment horizontal="center" vertical="center"/>
    </xf>
    <xf numFmtId="176" fontId="3" fillId="0" borderId="1" xfId="2" applyNumberFormat="1" applyFont="1" applyBorder="1" applyAlignment="1">
      <alignment horizontal="center" vertical="center"/>
    </xf>
    <xf numFmtId="38" fontId="3" fillId="0" borderId="1" xfId="1" applyFont="1" applyBorder="1" applyAlignment="1">
      <alignment horizontal="center" vertical="center"/>
    </xf>
    <xf numFmtId="0" fontId="3" fillId="0" borderId="0" xfId="0" applyFont="1" applyBorder="1" applyAlignment="1">
      <alignment horizontal="center" vertical="top"/>
    </xf>
    <xf numFmtId="0" fontId="3" fillId="0" borderId="0" xfId="0" applyFont="1" applyAlignment="1">
      <alignment horizontal="center" vertical="top"/>
    </xf>
    <xf numFmtId="0" fontId="3" fillId="0" borderId="0" xfId="0" quotePrefix="1" applyFont="1" applyAlignment="1">
      <alignment horizontal="center" vertical="top"/>
    </xf>
    <xf numFmtId="0" fontId="3" fillId="0" borderId="0" xfId="0" applyFont="1">
      <alignment vertical="center"/>
    </xf>
    <xf numFmtId="38" fontId="3" fillId="0" borderId="11" xfId="1" applyFont="1" applyBorder="1">
      <alignment vertical="center"/>
    </xf>
    <xf numFmtId="38" fontId="3" fillId="0" borderId="4" xfId="1" applyFont="1" applyBorder="1">
      <alignment vertical="center"/>
    </xf>
    <xf numFmtId="38" fontId="3" fillId="0" borderId="15" xfId="1" applyFont="1" applyBorder="1">
      <alignment vertical="center"/>
    </xf>
    <xf numFmtId="38" fontId="3" fillId="0" borderId="28" xfId="1" applyFont="1" applyBorder="1">
      <alignment vertical="center"/>
    </xf>
    <xf numFmtId="0" fontId="3" fillId="0" borderId="2" xfId="0" applyFont="1" applyBorder="1">
      <alignment vertical="center"/>
    </xf>
    <xf numFmtId="0" fontId="3" fillId="0" borderId="6" xfId="0" applyFont="1" applyBorder="1" applyAlignment="1">
      <alignment horizontal="distributed" vertical="center"/>
    </xf>
    <xf numFmtId="38" fontId="3" fillId="0" borderId="7" xfId="1" applyFont="1" applyBorder="1">
      <alignment vertical="center"/>
    </xf>
    <xf numFmtId="0" fontId="3" fillId="0" borderId="2" xfId="0" applyFont="1" applyFill="1" applyBorder="1" applyAlignment="1">
      <alignment horizontal="distributed" vertical="center"/>
    </xf>
    <xf numFmtId="38" fontId="3" fillId="0" borderId="7" xfId="0" applyNumberFormat="1" applyFont="1" applyBorder="1">
      <alignment vertical="center"/>
    </xf>
    <xf numFmtId="0" fontId="3" fillId="0" borderId="0" xfId="0" quotePrefix="1" applyFont="1" applyAlignment="1">
      <alignment vertical="top"/>
    </xf>
    <xf numFmtId="0" fontId="3" fillId="0" borderId="27" xfId="0" applyFont="1" applyBorder="1" applyAlignment="1">
      <alignment vertical="center" wrapText="1"/>
    </xf>
    <xf numFmtId="38" fontId="5" fillId="0" borderId="21" xfId="1" applyFont="1" applyBorder="1" applyAlignment="1">
      <alignment horizontal="right" vertical="center"/>
    </xf>
    <xf numFmtId="38" fontId="3" fillId="0" borderId="9" xfId="1" applyFont="1" applyBorder="1" applyAlignment="1">
      <alignment vertical="center"/>
    </xf>
    <xf numFmtId="0" fontId="3" fillId="0" borderId="0" xfId="0" applyFont="1" applyAlignment="1">
      <alignment vertical="top"/>
    </xf>
    <xf numFmtId="38" fontId="3" fillId="0" borderId="18" xfId="1" applyFont="1" applyBorder="1" applyAlignment="1">
      <alignment vertical="center"/>
    </xf>
    <xf numFmtId="38" fontId="3" fillId="0" borderId="0" xfId="1" applyFont="1" applyBorder="1" applyAlignment="1">
      <alignment vertical="center"/>
    </xf>
    <xf numFmtId="38" fontId="5" fillId="0" borderId="20" xfId="1" applyFont="1" applyBorder="1" applyAlignment="1">
      <alignment vertical="center"/>
    </xf>
    <xf numFmtId="38" fontId="3" fillId="0" borderId="53" xfId="1" applyFont="1" applyBorder="1">
      <alignment vertical="center"/>
    </xf>
    <xf numFmtId="38" fontId="3" fillId="2" borderId="20" xfId="1" applyFont="1" applyFill="1" applyBorder="1" applyAlignment="1">
      <alignment vertical="center"/>
    </xf>
    <xf numFmtId="38" fontId="3" fillId="2" borderId="1" xfId="1" applyFont="1" applyFill="1" applyBorder="1" applyAlignment="1">
      <alignment vertical="center"/>
    </xf>
    <xf numFmtId="38" fontId="5" fillId="2" borderId="21" xfId="1" applyFont="1" applyFill="1" applyBorder="1" applyAlignment="1">
      <alignment horizontal="right" vertical="center"/>
    </xf>
    <xf numFmtId="38" fontId="5" fillId="0" borderId="20" xfId="1" applyFont="1" applyBorder="1" applyAlignment="1">
      <alignment horizontal="left" vertical="center"/>
    </xf>
    <xf numFmtId="38" fontId="3" fillId="2" borderId="11" xfId="1" applyFont="1" applyFill="1" applyBorder="1">
      <alignment vertical="center"/>
    </xf>
    <xf numFmtId="38" fontId="3" fillId="2" borderId="4" xfId="1" applyFont="1" applyFill="1" applyBorder="1">
      <alignment vertical="center"/>
    </xf>
    <xf numFmtId="38" fontId="3" fillId="2" borderId="7" xfId="1" applyFont="1" applyFill="1" applyBorder="1">
      <alignment vertical="center"/>
    </xf>
    <xf numFmtId="38" fontId="3" fillId="0" borderId="54" xfId="1" applyFont="1" applyBorder="1">
      <alignment vertical="center"/>
    </xf>
    <xf numFmtId="38" fontId="3" fillId="0" borderId="14" xfId="1" applyFont="1" applyBorder="1">
      <alignment vertical="center"/>
    </xf>
    <xf numFmtId="38" fontId="3" fillId="0" borderId="36" xfId="1" applyFont="1" applyBorder="1">
      <alignment vertical="center"/>
    </xf>
    <xf numFmtId="38" fontId="3" fillId="0" borderId="57" xfId="1" applyFont="1" applyBorder="1">
      <alignment vertical="center"/>
    </xf>
    <xf numFmtId="0" fontId="3" fillId="0" borderId="22" xfId="0" applyFont="1" applyBorder="1" applyAlignment="1">
      <alignment vertical="center" wrapText="1"/>
    </xf>
    <xf numFmtId="0" fontId="3" fillId="0" borderId="0" xfId="0" applyFont="1" applyAlignment="1">
      <alignment vertical="top"/>
    </xf>
    <xf numFmtId="57" fontId="3" fillId="3" borderId="16" xfId="0" applyNumberFormat="1" applyFont="1" applyFill="1" applyBorder="1" applyAlignment="1">
      <alignment horizontal="center" vertical="center"/>
    </xf>
    <xf numFmtId="57" fontId="3" fillId="3" borderId="8" xfId="0" applyNumberFormat="1" applyFont="1" applyFill="1" applyBorder="1" applyAlignment="1">
      <alignment horizontal="center" vertical="center"/>
    </xf>
    <xf numFmtId="0" fontId="3" fillId="0" borderId="2" xfId="0" applyFont="1" applyBorder="1" applyAlignment="1">
      <alignment vertical="center" shrinkToFit="1"/>
    </xf>
    <xf numFmtId="38" fontId="5" fillId="0" borderId="26" xfId="1" applyFont="1" applyBorder="1" applyAlignment="1">
      <alignment vertical="center"/>
    </xf>
    <xf numFmtId="0" fontId="3" fillId="0" borderId="0" xfId="0" applyFont="1" applyAlignment="1">
      <alignment vertical="top"/>
    </xf>
    <xf numFmtId="0" fontId="3" fillId="0" borderId="0" xfId="0" applyFont="1" applyAlignment="1">
      <alignment vertical="top"/>
    </xf>
    <xf numFmtId="38" fontId="9" fillId="0" borderId="21" xfId="1" applyFont="1" applyBorder="1" applyAlignment="1">
      <alignment horizontal="right" vertical="center"/>
    </xf>
    <xf numFmtId="38" fontId="9" fillId="0" borderId="0" xfId="1" applyFont="1" applyBorder="1" applyAlignment="1">
      <alignment horizontal="right" vertical="center"/>
    </xf>
    <xf numFmtId="0" fontId="11" fillId="0" borderId="0" xfId="2" applyFont="1" applyFill="1" applyAlignment="1">
      <alignment vertical="center"/>
    </xf>
    <xf numFmtId="0" fontId="3" fillId="0" borderId="0" xfId="0" applyFont="1" applyAlignment="1">
      <alignment vertical="top"/>
    </xf>
    <xf numFmtId="0" fontId="3" fillId="0" borderId="0" xfId="0" applyFont="1" applyAlignment="1">
      <alignment vertical="center"/>
    </xf>
    <xf numFmtId="0" fontId="3" fillId="0" borderId="0" xfId="0" applyFont="1" applyBorder="1" applyAlignment="1">
      <alignment vertical="top" wrapText="1"/>
    </xf>
    <xf numFmtId="0" fontId="3" fillId="0" borderId="0" xfId="0" applyFont="1" applyBorder="1" applyAlignment="1">
      <alignment vertical="top"/>
    </xf>
    <xf numFmtId="0" fontId="3" fillId="0" borderId="0" xfId="0" applyFont="1" applyAlignment="1">
      <alignment vertical="top"/>
    </xf>
    <xf numFmtId="0" fontId="7" fillId="0" borderId="5" xfId="0" applyFont="1" applyBorder="1" applyAlignment="1">
      <alignment vertical="center" wrapText="1"/>
    </xf>
    <xf numFmtId="0" fontId="7" fillId="0" borderId="20" xfId="0" applyFont="1" applyBorder="1" applyAlignment="1">
      <alignment vertical="center" wrapText="1"/>
    </xf>
    <xf numFmtId="0" fontId="3" fillId="0" borderId="20" xfId="0" applyFont="1" applyBorder="1" applyAlignment="1">
      <alignment horizontal="center" vertical="top"/>
    </xf>
    <xf numFmtId="0" fontId="3" fillId="0" borderId="6" xfId="0" applyFont="1" applyBorder="1" applyAlignment="1">
      <alignment horizontal="center" vertical="top"/>
    </xf>
    <xf numFmtId="0" fontId="3" fillId="0" borderId="0" xfId="0" applyFont="1" applyAlignment="1">
      <alignment horizontal="right" vertical="center"/>
    </xf>
    <xf numFmtId="38" fontId="3" fillId="0" borderId="6" xfId="1" applyFont="1" applyBorder="1" applyAlignment="1">
      <alignment vertical="center"/>
    </xf>
    <xf numFmtId="38" fontId="3" fillId="0" borderId="8" xfId="1" applyFont="1" applyBorder="1" applyAlignment="1">
      <alignment vertical="center"/>
    </xf>
    <xf numFmtId="38" fontId="9" fillId="0" borderId="5" xfId="1" applyFont="1" applyBorder="1" applyAlignment="1">
      <alignment horizontal="right" vertical="center"/>
    </xf>
    <xf numFmtId="38" fontId="5" fillId="0" borderId="16" xfId="1" applyFont="1" applyBorder="1" applyAlignment="1">
      <alignment horizontal="right" vertical="center"/>
    </xf>
    <xf numFmtId="38" fontId="3" fillId="0" borderId="17" xfId="1" applyFont="1" applyBorder="1" applyAlignment="1">
      <alignment vertical="center"/>
    </xf>
    <xf numFmtId="38" fontId="3" fillId="0" borderId="20" xfId="1" applyFont="1" applyBorder="1" applyAlignment="1">
      <alignment vertical="center"/>
    </xf>
    <xf numFmtId="38" fontId="3" fillId="0" borderId="26" xfId="1" applyFont="1" applyBorder="1" applyAlignment="1">
      <alignment vertical="center"/>
    </xf>
    <xf numFmtId="38" fontId="5" fillId="2" borderId="5" xfId="1" applyFont="1" applyFill="1" applyBorder="1" applyAlignment="1">
      <alignment horizontal="right" vertical="center"/>
    </xf>
    <xf numFmtId="38" fontId="5" fillId="2" borderId="16" xfId="1" applyFont="1" applyFill="1" applyBorder="1" applyAlignment="1">
      <alignment horizontal="right" vertical="center"/>
    </xf>
    <xf numFmtId="178" fontId="3" fillId="5" borderId="6" xfId="1" applyNumberFormat="1" applyFont="1" applyFill="1" applyBorder="1" applyAlignment="1">
      <alignment vertical="center"/>
    </xf>
    <xf numFmtId="38" fontId="5" fillId="0" borderId="5" xfId="1" applyFont="1" applyBorder="1" applyAlignment="1">
      <alignment horizontal="right" vertical="center"/>
    </xf>
    <xf numFmtId="38" fontId="3" fillId="2" borderId="2" xfId="1" applyFont="1" applyFill="1" applyBorder="1" applyAlignment="1">
      <alignment vertical="center"/>
    </xf>
    <xf numFmtId="176" fontId="5" fillId="0" borderId="16" xfId="2" applyNumberFormat="1" applyFont="1" applyBorder="1" applyAlignment="1">
      <alignment horizontal="center" vertical="center"/>
    </xf>
    <xf numFmtId="176" fontId="5" fillId="0" borderId="8" xfId="2" applyNumberFormat="1" applyFont="1" applyBorder="1" applyAlignment="1">
      <alignment horizontal="center" vertical="center"/>
    </xf>
    <xf numFmtId="38" fontId="3" fillId="2" borderId="9" xfId="1" applyFont="1" applyFill="1" applyBorder="1" applyAlignment="1">
      <alignment vertical="center"/>
    </xf>
    <xf numFmtId="176" fontId="5" fillId="0" borderId="22" xfId="2" applyNumberFormat="1" applyFont="1" applyBorder="1" applyAlignment="1">
      <alignment horizontal="center" vertical="center"/>
    </xf>
    <xf numFmtId="176" fontId="5" fillId="0" borderId="27" xfId="2" applyNumberFormat="1" applyFont="1" applyBorder="1" applyAlignment="1">
      <alignment horizontal="center" vertical="center"/>
    </xf>
    <xf numFmtId="38" fontId="5" fillId="0" borderId="5" xfId="1" applyFont="1" applyBorder="1" applyAlignment="1">
      <alignment vertical="center"/>
    </xf>
    <xf numFmtId="38" fontId="5" fillId="0" borderId="16" xfId="1" applyFont="1" applyBorder="1" applyAlignment="1">
      <alignment vertical="center"/>
    </xf>
    <xf numFmtId="0" fontId="3" fillId="0" borderId="0" xfId="0" applyFont="1" applyBorder="1" applyAlignment="1">
      <alignment vertical="top" wrapText="1"/>
    </xf>
    <xf numFmtId="0" fontId="3" fillId="0" borderId="0" xfId="0" applyFont="1" applyBorder="1" applyAlignment="1">
      <alignment horizontal="center" vertical="center"/>
    </xf>
    <xf numFmtId="0" fontId="3" fillId="0" borderId="0" xfId="0" applyFont="1" applyBorder="1" applyAlignment="1">
      <alignment vertical="top"/>
    </xf>
    <xf numFmtId="0" fontId="3" fillId="0" borderId="14" xfId="0" applyFont="1" applyBorder="1" applyAlignment="1">
      <alignment horizontal="distributed" vertical="center"/>
    </xf>
    <xf numFmtId="0" fontId="3" fillId="0" borderId="10" xfId="0" applyFont="1" applyBorder="1" applyAlignment="1">
      <alignment horizontal="distributed" vertical="center"/>
    </xf>
    <xf numFmtId="0" fontId="3" fillId="0" borderId="2" xfId="0" applyFont="1" applyBorder="1" applyAlignment="1">
      <alignment horizontal="distributed" vertical="center"/>
    </xf>
    <xf numFmtId="0" fontId="3" fillId="0" borderId="0" xfId="0" applyFont="1" applyAlignment="1">
      <alignment vertical="top"/>
    </xf>
    <xf numFmtId="176" fontId="5" fillId="0" borderId="22" xfId="2" applyNumberFormat="1" applyFont="1" applyBorder="1" applyAlignment="1">
      <alignment horizontal="center" vertical="center"/>
    </xf>
    <xf numFmtId="176" fontId="5" fillId="0" borderId="27" xfId="2" applyNumberFormat="1" applyFont="1" applyBorder="1" applyAlignment="1">
      <alignment horizontal="center" vertical="center"/>
    </xf>
    <xf numFmtId="176" fontId="5" fillId="0" borderId="16" xfId="2" applyNumberFormat="1" applyFont="1" applyBorder="1" applyAlignment="1">
      <alignment horizontal="center" vertical="center"/>
    </xf>
    <xf numFmtId="176" fontId="5" fillId="0" borderId="8" xfId="2" applyNumberFormat="1" applyFont="1" applyBorder="1" applyAlignment="1">
      <alignment horizontal="center" vertical="center"/>
    </xf>
    <xf numFmtId="176" fontId="3" fillId="0" borderId="5" xfId="2" applyNumberFormat="1" applyFont="1" applyBorder="1" applyAlignment="1">
      <alignment horizontal="distributed" vertical="center" wrapText="1" shrinkToFit="1"/>
    </xf>
    <xf numFmtId="176" fontId="3" fillId="0" borderId="22" xfId="2" applyNumberFormat="1" applyFont="1" applyBorder="1" applyAlignment="1">
      <alignment horizontal="distributed" vertical="center" shrinkToFit="1"/>
    </xf>
    <xf numFmtId="176" fontId="3" fillId="0" borderId="6" xfId="2" applyNumberFormat="1" applyFont="1" applyBorder="1" applyAlignment="1">
      <alignment horizontal="distributed" vertical="center" shrinkToFit="1"/>
    </xf>
    <xf numFmtId="176" fontId="3" fillId="0" borderId="27" xfId="2" applyNumberFormat="1" applyFont="1" applyBorder="1" applyAlignment="1">
      <alignment horizontal="distributed" vertical="center" shrinkToFit="1"/>
    </xf>
    <xf numFmtId="176" fontId="3" fillId="0" borderId="5" xfId="2" applyNumberFormat="1" applyFont="1" applyBorder="1" applyAlignment="1">
      <alignment horizontal="distributed" vertical="center" wrapText="1"/>
    </xf>
    <xf numFmtId="176" fontId="3" fillId="0" borderId="22" xfId="2" applyNumberFormat="1" applyFont="1" applyBorder="1" applyAlignment="1">
      <alignment horizontal="distributed" vertical="center" wrapText="1"/>
    </xf>
    <xf numFmtId="176" fontId="3" fillId="0" borderId="6" xfId="2" applyNumberFormat="1" applyFont="1" applyBorder="1" applyAlignment="1">
      <alignment horizontal="distributed" vertical="center" wrapText="1"/>
    </xf>
    <xf numFmtId="176" fontId="3" fillId="0" borderId="27" xfId="2" applyNumberFormat="1" applyFont="1" applyBorder="1" applyAlignment="1">
      <alignment horizontal="distributed" vertical="center" wrapText="1"/>
    </xf>
    <xf numFmtId="176" fontId="3" fillId="0" borderId="1" xfId="2" applyNumberFormat="1" applyFont="1" applyBorder="1" applyAlignment="1">
      <alignment horizontal="center" vertical="center" textRotation="255"/>
    </xf>
    <xf numFmtId="176" fontId="3" fillId="0" borderId="1" xfId="2" applyNumberFormat="1" applyFont="1" applyBorder="1" applyAlignment="1">
      <alignment horizontal="left" vertical="top"/>
    </xf>
    <xf numFmtId="176" fontId="3" fillId="0" borderId="5" xfId="2" applyNumberFormat="1" applyFont="1" applyBorder="1" applyAlignment="1">
      <alignment vertical="center" wrapText="1"/>
    </xf>
    <xf numFmtId="176" fontId="3" fillId="0" borderId="22" xfId="2" applyNumberFormat="1" applyFont="1" applyBorder="1" applyAlignment="1">
      <alignment vertical="center" wrapText="1"/>
    </xf>
    <xf numFmtId="176" fontId="3" fillId="0" borderId="6" xfId="2" applyNumberFormat="1" applyFont="1" applyBorder="1" applyAlignment="1">
      <alignment vertical="center" wrapText="1"/>
    </xf>
    <xf numFmtId="176" fontId="3" fillId="0" borderId="27" xfId="2" applyNumberFormat="1" applyFont="1" applyBorder="1" applyAlignment="1">
      <alignment vertical="center" wrapText="1"/>
    </xf>
    <xf numFmtId="176" fontId="3" fillId="0" borderId="5" xfId="2" applyNumberFormat="1" applyFont="1" applyBorder="1" applyAlignment="1">
      <alignment vertical="center"/>
    </xf>
    <xf numFmtId="176" fontId="3" fillId="0" borderId="22" xfId="2" applyNumberFormat="1" applyFont="1" applyBorder="1" applyAlignment="1">
      <alignment vertical="center"/>
    </xf>
    <xf numFmtId="176" fontId="3" fillId="0" borderId="6" xfId="2" applyNumberFormat="1" applyFont="1" applyBorder="1" applyAlignment="1">
      <alignment vertical="center"/>
    </xf>
    <xf numFmtId="176" fontId="3" fillId="0" borderId="27" xfId="2" applyNumberFormat="1" applyFont="1" applyBorder="1" applyAlignment="1">
      <alignment vertical="center"/>
    </xf>
    <xf numFmtId="176" fontId="3" fillId="0" borderId="5" xfId="2" applyNumberFormat="1" applyFont="1" applyBorder="1" applyAlignment="1">
      <alignment horizontal="distributed" vertical="center"/>
    </xf>
    <xf numFmtId="176" fontId="3" fillId="0" borderId="22" xfId="2" applyNumberFormat="1" applyFont="1" applyBorder="1" applyAlignment="1">
      <alignment horizontal="distributed" vertical="center"/>
    </xf>
    <xf numFmtId="176" fontId="3" fillId="0" borderId="6" xfId="2" applyNumberFormat="1" applyFont="1" applyBorder="1" applyAlignment="1">
      <alignment horizontal="distributed" vertical="center"/>
    </xf>
    <xf numFmtId="176" fontId="3" fillId="0" borderId="27" xfId="2" applyNumberFormat="1" applyFont="1" applyBorder="1" applyAlignment="1">
      <alignment horizontal="distributed" vertical="center"/>
    </xf>
    <xf numFmtId="179" fontId="3" fillId="4" borderId="5" xfId="2" applyNumberFormat="1" applyFont="1" applyFill="1" applyBorder="1" applyAlignment="1">
      <alignment horizontal="left" vertical="top" wrapText="1"/>
    </xf>
    <xf numFmtId="179" fontId="3" fillId="4" borderId="22" xfId="2" applyNumberFormat="1" applyFont="1" applyFill="1" applyBorder="1" applyAlignment="1">
      <alignment horizontal="left" vertical="top" wrapText="1"/>
    </xf>
    <xf numFmtId="179" fontId="3" fillId="4" borderId="16" xfId="2" applyNumberFormat="1" applyFont="1" applyFill="1" applyBorder="1" applyAlignment="1">
      <alignment horizontal="left" vertical="top" wrapText="1"/>
    </xf>
    <xf numFmtId="179" fontId="3" fillId="4" borderId="20" xfId="2" applyNumberFormat="1" applyFont="1" applyFill="1" applyBorder="1" applyAlignment="1">
      <alignment horizontal="left" vertical="top" wrapText="1"/>
    </xf>
    <xf numFmtId="179" fontId="3" fillId="4" borderId="0" xfId="2" applyNumberFormat="1" applyFont="1" applyFill="1" applyBorder="1" applyAlignment="1">
      <alignment horizontal="left" vertical="top" wrapText="1"/>
    </xf>
    <xf numFmtId="179" fontId="3" fillId="4" borderId="26" xfId="2" applyNumberFormat="1" applyFont="1" applyFill="1" applyBorder="1" applyAlignment="1">
      <alignment horizontal="left" vertical="top" wrapText="1"/>
    </xf>
    <xf numFmtId="179" fontId="3" fillId="4" borderId="6" xfId="2" applyNumberFormat="1" applyFont="1" applyFill="1" applyBorder="1" applyAlignment="1">
      <alignment horizontal="left" vertical="top" wrapText="1"/>
    </xf>
    <xf numFmtId="179" fontId="3" fillId="4" borderId="27" xfId="2" applyNumberFormat="1" applyFont="1" applyFill="1" applyBorder="1" applyAlignment="1">
      <alignment horizontal="left" vertical="top" wrapText="1"/>
    </xf>
    <xf numFmtId="179" fontId="3" fillId="4" borderId="8" xfId="2" applyNumberFormat="1" applyFont="1" applyFill="1" applyBorder="1" applyAlignment="1">
      <alignment horizontal="left" vertical="top" wrapText="1"/>
    </xf>
    <xf numFmtId="38" fontId="3" fillId="0" borderId="6" xfId="1" applyFont="1" applyBorder="1" applyAlignment="1">
      <alignment horizontal="right" vertical="center"/>
    </xf>
    <xf numFmtId="38" fontId="3" fillId="0" borderId="8" xfId="1" applyFont="1" applyBorder="1" applyAlignment="1">
      <alignment horizontal="right" vertical="center"/>
    </xf>
    <xf numFmtId="38" fontId="3" fillId="0" borderId="27" xfId="1" applyFont="1" applyBorder="1" applyAlignment="1">
      <alignment horizontal="right" vertical="center"/>
    </xf>
    <xf numFmtId="176" fontId="3" fillId="0" borderId="5" xfId="2" applyNumberFormat="1" applyFont="1" applyBorder="1" applyAlignment="1">
      <alignment horizontal="distributed" vertical="top" wrapText="1"/>
    </xf>
    <xf numFmtId="176" fontId="3" fillId="0" borderId="22" xfId="2" applyNumberFormat="1" applyFont="1" applyBorder="1" applyAlignment="1">
      <alignment horizontal="distributed" vertical="top" wrapText="1"/>
    </xf>
    <xf numFmtId="176" fontId="3" fillId="0" borderId="6" xfId="2" applyNumberFormat="1" applyFont="1" applyBorder="1" applyAlignment="1">
      <alignment horizontal="distributed" vertical="top" wrapText="1"/>
    </xf>
    <xf numFmtId="176" fontId="3" fillId="0" borderId="27" xfId="2" applyNumberFormat="1" applyFont="1" applyBorder="1" applyAlignment="1">
      <alignment horizontal="distributed" vertical="top" wrapText="1"/>
    </xf>
    <xf numFmtId="38" fontId="5" fillId="0" borderId="5" xfId="1" applyFont="1" applyBorder="1" applyAlignment="1">
      <alignment horizontal="right" vertical="center"/>
    </xf>
    <xf numFmtId="38" fontId="5" fillId="0" borderId="16" xfId="1" applyFont="1" applyBorder="1" applyAlignment="1">
      <alignment horizontal="right" vertical="center"/>
    </xf>
    <xf numFmtId="38" fontId="3" fillId="0" borderId="31" xfId="1" applyFont="1" applyBorder="1" applyAlignment="1">
      <alignment horizontal="center" vertical="center"/>
    </xf>
    <xf numFmtId="38" fontId="3" fillId="0" borderId="40" xfId="1" applyFont="1" applyBorder="1" applyAlignment="1">
      <alignment horizontal="center" vertical="center"/>
    </xf>
    <xf numFmtId="38" fontId="3" fillId="0" borderId="33" xfId="1" applyFont="1" applyBorder="1" applyAlignment="1">
      <alignment horizontal="center" vertical="center"/>
    </xf>
    <xf numFmtId="38" fontId="3" fillId="0" borderId="41" xfId="1" applyFont="1" applyBorder="1" applyAlignment="1">
      <alignment horizontal="center" vertical="center"/>
    </xf>
    <xf numFmtId="38" fontId="3" fillId="0" borderId="24" xfId="1" applyFont="1" applyBorder="1" applyAlignment="1">
      <alignment horizontal="center" vertical="center"/>
    </xf>
    <xf numFmtId="38" fontId="3" fillId="0" borderId="22" xfId="1" applyFont="1" applyBorder="1" applyAlignment="1">
      <alignment horizontal="center" vertical="center"/>
    </xf>
    <xf numFmtId="38" fontId="3" fillId="0" borderId="16" xfId="1" applyFont="1" applyBorder="1" applyAlignment="1">
      <alignment horizontal="center" vertical="center"/>
    </xf>
    <xf numFmtId="38" fontId="3" fillId="0" borderId="25" xfId="1" applyFont="1" applyBorder="1" applyAlignment="1">
      <alignment horizontal="center" vertical="center"/>
    </xf>
    <xf numFmtId="38" fontId="3" fillId="0" borderId="27" xfId="1" applyFont="1" applyBorder="1" applyAlignment="1">
      <alignment horizontal="center" vertical="center"/>
    </xf>
    <xf numFmtId="38" fontId="3" fillId="0" borderId="8" xfId="1" applyFont="1" applyBorder="1" applyAlignment="1">
      <alignment horizontal="center" vertical="center"/>
    </xf>
    <xf numFmtId="38" fontId="3" fillId="0" borderId="6" xfId="1" applyFont="1" applyBorder="1" applyAlignment="1">
      <alignment vertical="center"/>
    </xf>
    <xf numFmtId="38" fontId="3" fillId="0" borderId="8" xfId="1" applyFont="1" applyBorder="1" applyAlignment="1">
      <alignment vertical="center"/>
    </xf>
    <xf numFmtId="38" fontId="5" fillId="0" borderId="5" xfId="1" applyFont="1" applyBorder="1" applyAlignment="1">
      <alignment vertical="center"/>
    </xf>
    <xf numFmtId="38" fontId="5" fillId="0" borderId="16" xfId="1" applyFont="1" applyBorder="1" applyAlignment="1">
      <alignment vertical="center"/>
    </xf>
    <xf numFmtId="38" fontId="3" fillId="0" borderId="24" xfId="1" applyFont="1" applyBorder="1" applyAlignment="1">
      <alignment vertical="center"/>
    </xf>
    <xf numFmtId="38" fontId="3" fillId="0" borderId="22" xfId="1" applyFont="1" applyBorder="1" applyAlignment="1">
      <alignment vertical="center"/>
    </xf>
    <xf numFmtId="38" fontId="3" fillId="0" borderId="16" xfId="1" applyFont="1" applyBorder="1" applyAlignment="1">
      <alignment vertical="center"/>
    </xf>
    <xf numFmtId="38" fontId="3" fillId="0" borderId="25" xfId="1" applyFont="1" applyBorder="1" applyAlignment="1">
      <alignment vertical="center"/>
    </xf>
    <xf numFmtId="38" fontId="3" fillId="0" borderId="27" xfId="1" applyFont="1" applyBorder="1" applyAlignment="1">
      <alignment vertical="center"/>
    </xf>
    <xf numFmtId="38" fontId="3" fillId="2" borderId="21" xfId="1" applyFont="1" applyFill="1" applyBorder="1" applyAlignment="1">
      <alignment vertical="center"/>
    </xf>
    <xf numFmtId="38" fontId="3" fillId="2" borderId="9" xfId="1" applyFont="1" applyFill="1" applyBorder="1" applyAlignment="1">
      <alignment vertical="center"/>
    </xf>
    <xf numFmtId="38" fontId="3" fillId="0" borderId="32" xfId="1" applyFont="1" applyBorder="1" applyAlignment="1">
      <alignment horizontal="center" vertical="center"/>
    </xf>
    <xf numFmtId="38" fontId="3" fillId="0" borderId="34" xfId="1" applyFont="1" applyBorder="1" applyAlignment="1">
      <alignment horizontal="center" vertical="center"/>
    </xf>
    <xf numFmtId="178" fontId="3" fillId="5" borderId="6" xfId="1" applyNumberFormat="1" applyFont="1" applyFill="1" applyBorder="1" applyAlignment="1">
      <alignment vertical="center"/>
    </xf>
    <xf numFmtId="178" fontId="3" fillId="5" borderId="8" xfId="1" applyNumberFormat="1" applyFont="1" applyFill="1" applyBorder="1" applyAlignment="1">
      <alignment vertical="center"/>
    </xf>
    <xf numFmtId="38" fontId="3" fillId="0" borderId="20" xfId="1" applyFont="1" applyBorder="1" applyAlignment="1">
      <alignment vertical="center"/>
    </xf>
    <xf numFmtId="38" fontId="3" fillId="0" borderId="26" xfId="1" applyFont="1" applyBorder="1" applyAlignment="1">
      <alignment vertical="center"/>
    </xf>
    <xf numFmtId="176" fontId="3" fillId="0" borderId="16" xfId="2" applyNumberFormat="1" applyFont="1" applyBorder="1" applyAlignment="1">
      <alignment horizontal="distributed" vertical="center"/>
    </xf>
    <xf numFmtId="176" fontId="3" fillId="0" borderId="8" xfId="2" applyNumberFormat="1" applyFont="1" applyBorder="1" applyAlignment="1">
      <alignment horizontal="distributed" vertical="center"/>
    </xf>
    <xf numFmtId="38" fontId="5" fillId="2" borderId="5" xfId="1" applyFont="1" applyFill="1" applyBorder="1" applyAlignment="1">
      <alignment horizontal="right" vertical="center"/>
    </xf>
    <xf numFmtId="38" fontId="5" fillId="2" borderId="16" xfId="1" applyFont="1" applyFill="1" applyBorder="1" applyAlignment="1">
      <alignment horizontal="right" vertical="center"/>
    </xf>
    <xf numFmtId="38" fontId="3" fillId="2" borderId="6" xfId="1" applyFont="1" applyFill="1" applyBorder="1" applyAlignment="1">
      <alignment vertical="center"/>
    </xf>
    <xf numFmtId="38" fontId="3" fillId="2" borderId="8" xfId="1" applyFont="1" applyFill="1" applyBorder="1" applyAlignment="1">
      <alignment vertical="center"/>
    </xf>
    <xf numFmtId="38" fontId="3" fillId="0" borderId="36" xfId="1" applyFont="1" applyBorder="1" applyAlignment="1">
      <alignment horizontal="right" vertical="center"/>
    </xf>
    <xf numFmtId="38" fontId="3" fillId="0" borderId="42" xfId="1" applyFont="1" applyBorder="1" applyAlignment="1">
      <alignment horizontal="right" vertical="center"/>
    </xf>
    <xf numFmtId="176" fontId="3" fillId="0" borderId="37" xfId="2" applyNumberFormat="1" applyFont="1" applyBorder="1" applyAlignment="1">
      <alignment horizontal="distributed" vertical="center"/>
    </xf>
    <xf numFmtId="176" fontId="3" fillId="0" borderId="38" xfId="2" applyNumberFormat="1" applyFont="1" applyBorder="1" applyAlignment="1">
      <alignment horizontal="distributed" vertical="center"/>
    </xf>
    <xf numFmtId="176" fontId="5" fillId="0" borderId="26" xfId="2" applyNumberFormat="1" applyFont="1" applyBorder="1" applyAlignment="1">
      <alignment horizontal="center" vertical="center"/>
    </xf>
    <xf numFmtId="38" fontId="5" fillId="0" borderId="37" xfId="1" applyFont="1" applyBorder="1" applyAlignment="1">
      <alignment horizontal="left" vertical="center"/>
    </xf>
    <xf numFmtId="38" fontId="5" fillId="0" borderId="49" xfId="1" applyFont="1" applyBorder="1" applyAlignment="1">
      <alignment horizontal="left" vertical="center"/>
    </xf>
    <xf numFmtId="38" fontId="3" fillId="0" borderId="30" xfId="1" applyFont="1" applyBorder="1" applyAlignment="1">
      <alignment horizontal="right" vertical="center"/>
    </xf>
    <xf numFmtId="176" fontId="3" fillId="0" borderId="36" xfId="2" applyNumberFormat="1" applyFont="1" applyBorder="1" applyAlignment="1">
      <alignment vertical="center"/>
    </xf>
    <xf numFmtId="176" fontId="3" fillId="0" borderId="47" xfId="2" applyNumberFormat="1" applyFont="1" applyBorder="1" applyAlignment="1">
      <alignment vertical="center"/>
    </xf>
    <xf numFmtId="176" fontId="5" fillId="0" borderId="17" xfId="2" applyNumberFormat="1" applyFont="1" applyBorder="1" applyAlignment="1">
      <alignment horizontal="center" vertical="center"/>
    </xf>
    <xf numFmtId="38" fontId="5" fillId="0" borderId="50" xfId="1" applyFont="1" applyBorder="1" applyAlignment="1">
      <alignment horizontal="right" vertical="center"/>
    </xf>
    <xf numFmtId="38" fontId="3" fillId="0" borderId="36" xfId="1" applyFont="1" applyBorder="1" applyAlignment="1">
      <alignment vertical="center"/>
    </xf>
    <xf numFmtId="38" fontId="3" fillId="0" borderId="17" xfId="1" applyFont="1" applyBorder="1" applyAlignment="1">
      <alignment vertical="center"/>
    </xf>
    <xf numFmtId="176" fontId="3" fillId="0" borderId="21" xfId="2" applyNumberFormat="1" applyFont="1" applyBorder="1" applyAlignment="1">
      <alignment horizontal="center" vertical="center" textRotation="255" wrapText="1"/>
    </xf>
    <xf numFmtId="176" fontId="3" fillId="0" borderId="23" xfId="2" applyNumberFormat="1" applyFont="1" applyBorder="1" applyAlignment="1">
      <alignment horizontal="center" vertical="center" textRotation="255" wrapText="1"/>
    </xf>
    <xf numFmtId="176" fontId="3" fillId="0" borderId="35" xfId="2" applyNumberFormat="1" applyFont="1" applyBorder="1" applyAlignment="1">
      <alignment horizontal="center" vertical="center" textRotation="255" wrapText="1"/>
    </xf>
    <xf numFmtId="176" fontId="3" fillId="0" borderId="20" xfId="2" applyNumberFormat="1" applyFont="1" applyBorder="1" applyAlignment="1">
      <alignment horizontal="distributed" vertical="center"/>
    </xf>
    <xf numFmtId="176" fontId="3" fillId="0" borderId="0" xfId="2" applyNumberFormat="1" applyFont="1" applyBorder="1" applyAlignment="1">
      <alignment horizontal="distributed" vertical="center"/>
    </xf>
    <xf numFmtId="38" fontId="9" fillId="0" borderId="5" xfId="1" applyFont="1" applyBorder="1" applyAlignment="1">
      <alignment horizontal="right" vertical="center"/>
    </xf>
    <xf numFmtId="38" fontId="3" fillId="0" borderId="39" xfId="1" applyFont="1" applyBorder="1" applyAlignment="1">
      <alignment horizontal="center" vertical="center"/>
    </xf>
    <xf numFmtId="38" fontId="3" fillId="0" borderId="19" xfId="1" applyFont="1" applyBorder="1" applyAlignment="1">
      <alignment horizontal="center" vertical="center"/>
    </xf>
    <xf numFmtId="38" fontId="3" fillId="0" borderId="3" xfId="1" applyFont="1" applyBorder="1" applyAlignment="1">
      <alignment horizontal="center" vertical="center"/>
    </xf>
    <xf numFmtId="38" fontId="3" fillId="0" borderId="30" xfId="1" applyFont="1" applyBorder="1" applyAlignment="1">
      <alignment vertical="center"/>
    </xf>
    <xf numFmtId="38" fontId="3" fillId="0" borderId="24" xfId="1" applyFont="1" applyBorder="1" applyAlignment="1">
      <alignment horizontal="distributed" vertical="center" shrinkToFit="1"/>
    </xf>
    <xf numFmtId="38" fontId="3" fillId="0" borderId="22" xfId="1" applyFont="1" applyBorder="1" applyAlignment="1">
      <alignment horizontal="distributed" vertical="center" shrinkToFit="1"/>
    </xf>
    <xf numFmtId="38" fontId="3" fillId="0" borderId="16" xfId="1" applyFont="1" applyBorder="1" applyAlignment="1">
      <alignment horizontal="distributed" vertical="center" shrinkToFit="1"/>
    </xf>
    <xf numFmtId="38" fontId="3" fillId="0" borderId="25" xfId="1" applyFont="1" applyBorder="1" applyAlignment="1">
      <alignment horizontal="distributed" vertical="center" shrinkToFit="1"/>
    </xf>
    <xf numFmtId="38" fontId="3" fillId="0" borderId="27" xfId="1" applyFont="1" applyBorder="1" applyAlignment="1">
      <alignment horizontal="distributed" vertical="center" shrinkToFit="1"/>
    </xf>
    <xf numFmtId="38" fontId="3" fillId="0" borderId="8" xfId="1" applyFont="1" applyBorder="1" applyAlignment="1">
      <alignment horizontal="distributed" vertical="center" shrinkToFit="1"/>
    </xf>
    <xf numFmtId="176" fontId="3" fillId="0" borderId="1" xfId="2" applyNumberFormat="1" applyFont="1" applyBorder="1" applyAlignment="1">
      <alignment horizontal="distributed" vertical="center"/>
    </xf>
    <xf numFmtId="38" fontId="3" fillId="2" borderId="2" xfId="1" applyFont="1" applyFill="1" applyBorder="1" applyAlignment="1">
      <alignment vertical="center"/>
    </xf>
    <xf numFmtId="38" fontId="3" fillId="2" borderId="3" xfId="1" applyFont="1" applyFill="1" applyBorder="1" applyAlignment="1">
      <alignment vertical="center"/>
    </xf>
    <xf numFmtId="38" fontId="3" fillId="0" borderId="39" xfId="1" applyFont="1" applyBorder="1" applyAlignment="1">
      <alignment horizontal="distributed" vertical="center"/>
    </xf>
    <xf numFmtId="38" fontId="3" fillId="0" borderId="19" xfId="1" applyFont="1" applyBorder="1" applyAlignment="1">
      <alignment horizontal="distributed" vertical="center"/>
    </xf>
    <xf numFmtId="38" fontId="3" fillId="0" borderId="3" xfId="1" applyFont="1" applyBorder="1" applyAlignment="1">
      <alignment horizontal="distributed" vertical="center"/>
    </xf>
    <xf numFmtId="176" fontId="3" fillId="0" borderId="2" xfId="2" applyNumberFormat="1" applyFont="1" applyBorder="1" applyAlignment="1">
      <alignment horizontal="distributed" vertical="center"/>
    </xf>
    <xf numFmtId="176" fontId="3" fillId="0" borderId="19" xfId="2" applyNumberFormat="1" applyFont="1" applyBorder="1" applyAlignment="1">
      <alignment horizontal="distributed" vertical="center"/>
    </xf>
    <xf numFmtId="176" fontId="3" fillId="0" borderId="3" xfId="2" applyNumberFormat="1" applyFont="1" applyBorder="1" applyAlignment="1">
      <alignment horizontal="distributed" vertical="center"/>
    </xf>
    <xf numFmtId="176" fontId="3" fillId="0" borderId="21" xfId="2" applyNumberFormat="1" applyFont="1" applyBorder="1" applyAlignment="1">
      <alignment vertical="distributed" textRotation="255" wrapText="1" indent="6"/>
    </xf>
    <xf numFmtId="176" fontId="3" fillId="0" borderId="23" xfId="2" applyNumberFormat="1" applyFont="1" applyBorder="1" applyAlignment="1">
      <alignment vertical="distributed" textRotation="255" wrapText="1" indent="6"/>
    </xf>
    <xf numFmtId="176" fontId="3" fillId="0" borderId="9" xfId="2" applyNumberFormat="1" applyFont="1" applyBorder="1" applyAlignment="1">
      <alignment vertical="distributed" textRotation="255" wrapText="1" indent="6"/>
    </xf>
    <xf numFmtId="38" fontId="3" fillId="0" borderId="43" xfId="1" applyFont="1" applyBorder="1" applyAlignment="1">
      <alignment vertical="center"/>
    </xf>
    <xf numFmtId="38" fontId="3" fillId="0" borderId="48" xfId="1" applyFont="1" applyBorder="1" applyAlignment="1">
      <alignment vertical="center"/>
    </xf>
    <xf numFmtId="38" fontId="3" fillId="0" borderId="43" xfId="1" applyFont="1" applyBorder="1" applyAlignment="1">
      <alignment horizontal="center" vertical="center"/>
    </xf>
    <xf numFmtId="38" fontId="3" fillId="0" borderId="44" xfId="1" applyFont="1" applyBorder="1" applyAlignment="1">
      <alignment horizontal="center" vertical="center"/>
    </xf>
    <xf numFmtId="176" fontId="3" fillId="0" borderId="36" xfId="2" applyNumberFormat="1" applyFont="1" applyBorder="1" applyAlignment="1">
      <alignment horizontal="distributed" vertical="center"/>
    </xf>
    <xf numFmtId="176" fontId="3" fillId="0" borderId="47" xfId="2" applyNumberFormat="1" applyFont="1" applyBorder="1" applyAlignment="1">
      <alignment horizontal="distributed" vertical="center"/>
    </xf>
    <xf numFmtId="176" fontId="3" fillId="0" borderId="17" xfId="2" applyNumberFormat="1" applyFont="1" applyBorder="1" applyAlignment="1">
      <alignment horizontal="distributed" vertical="center"/>
    </xf>
    <xf numFmtId="177" fontId="3" fillId="2" borderId="5" xfId="2" applyNumberFormat="1" applyFont="1" applyFill="1" applyBorder="1" applyAlignment="1">
      <alignment horizontal="right" vertical="center"/>
    </xf>
    <xf numFmtId="177" fontId="3" fillId="2" borderId="16" xfId="2" applyNumberFormat="1" applyFont="1" applyFill="1" applyBorder="1" applyAlignment="1">
      <alignment horizontal="right" vertical="center"/>
    </xf>
    <xf numFmtId="177" fontId="3" fillId="2" borderId="36" xfId="2" applyNumberFormat="1" applyFont="1" applyFill="1" applyBorder="1" applyAlignment="1">
      <alignment horizontal="right" vertical="center"/>
    </xf>
    <xf numFmtId="177" fontId="3" fillId="2" borderId="17" xfId="2" applyNumberFormat="1" applyFont="1" applyFill="1" applyBorder="1" applyAlignment="1">
      <alignment horizontal="right" vertical="center"/>
    </xf>
    <xf numFmtId="176" fontId="3" fillId="0" borderId="21" xfId="2" applyNumberFormat="1" applyFont="1" applyBorder="1" applyAlignment="1">
      <alignment horizontal="center" vertical="center"/>
    </xf>
    <xf numFmtId="176" fontId="3" fillId="0" borderId="35" xfId="2" applyNumberFormat="1" applyFont="1" applyBorder="1" applyAlignment="1">
      <alignment horizontal="center" vertical="center"/>
    </xf>
    <xf numFmtId="176" fontId="3" fillId="2" borderId="5" xfId="2" applyNumberFormat="1" applyFont="1" applyFill="1" applyBorder="1" applyAlignment="1">
      <alignment horizontal="distributed" vertical="center"/>
    </xf>
    <xf numFmtId="176" fontId="3" fillId="2" borderId="22" xfId="2" applyNumberFormat="1" applyFont="1" applyFill="1" applyBorder="1" applyAlignment="1">
      <alignment horizontal="distributed" vertical="center"/>
    </xf>
    <xf numFmtId="176" fontId="3" fillId="2" borderId="16" xfId="2" applyNumberFormat="1" applyFont="1" applyFill="1" applyBorder="1" applyAlignment="1">
      <alignment horizontal="distributed" vertical="center"/>
    </xf>
    <xf numFmtId="176" fontId="3" fillId="2" borderId="36" xfId="2" applyNumberFormat="1" applyFont="1" applyFill="1" applyBorder="1" applyAlignment="1">
      <alignment horizontal="distributed" vertical="center"/>
    </xf>
    <xf numFmtId="176" fontId="3" fillId="2" borderId="47" xfId="2" applyNumberFormat="1" applyFont="1" applyFill="1" applyBorder="1" applyAlignment="1">
      <alignment horizontal="distributed" vertical="center"/>
    </xf>
    <xf numFmtId="176" fontId="3" fillId="2" borderId="17" xfId="2" applyNumberFormat="1" applyFont="1" applyFill="1" applyBorder="1" applyAlignment="1">
      <alignment horizontal="distributed" vertical="center"/>
    </xf>
    <xf numFmtId="57" fontId="3" fillId="2" borderId="22" xfId="2" applyNumberFormat="1" applyFont="1" applyFill="1" applyBorder="1" applyAlignment="1">
      <alignment horizontal="center" vertical="center"/>
    </xf>
    <xf numFmtId="0" fontId="3" fillId="2" borderId="16" xfId="2" applyNumberFormat="1" applyFont="1" applyFill="1" applyBorder="1" applyAlignment="1">
      <alignment horizontal="center" vertical="center"/>
    </xf>
    <xf numFmtId="57" fontId="3" fillId="2" borderId="47" xfId="2" applyNumberFormat="1" applyFont="1" applyFill="1" applyBorder="1" applyAlignment="1">
      <alignment horizontal="center" vertical="center"/>
    </xf>
    <xf numFmtId="0" fontId="3" fillId="2" borderId="17" xfId="2" applyNumberFormat="1" applyFont="1" applyFill="1" applyBorder="1" applyAlignment="1">
      <alignment horizontal="center" vertical="center"/>
    </xf>
    <xf numFmtId="176" fontId="3" fillId="0" borderId="37" xfId="2" applyNumberFormat="1" applyFont="1" applyBorder="1" applyAlignment="1">
      <alignment horizontal="center" vertical="center"/>
    </xf>
    <xf numFmtId="176" fontId="3" fillId="0" borderId="38" xfId="2" applyNumberFormat="1" applyFont="1" applyBorder="1" applyAlignment="1">
      <alignment horizontal="center" vertical="center"/>
    </xf>
    <xf numFmtId="176" fontId="3" fillId="0" borderId="49" xfId="2" applyNumberFormat="1" applyFont="1" applyBorder="1" applyAlignment="1">
      <alignment horizontal="center" vertical="center"/>
    </xf>
    <xf numFmtId="176" fontId="3" fillId="0" borderId="6" xfId="2" applyNumberFormat="1" applyFont="1" applyBorder="1" applyAlignment="1">
      <alignment horizontal="center" vertical="center"/>
    </xf>
    <xf numFmtId="176" fontId="3" fillId="0" borderId="27" xfId="2" applyNumberFormat="1" applyFont="1" applyBorder="1" applyAlignment="1">
      <alignment horizontal="center" vertical="center"/>
    </xf>
    <xf numFmtId="176" fontId="3" fillId="0" borderId="8" xfId="2" applyNumberFormat="1" applyFont="1" applyBorder="1" applyAlignment="1">
      <alignment horizontal="center" vertical="center"/>
    </xf>
    <xf numFmtId="176" fontId="3" fillId="0" borderId="23" xfId="2" applyNumberFormat="1" applyFont="1" applyBorder="1" applyAlignment="1">
      <alignment horizontal="center" vertical="center"/>
    </xf>
    <xf numFmtId="176" fontId="3" fillId="0" borderId="9" xfId="2" applyNumberFormat="1" applyFont="1" applyBorder="1" applyAlignment="1">
      <alignment horizontal="center" vertical="center"/>
    </xf>
    <xf numFmtId="176" fontId="3" fillId="0" borderId="20" xfId="2" applyNumberFormat="1" applyFont="1" applyBorder="1" applyAlignment="1">
      <alignment horizontal="center" vertical="center"/>
    </xf>
    <xf numFmtId="176" fontId="3" fillId="0" borderId="0" xfId="2" applyNumberFormat="1" applyFont="1" applyBorder="1" applyAlignment="1">
      <alignment horizontal="center" vertical="center"/>
    </xf>
    <xf numFmtId="176" fontId="3" fillId="0" borderId="25" xfId="2" applyNumberFormat="1" applyFont="1" applyBorder="1" applyAlignment="1">
      <alignment horizontal="center" vertical="center"/>
    </xf>
    <xf numFmtId="176" fontId="3" fillId="0" borderId="39" xfId="2" applyNumberFormat="1" applyFont="1" applyBorder="1" applyAlignment="1">
      <alignment horizontal="center" vertical="center"/>
    </xf>
    <xf numFmtId="176" fontId="3" fillId="0" borderId="19" xfId="2" applyNumberFormat="1" applyFont="1" applyBorder="1" applyAlignment="1">
      <alignment horizontal="center" vertical="center"/>
    </xf>
    <xf numFmtId="176" fontId="3" fillId="0" borderId="3" xfId="2" applyNumberFormat="1" applyFont="1" applyBorder="1" applyAlignment="1">
      <alignment horizontal="center" vertical="center"/>
    </xf>
    <xf numFmtId="38" fontId="5" fillId="0" borderId="5" xfId="1" applyFont="1" applyBorder="1" applyAlignment="1">
      <alignment horizontal="center" vertical="center"/>
    </xf>
    <xf numFmtId="38" fontId="5" fillId="0" borderId="16" xfId="1" applyFont="1" applyBorder="1" applyAlignment="1">
      <alignment horizontal="center" vertical="center"/>
    </xf>
    <xf numFmtId="38" fontId="3" fillId="2" borderId="6" xfId="1" applyFont="1" applyFill="1" applyBorder="1" applyAlignment="1">
      <alignment horizontal="right" vertical="center"/>
    </xf>
    <xf numFmtId="38" fontId="3" fillId="2" borderId="8" xfId="1" applyFont="1" applyFill="1" applyBorder="1" applyAlignment="1">
      <alignment horizontal="right" vertical="center"/>
    </xf>
    <xf numFmtId="0" fontId="3" fillId="5" borderId="8" xfId="1" applyNumberFormat="1" applyFont="1" applyFill="1" applyBorder="1" applyAlignment="1">
      <alignment vertical="center"/>
    </xf>
    <xf numFmtId="0" fontId="3" fillId="0" borderId="0" xfId="0" applyFont="1" applyBorder="1" applyAlignment="1">
      <alignment horizontal="left" vertical="top"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Border="1" applyAlignment="1">
      <alignment vertical="top"/>
    </xf>
    <xf numFmtId="0" fontId="3" fillId="0" borderId="0" xfId="0" applyFont="1" applyBorder="1" applyAlignment="1">
      <alignment vertical="top" wrapText="1"/>
    </xf>
    <xf numFmtId="0" fontId="3" fillId="0" borderId="0" xfId="0" applyFont="1" applyBorder="1" applyAlignment="1">
      <alignment horizontal="center" vertical="center"/>
    </xf>
    <xf numFmtId="0" fontId="7" fillId="0" borderId="0" xfId="0" applyFont="1" applyBorder="1" applyAlignment="1">
      <alignment horizontal="left" vertical="center"/>
    </xf>
    <xf numFmtId="38" fontId="3" fillId="0" borderId="55" xfId="0" applyNumberFormat="1" applyFont="1" applyBorder="1" applyAlignment="1">
      <alignment vertical="center"/>
    </xf>
    <xf numFmtId="38" fontId="3" fillId="0" borderId="59" xfId="0" applyNumberFormat="1" applyFont="1" applyBorder="1" applyAlignment="1">
      <alignment vertical="center"/>
    </xf>
    <xf numFmtId="38" fontId="3" fillId="0" borderId="37" xfId="1" applyFont="1" applyBorder="1" applyAlignment="1">
      <alignment vertical="center"/>
    </xf>
    <xf numFmtId="38" fontId="3" fillId="0" borderId="58" xfId="1" applyFont="1" applyBorder="1" applyAlignment="1">
      <alignment vertical="center"/>
    </xf>
    <xf numFmtId="38" fontId="3" fillId="0" borderId="2" xfId="1" applyFont="1" applyBorder="1" applyAlignment="1">
      <alignment vertical="center"/>
    </xf>
    <xf numFmtId="38" fontId="3" fillId="0" borderId="56" xfId="1" applyFont="1" applyBorder="1" applyAlignment="1">
      <alignment vertical="center"/>
    </xf>
    <xf numFmtId="38" fontId="3" fillId="2" borderId="39" xfId="1" applyFont="1" applyFill="1" applyBorder="1" applyAlignment="1">
      <alignment vertical="center"/>
    </xf>
    <xf numFmtId="38" fontId="3" fillId="2" borderId="55" xfId="1" applyFont="1" applyFill="1" applyBorder="1" applyAlignment="1">
      <alignment vertical="center"/>
    </xf>
    <xf numFmtId="38" fontId="3" fillId="2" borderId="12" xfId="1" applyFont="1" applyFill="1" applyBorder="1" applyAlignment="1">
      <alignment vertical="center"/>
    </xf>
    <xf numFmtId="38" fontId="3" fillId="2" borderId="10" xfId="1" applyFont="1" applyFill="1" applyBorder="1" applyAlignment="1">
      <alignment vertical="center"/>
    </xf>
    <xf numFmtId="38" fontId="3" fillId="0" borderId="5" xfId="1" applyFont="1" applyBorder="1" applyAlignment="1">
      <alignment vertical="center"/>
    </xf>
    <xf numFmtId="38" fontId="3" fillId="0" borderId="50" xfId="1" applyFont="1" applyBorder="1" applyAlignment="1">
      <alignment vertical="center"/>
    </xf>
    <xf numFmtId="38" fontId="3" fillId="0" borderId="10" xfId="1" applyFont="1" applyBorder="1" applyAlignment="1">
      <alignment vertical="center"/>
    </xf>
    <xf numFmtId="38" fontId="3" fillId="0" borderId="59" xfId="1" applyFont="1" applyBorder="1" applyAlignment="1">
      <alignment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52" xfId="0" applyFont="1" applyBorder="1" applyAlignment="1">
      <alignment horizontal="center" vertical="center"/>
    </xf>
    <xf numFmtId="0" fontId="3" fillId="0" borderId="17" xfId="0" applyFont="1" applyBorder="1" applyAlignment="1">
      <alignment horizontal="center" vertical="center"/>
    </xf>
    <xf numFmtId="38" fontId="3" fillId="0" borderId="51" xfId="1" applyFont="1" applyBorder="1" applyAlignment="1">
      <alignment vertical="center"/>
    </xf>
    <xf numFmtId="0" fontId="3" fillId="0" borderId="4" xfId="0" applyFont="1" applyBorder="1" applyAlignment="1">
      <alignment horizontal="center" vertical="center" wrapText="1"/>
    </xf>
    <xf numFmtId="0" fontId="3" fillId="0" borderId="45" xfId="0" applyFont="1" applyBorder="1" applyAlignment="1">
      <alignment horizontal="center" vertical="center" wrapText="1"/>
    </xf>
    <xf numFmtId="0" fontId="8" fillId="0" borderId="52" xfId="0" applyFont="1" applyBorder="1" applyAlignment="1">
      <alignment horizontal="center" vertical="center" shrinkToFit="1"/>
    </xf>
    <xf numFmtId="0" fontId="8" fillId="0" borderId="17" xfId="0" applyFont="1" applyBorder="1" applyAlignment="1">
      <alignment horizontal="center" vertical="center" shrinkToFit="1"/>
    </xf>
    <xf numFmtId="0" fontId="3" fillId="0" borderId="14" xfId="0" applyFont="1" applyBorder="1" applyAlignment="1">
      <alignment horizontal="center" vertical="center"/>
    </xf>
    <xf numFmtId="0" fontId="3" fillId="0" borderId="57" xfId="0" applyFont="1" applyBorder="1" applyAlignment="1">
      <alignment horizontal="center" vertical="center"/>
    </xf>
    <xf numFmtId="0" fontId="3" fillId="0" borderId="39" xfId="0" applyFont="1" applyBorder="1" applyAlignment="1">
      <alignment horizontal="center" vertical="center"/>
    </xf>
    <xf numFmtId="0" fontId="3" fillId="0" borderId="19"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29" xfId="0" applyFont="1" applyBorder="1" applyAlignment="1">
      <alignment horizontal="distributed" vertical="center"/>
    </xf>
    <xf numFmtId="0" fontId="3" fillId="0" borderId="14" xfId="0" applyFont="1" applyBorder="1" applyAlignment="1">
      <alignment horizontal="distributed" vertical="center"/>
    </xf>
    <xf numFmtId="0" fontId="3" fillId="0" borderId="27" xfId="0" applyFont="1" applyBorder="1" applyAlignment="1">
      <alignment horizontal="center" vertical="center"/>
    </xf>
    <xf numFmtId="0" fontId="3" fillId="0" borderId="13" xfId="0" applyFont="1" applyBorder="1" applyAlignment="1">
      <alignment horizontal="distributed" vertical="center" textRotation="255"/>
    </xf>
    <xf numFmtId="0" fontId="3" fillId="0" borderId="1" xfId="0" applyFont="1" applyBorder="1" applyAlignment="1">
      <alignment horizontal="distributed" vertical="center" textRotation="255"/>
    </xf>
    <xf numFmtId="0" fontId="3" fillId="0" borderId="29" xfId="0" applyFont="1" applyBorder="1" applyAlignment="1">
      <alignment horizontal="distributed" vertical="center" textRotation="255"/>
    </xf>
    <xf numFmtId="0" fontId="3" fillId="0" borderId="9" xfId="0" applyFont="1" applyBorder="1" applyAlignment="1">
      <alignment vertical="center" textRotation="255"/>
    </xf>
    <xf numFmtId="0" fontId="3" fillId="0" borderId="1" xfId="0" applyFont="1" applyBorder="1" applyAlignment="1">
      <alignment vertical="center" textRotation="255"/>
    </xf>
    <xf numFmtId="0" fontId="3" fillId="0" borderId="29" xfId="0" applyFont="1" applyBorder="1" applyAlignment="1">
      <alignment vertical="center" textRotation="255"/>
    </xf>
    <xf numFmtId="0" fontId="3" fillId="0" borderId="1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 xfId="0" applyFont="1" applyBorder="1" applyAlignment="1">
      <alignment vertical="center"/>
    </xf>
    <xf numFmtId="0" fontId="3" fillId="0" borderId="29" xfId="0" applyFont="1" applyBorder="1" applyAlignment="1">
      <alignment vertical="center"/>
    </xf>
    <xf numFmtId="0" fontId="3" fillId="0" borderId="13"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top"/>
    </xf>
    <xf numFmtId="0" fontId="12" fillId="0" borderId="0" xfId="0" applyFont="1" applyAlignment="1">
      <alignment horizontal="center" vertical="center" shrinkToFit="1"/>
    </xf>
    <xf numFmtId="0" fontId="13" fillId="0" borderId="0" xfId="0" applyFont="1">
      <alignment vertical="center"/>
    </xf>
    <xf numFmtId="0" fontId="8" fillId="0" borderId="14" xfId="0" applyFont="1" applyBorder="1" applyAlignment="1">
      <alignment horizontal="center" vertical="center" wrapText="1"/>
    </xf>
    <xf numFmtId="0" fontId="8" fillId="0" borderId="28" xfId="0" applyFont="1" applyBorder="1" applyAlignment="1">
      <alignment horizontal="center" vertical="center"/>
    </xf>
    <xf numFmtId="0" fontId="8" fillId="0" borderId="28" xfId="0" applyFont="1" applyBorder="1" applyAlignment="1">
      <alignment horizontal="center" vertical="center" wrapText="1"/>
    </xf>
    <xf numFmtId="0" fontId="3" fillId="0" borderId="0" xfId="0" applyFont="1" applyBorder="1" applyAlignment="1">
      <alignment horizontal="center" vertical="center" shrinkToFit="1"/>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7" fillId="0" borderId="0" xfId="0" applyFont="1" applyBorder="1" applyAlignment="1">
      <alignment horizontal="left"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vertical="top" wrapText="1"/>
    </xf>
    <xf numFmtId="176" fontId="3" fillId="0" borderId="37" xfId="2" applyNumberFormat="1" applyFont="1" applyBorder="1" applyAlignment="1">
      <alignment horizontal="center" vertical="center" wrapText="1"/>
    </xf>
  </cellXfs>
  <cellStyles count="3">
    <cellStyle name="桁区切り" xfId="1" builtinId="6"/>
    <cellStyle name="標準" xfId="0" builtinId="0"/>
    <cellStyle name="標準_１８ ガス" xfId="2"/>
  </cellStyles>
  <dxfs count="0"/>
  <tableStyles count="0" defaultTableStyle="TableStyleMedium2" defaultPivotStyle="PivotStyleLight16"/>
  <colors>
    <mruColors>
      <color rgb="FFCA06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4646</xdr:colOff>
      <xdr:row>4</xdr:row>
      <xdr:rowOff>4647</xdr:rowOff>
    </xdr:from>
    <xdr:to>
      <xdr:col>1</xdr:col>
      <xdr:colOff>0</xdr:colOff>
      <xdr:row>6</xdr:row>
      <xdr:rowOff>0</xdr:rowOff>
    </xdr:to>
    <xdr:cxnSp macro="">
      <xdr:nvCxnSpPr>
        <xdr:cNvPr id="2" name="直線コネクタ 1"/>
        <xdr:cNvCxnSpPr/>
      </xdr:nvCxnSpPr>
      <xdr:spPr>
        <a:xfrm>
          <a:off x="4646" y="766647"/>
          <a:ext cx="376354" cy="34777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710804</xdr:colOff>
      <xdr:row>49</xdr:row>
      <xdr:rowOff>23812</xdr:rowOff>
    </xdr:from>
    <xdr:to>
      <xdr:col>7</xdr:col>
      <xdr:colOff>2834</xdr:colOff>
      <xdr:row>49</xdr:row>
      <xdr:rowOff>128403</xdr:rowOff>
    </xdr:to>
    <xdr:grpSp>
      <xdr:nvGrpSpPr>
        <xdr:cNvPr id="33" name="グループ化 32"/>
        <xdr:cNvGrpSpPr/>
      </xdr:nvGrpSpPr>
      <xdr:grpSpPr>
        <a:xfrm>
          <a:off x="4393804" y="11443229"/>
          <a:ext cx="11697" cy="104591"/>
          <a:chOff x="3912395" y="8972734"/>
          <a:chExt cx="109537" cy="104591"/>
        </a:xfrm>
      </xdr:grpSpPr>
      <xdr:sp macro="" textlink="">
        <xdr:nvSpPr>
          <xdr:cNvPr id="34" name="円/楕円 13"/>
          <xdr:cNvSpPr/>
        </xdr:nvSpPr>
        <xdr:spPr>
          <a:xfrm>
            <a:off x="3912395" y="8972734"/>
            <a:ext cx="102394" cy="104591"/>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endParaRPr kumimoji="1" lang="ja-JP" altLang="en-US" sz="500">
              <a:latin typeface="ＭＳ 明朝" pitchFamily="17" charset="-128"/>
              <a:ea typeface="ＭＳ 明朝" pitchFamily="17" charset="-128"/>
            </a:endParaRPr>
          </a:p>
        </xdr:txBody>
      </xdr:sp>
      <xdr:sp macro="" textlink="">
        <xdr:nvSpPr>
          <xdr:cNvPr id="35" name="正方形/長方形 34"/>
          <xdr:cNvSpPr/>
        </xdr:nvSpPr>
        <xdr:spPr>
          <a:xfrm>
            <a:off x="3917157" y="8979694"/>
            <a:ext cx="104775" cy="9048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650">
                <a:latin typeface="ＭＳ 明朝" pitchFamily="17" charset="-128"/>
                <a:ea typeface="ＭＳ 明朝" pitchFamily="17" charset="-128"/>
              </a:rPr>
              <a:t>23</a:t>
            </a:r>
            <a:endParaRPr kumimoji="1" lang="ja-JP" altLang="en-US" sz="650">
              <a:latin typeface="ＭＳ 明朝" pitchFamily="17" charset="-128"/>
              <a:ea typeface="ＭＳ 明朝" pitchFamily="17" charset="-128"/>
            </a:endParaRPr>
          </a:p>
        </xdr:txBody>
      </xdr:sp>
    </xdr:grpSp>
    <xdr:clientData/>
  </xdr:twoCellAnchor>
  <xdr:twoCellAnchor>
    <xdr:from>
      <xdr:col>6</xdr:col>
      <xdr:colOff>711099</xdr:colOff>
      <xdr:row>49</xdr:row>
      <xdr:rowOff>30772</xdr:rowOff>
    </xdr:from>
    <xdr:to>
      <xdr:col>7</xdr:col>
      <xdr:colOff>2851</xdr:colOff>
      <xdr:row>49</xdr:row>
      <xdr:rowOff>121259</xdr:rowOff>
    </xdr:to>
    <xdr:sp macro="" textlink="">
      <xdr:nvSpPr>
        <xdr:cNvPr id="41" name="正方形/長方形 40"/>
        <xdr:cNvSpPr/>
      </xdr:nvSpPr>
      <xdr:spPr>
        <a:xfrm>
          <a:off x="4378224" y="10898797"/>
          <a:ext cx="6127" cy="9048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650">
              <a:latin typeface="ＭＳ 明朝" pitchFamily="17" charset="-128"/>
              <a:ea typeface="ＭＳ 明朝" pitchFamily="17" charset="-128"/>
            </a:rPr>
            <a:t>23</a:t>
          </a:r>
          <a:endParaRPr kumimoji="1" lang="ja-JP" altLang="en-US" sz="650">
            <a:latin typeface="ＭＳ 明朝" pitchFamily="17" charset="-128"/>
            <a:ea typeface="ＭＳ 明朝" pitchFamily="17" charset="-128"/>
          </a:endParaRPr>
        </a:p>
      </xdr:txBody>
    </xdr:sp>
    <xdr:clientData/>
  </xdr:twoCellAnchor>
  <xdr:twoCellAnchor editAs="oneCell">
    <xdr:from>
      <xdr:col>2</xdr:col>
      <xdr:colOff>485777</xdr:colOff>
      <xdr:row>32</xdr:row>
      <xdr:rowOff>200025</xdr:rowOff>
    </xdr:from>
    <xdr:to>
      <xdr:col>4</xdr:col>
      <xdr:colOff>904874</xdr:colOff>
      <xdr:row>34</xdr:row>
      <xdr:rowOff>251113</xdr:rowOff>
    </xdr:to>
    <xdr:pic>
      <xdr:nvPicPr>
        <xdr:cNvPr id="49" name="図 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7" y="8239125"/>
          <a:ext cx="1276347" cy="422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994063</xdr:colOff>
      <xdr:row>32</xdr:row>
      <xdr:rowOff>129887</xdr:rowOff>
    </xdr:from>
    <xdr:to>
      <xdr:col>6</xdr:col>
      <xdr:colOff>487791</xdr:colOff>
      <xdr:row>34</xdr:row>
      <xdr:rowOff>212148</xdr:rowOff>
    </xdr:to>
    <xdr:pic>
      <xdr:nvPicPr>
        <xdr:cNvPr id="51" name="図 5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07722" y="8191501"/>
          <a:ext cx="1260183" cy="454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614892</xdr:colOff>
      <xdr:row>38</xdr:row>
      <xdr:rowOff>300568</xdr:rowOff>
    </xdr:from>
    <xdr:to>
      <xdr:col>5</xdr:col>
      <xdr:colOff>587077</xdr:colOff>
      <xdr:row>40</xdr:row>
      <xdr:rowOff>161927</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3809" y="8396818"/>
          <a:ext cx="1496185" cy="45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754589</xdr:colOff>
      <xdr:row>38</xdr:row>
      <xdr:rowOff>200027</xdr:rowOff>
    </xdr:from>
    <xdr:to>
      <xdr:col>6</xdr:col>
      <xdr:colOff>684449</xdr:colOff>
      <xdr:row>40</xdr:row>
      <xdr:rowOff>156636</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85506" y="8296277"/>
          <a:ext cx="1453860"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tabSelected="1" view="pageBreakPreview" zoomScale="90" zoomScaleNormal="100" zoomScaleSheetLayoutView="90" workbookViewId="0"/>
  </sheetViews>
  <sheetFormatPr defaultRowHeight="13.5"/>
  <cols>
    <col min="1" max="1" width="5" style="1" customWidth="1"/>
    <col min="2" max="2" width="8.75" style="1" customWidth="1"/>
    <col min="3" max="3" width="8.125" style="1" customWidth="1"/>
    <col min="4" max="4" width="3.125" style="1" customWidth="1"/>
    <col min="5" max="5" width="16.25" style="1" customWidth="1"/>
    <col min="6" max="6" width="6.875" style="1" customWidth="1"/>
    <col min="7" max="7" width="9.375" style="1" customWidth="1"/>
    <col min="8" max="8" width="6.875" style="1" customWidth="1"/>
    <col min="9" max="9" width="9.375" style="1" customWidth="1"/>
    <col min="10" max="10" width="4.375" style="1" customWidth="1"/>
    <col min="11" max="11" width="11.875" style="1" customWidth="1"/>
    <col min="12" max="12" width="9.375" style="1" customWidth="1"/>
    <col min="13" max="13" width="3.125" style="1" customWidth="1"/>
    <col min="14" max="14" width="3.75" style="1" customWidth="1"/>
    <col min="15" max="15" width="16.25" style="1" customWidth="1"/>
    <col min="16" max="16384" width="9" style="2"/>
  </cols>
  <sheetData>
    <row r="1" spans="1:15">
      <c r="A1" s="1" t="s">
        <v>243</v>
      </c>
    </row>
    <row r="2" spans="1:15">
      <c r="A2" s="3"/>
    </row>
    <row r="3" spans="1:15" ht="16.5" customHeight="1">
      <c r="A3" s="116" t="s">
        <v>153</v>
      </c>
      <c r="B3" s="117"/>
      <c r="C3" s="165"/>
      <c r="D3" s="220"/>
      <c r="E3" s="221"/>
      <c r="F3" s="224" t="s">
        <v>44</v>
      </c>
      <c r="G3" s="226"/>
      <c r="H3" s="227"/>
      <c r="I3" s="227"/>
      <c r="J3" s="227"/>
      <c r="K3" s="228"/>
      <c r="L3" s="224" t="s">
        <v>45</v>
      </c>
      <c r="M3" s="10" t="s">
        <v>97</v>
      </c>
      <c r="N3" s="232"/>
      <c r="O3" s="233"/>
    </row>
    <row r="4" spans="1:15" ht="16.5" customHeight="1" thickBot="1">
      <c r="A4" s="217"/>
      <c r="B4" s="218"/>
      <c r="C4" s="219"/>
      <c r="D4" s="222"/>
      <c r="E4" s="223"/>
      <c r="F4" s="225"/>
      <c r="G4" s="229"/>
      <c r="H4" s="230"/>
      <c r="I4" s="230"/>
      <c r="J4" s="230"/>
      <c r="K4" s="231"/>
      <c r="L4" s="225"/>
      <c r="M4" s="11" t="s">
        <v>98</v>
      </c>
      <c r="N4" s="234"/>
      <c r="O4" s="235"/>
    </row>
    <row r="5" spans="1:15" ht="14.25" customHeight="1" thickTop="1">
      <c r="A5" s="7" t="s">
        <v>95</v>
      </c>
      <c r="B5" s="236" t="s">
        <v>101</v>
      </c>
      <c r="C5" s="237"/>
      <c r="D5" s="238"/>
      <c r="E5" s="242" t="s">
        <v>145</v>
      </c>
      <c r="F5" s="329" t="s">
        <v>244</v>
      </c>
      <c r="G5" s="238"/>
      <c r="H5" s="329" t="s">
        <v>245</v>
      </c>
      <c r="I5" s="238"/>
      <c r="J5" s="244" t="s">
        <v>102</v>
      </c>
      <c r="K5" s="245"/>
      <c r="L5" s="246" t="s">
        <v>46</v>
      </c>
      <c r="M5" s="240"/>
      <c r="N5" s="240"/>
      <c r="O5" s="241"/>
    </row>
    <row r="6" spans="1:15" ht="21" customHeight="1">
      <c r="A6" s="8" t="s">
        <v>96</v>
      </c>
      <c r="B6" s="239"/>
      <c r="C6" s="240"/>
      <c r="D6" s="241"/>
      <c r="E6" s="243"/>
      <c r="F6" s="239"/>
      <c r="G6" s="241"/>
      <c r="H6" s="239"/>
      <c r="I6" s="241"/>
      <c r="J6" s="239"/>
      <c r="K6" s="240"/>
      <c r="L6" s="247" t="s">
        <v>99</v>
      </c>
      <c r="M6" s="248"/>
      <c r="N6" s="249"/>
      <c r="O6" s="12" t="s">
        <v>100</v>
      </c>
    </row>
    <row r="7" spans="1:15" ht="29.25" customHeight="1">
      <c r="A7" s="210" t="s">
        <v>85</v>
      </c>
      <c r="B7" s="207" t="s">
        <v>79</v>
      </c>
      <c r="C7" s="208"/>
      <c r="D7" s="209"/>
      <c r="E7" s="37"/>
      <c r="F7" s="213"/>
      <c r="G7" s="214"/>
      <c r="H7" s="213"/>
      <c r="I7" s="214"/>
      <c r="J7" s="215"/>
      <c r="K7" s="216"/>
      <c r="L7" s="204" t="s">
        <v>47</v>
      </c>
      <c r="M7" s="205"/>
      <c r="N7" s="206"/>
      <c r="O7" s="37"/>
    </row>
    <row r="8" spans="1:15" ht="29.25" customHeight="1">
      <c r="A8" s="211"/>
      <c r="B8" s="207" t="s">
        <v>246</v>
      </c>
      <c r="C8" s="208"/>
      <c r="D8" s="209"/>
      <c r="E8" s="32"/>
      <c r="F8" s="202"/>
      <c r="G8" s="203"/>
      <c r="H8" s="213"/>
      <c r="I8" s="214"/>
      <c r="J8" s="215"/>
      <c r="K8" s="216"/>
      <c r="L8" s="204" t="s">
        <v>71</v>
      </c>
      <c r="M8" s="205"/>
      <c r="N8" s="206"/>
      <c r="O8" s="37"/>
    </row>
    <row r="9" spans="1:15" ht="29.25" customHeight="1">
      <c r="A9" s="211"/>
      <c r="B9" s="207" t="s">
        <v>247</v>
      </c>
      <c r="C9" s="208"/>
      <c r="D9" s="209"/>
      <c r="E9" s="32"/>
      <c r="F9" s="213"/>
      <c r="G9" s="214"/>
      <c r="H9" s="202"/>
      <c r="I9" s="203"/>
      <c r="J9" s="215"/>
      <c r="K9" s="216"/>
      <c r="L9" s="204" t="s">
        <v>72</v>
      </c>
      <c r="M9" s="205"/>
      <c r="N9" s="206"/>
      <c r="O9" s="37"/>
    </row>
    <row r="10" spans="1:15" ht="29.25" customHeight="1">
      <c r="A10" s="211"/>
      <c r="B10" s="207" t="s">
        <v>48</v>
      </c>
      <c r="C10" s="208"/>
      <c r="D10" s="209"/>
      <c r="E10" s="79"/>
      <c r="F10" s="202"/>
      <c r="G10" s="203"/>
      <c r="H10" s="202"/>
      <c r="I10" s="203"/>
      <c r="J10" s="202"/>
      <c r="K10" s="203"/>
      <c r="L10" s="204"/>
      <c r="M10" s="205"/>
      <c r="N10" s="206"/>
      <c r="O10" s="37"/>
    </row>
    <row r="11" spans="1:15" ht="29.25" customHeight="1">
      <c r="A11" s="211"/>
      <c r="B11" s="207" t="s">
        <v>49</v>
      </c>
      <c r="C11" s="208"/>
      <c r="D11" s="209"/>
      <c r="E11" s="37"/>
      <c r="F11" s="202"/>
      <c r="G11" s="203"/>
      <c r="H11" s="202"/>
      <c r="I11" s="203"/>
      <c r="J11" s="202"/>
      <c r="K11" s="203"/>
      <c r="L11" s="204"/>
      <c r="M11" s="205"/>
      <c r="N11" s="206"/>
      <c r="O11" s="37"/>
    </row>
    <row r="12" spans="1:15" ht="29.25" customHeight="1">
      <c r="A12" s="211"/>
      <c r="B12" s="201" t="s">
        <v>50</v>
      </c>
      <c r="C12" s="201"/>
      <c r="D12" s="201"/>
      <c r="E12" s="37"/>
      <c r="F12" s="202"/>
      <c r="G12" s="203"/>
      <c r="H12" s="202"/>
      <c r="I12" s="203"/>
      <c r="J12" s="202"/>
      <c r="K12" s="203"/>
      <c r="L12" s="204"/>
      <c r="M12" s="205"/>
      <c r="N12" s="206"/>
      <c r="O12" s="37"/>
    </row>
    <row r="13" spans="1:15" ht="29.25" customHeight="1">
      <c r="A13" s="211"/>
      <c r="B13" s="201" t="s">
        <v>51</v>
      </c>
      <c r="C13" s="201"/>
      <c r="D13" s="201"/>
      <c r="E13" s="37"/>
      <c r="F13" s="202"/>
      <c r="G13" s="203"/>
      <c r="H13" s="202"/>
      <c r="I13" s="203"/>
      <c r="J13" s="202"/>
      <c r="K13" s="203"/>
      <c r="L13" s="204"/>
      <c r="M13" s="205"/>
      <c r="N13" s="206"/>
      <c r="O13" s="37"/>
    </row>
    <row r="14" spans="1:15" ht="29.25" customHeight="1">
      <c r="A14" s="211"/>
      <c r="B14" s="201" t="s">
        <v>52</v>
      </c>
      <c r="C14" s="201"/>
      <c r="D14" s="201"/>
      <c r="E14" s="37"/>
      <c r="F14" s="202"/>
      <c r="G14" s="203"/>
      <c r="H14" s="202"/>
      <c r="I14" s="203"/>
      <c r="J14" s="202"/>
      <c r="K14" s="203"/>
      <c r="L14" s="204"/>
      <c r="M14" s="205"/>
      <c r="N14" s="206"/>
      <c r="O14" s="37"/>
    </row>
    <row r="15" spans="1:15" ht="29.25" customHeight="1">
      <c r="A15" s="211"/>
      <c r="B15" s="201" t="s">
        <v>154</v>
      </c>
      <c r="C15" s="201"/>
      <c r="D15" s="201"/>
      <c r="E15" s="37"/>
      <c r="F15" s="202"/>
      <c r="G15" s="203"/>
      <c r="H15" s="202"/>
      <c r="I15" s="203"/>
      <c r="J15" s="202"/>
      <c r="K15" s="203"/>
      <c r="L15" s="204"/>
      <c r="M15" s="205"/>
      <c r="N15" s="206"/>
      <c r="O15" s="37"/>
    </row>
    <row r="16" spans="1:15" ht="29.25" customHeight="1">
      <c r="A16" s="211"/>
      <c r="B16" s="201"/>
      <c r="C16" s="201"/>
      <c r="D16" s="201"/>
      <c r="E16" s="37"/>
      <c r="F16" s="202"/>
      <c r="G16" s="203"/>
      <c r="H16" s="202"/>
      <c r="I16" s="203"/>
      <c r="J16" s="202"/>
      <c r="K16" s="203"/>
      <c r="L16" s="204"/>
      <c r="M16" s="205"/>
      <c r="N16" s="206"/>
      <c r="O16" s="37"/>
    </row>
    <row r="17" spans="1:16" ht="29.25" customHeight="1">
      <c r="A17" s="211"/>
      <c r="B17" s="201"/>
      <c r="C17" s="201"/>
      <c r="D17" s="201"/>
      <c r="E17" s="37"/>
      <c r="F17" s="202"/>
      <c r="G17" s="203"/>
      <c r="H17" s="202"/>
      <c r="I17" s="203"/>
      <c r="J17" s="202"/>
      <c r="K17" s="203"/>
      <c r="L17" s="204"/>
      <c r="M17" s="205"/>
      <c r="N17" s="206"/>
      <c r="O17" s="37"/>
    </row>
    <row r="18" spans="1:16" ht="11.25" customHeight="1">
      <c r="A18" s="211"/>
      <c r="B18" s="112" t="s">
        <v>88</v>
      </c>
      <c r="C18" s="113"/>
      <c r="D18" s="96" t="s">
        <v>143</v>
      </c>
      <c r="E18" s="29" t="s">
        <v>58</v>
      </c>
      <c r="F18" s="136" t="s">
        <v>59</v>
      </c>
      <c r="G18" s="137"/>
      <c r="H18" s="136" t="s">
        <v>60</v>
      </c>
      <c r="I18" s="137"/>
      <c r="J18" s="136" t="s">
        <v>172</v>
      </c>
      <c r="K18" s="182"/>
      <c r="L18" s="142" t="s">
        <v>87</v>
      </c>
      <c r="M18" s="143"/>
      <c r="N18" s="144"/>
      <c r="O18" s="29" t="s">
        <v>176</v>
      </c>
    </row>
    <row r="19" spans="1:16" ht="18" customHeight="1">
      <c r="A19" s="212"/>
      <c r="B19" s="114"/>
      <c r="C19" s="115"/>
      <c r="D19" s="97"/>
      <c r="E19" s="30">
        <f>E7+E10+E11+E12+E13+E14+E15+E16+E17</f>
        <v>0</v>
      </c>
      <c r="F19" s="148">
        <f>F8+F10+F11+F12+F13+F14+F15+F16+F17</f>
        <v>0</v>
      </c>
      <c r="G19" s="149"/>
      <c r="H19" s="148">
        <f>H9+H10+H11+H12+H13+H14+H15+H16+H17</f>
        <v>0</v>
      </c>
      <c r="I19" s="149"/>
      <c r="J19" s="129">
        <f>J10+J11+J12+J13+J14+J15+J16+J17</f>
        <v>0</v>
      </c>
      <c r="K19" s="178"/>
      <c r="L19" s="145"/>
      <c r="M19" s="146"/>
      <c r="N19" s="147"/>
      <c r="O19" s="30">
        <f>SUM(O7:O17)</f>
        <v>0</v>
      </c>
    </row>
    <row r="20" spans="1:16" ht="11.25" customHeight="1">
      <c r="A20" s="185" t="s">
        <v>86</v>
      </c>
      <c r="B20" s="188" t="s">
        <v>53</v>
      </c>
      <c r="C20" s="189"/>
      <c r="D20" s="165"/>
      <c r="E20" s="55" t="s">
        <v>208</v>
      </c>
      <c r="F20" s="190" t="s">
        <v>207</v>
      </c>
      <c r="G20" s="137"/>
      <c r="H20" s="190" t="s">
        <v>205</v>
      </c>
      <c r="I20" s="137"/>
      <c r="J20" s="190" t="s">
        <v>206</v>
      </c>
      <c r="K20" s="182"/>
      <c r="L20" s="191" t="s">
        <v>54</v>
      </c>
      <c r="M20" s="192"/>
      <c r="N20" s="192"/>
      <c r="O20" s="193"/>
    </row>
    <row r="21" spans="1:16" ht="18" customHeight="1">
      <c r="A21" s="186"/>
      <c r="B21" s="118"/>
      <c r="C21" s="119"/>
      <c r="D21" s="166"/>
      <c r="E21" s="30">
        <f>'付表3-2（新）'!H12</f>
        <v>0</v>
      </c>
      <c r="F21" s="148">
        <f>'付表3-2（新）'!J12</f>
        <v>0</v>
      </c>
      <c r="G21" s="149"/>
      <c r="H21" s="148">
        <f>'付表3-2（新）'!L12</f>
        <v>0</v>
      </c>
      <c r="I21" s="149"/>
      <c r="J21" s="148">
        <f>'付表3-2（新）'!N12</f>
        <v>0</v>
      </c>
      <c r="K21" s="194"/>
      <c r="L21" s="191" t="s">
        <v>99</v>
      </c>
      <c r="M21" s="192"/>
      <c r="N21" s="193"/>
      <c r="O21" s="13" t="s">
        <v>100</v>
      </c>
    </row>
    <row r="22" spans="1:16" ht="11.25" customHeight="1">
      <c r="A22" s="186"/>
      <c r="B22" s="116" t="s">
        <v>55</v>
      </c>
      <c r="C22" s="117"/>
      <c r="D22" s="165"/>
      <c r="E22" s="70" t="s">
        <v>209</v>
      </c>
      <c r="F22" s="190" t="s">
        <v>210</v>
      </c>
      <c r="G22" s="137"/>
      <c r="H22" s="190" t="s">
        <v>211</v>
      </c>
      <c r="I22" s="137"/>
      <c r="J22" s="190" t="s">
        <v>212</v>
      </c>
      <c r="K22" s="182"/>
      <c r="L22" s="195" t="s">
        <v>47</v>
      </c>
      <c r="M22" s="196"/>
      <c r="N22" s="197"/>
      <c r="O22" s="157"/>
    </row>
    <row r="23" spans="1:16" ht="18" customHeight="1">
      <c r="A23" s="186"/>
      <c r="B23" s="118"/>
      <c r="C23" s="119"/>
      <c r="D23" s="166"/>
      <c r="E23" s="68">
        <f>'付表3-2（新）'!H23</f>
        <v>0</v>
      </c>
      <c r="F23" s="148">
        <f>'付表3-2（新）'!J23</f>
        <v>0</v>
      </c>
      <c r="G23" s="149"/>
      <c r="H23" s="148">
        <f>'付表3-2（新）'!L23</f>
        <v>0</v>
      </c>
      <c r="I23" s="149"/>
      <c r="J23" s="129">
        <f>'付表3-2（新）'!N23</f>
        <v>0</v>
      </c>
      <c r="K23" s="178"/>
      <c r="L23" s="198"/>
      <c r="M23" s="199"/>
      <c r="N23" s="200"/>
      <c r="O23" s="158"/>
    </row>
    <row r="24" spans="1:16" ht="11.25" customHeight="1">
      <c r="A24" s="186"/>
      <c r="B24" s="116" t="s">
        <v>56</v>
      </c>
      <c r="C24" s="117"/>
      <c r="D24" s="165"/>
      <c r="E24" s="56" t="s">
        <v>213</v>
      </c>
      <c r="F24" s="190" t="s">
        <v>214</v>
      </c>
      <c r="G24" s="137"/>
      <c r="H24" s="190" t="s">
        <v>215</v>
      </c>
      <c r="I24" s="137"/>
      <c r="J24" s="190" t="s">
        <v>216</v>
      </c>
      <c r="K24" s="182"/>
      <c r="L24" s="195" t="s">
        <v>71</v>
      </c>
      <c r="M24" s="196"/>
      <c r="N24" s="197"/>
      <c r="O24" s="157"/>
    </row>
    <row r="25" spans="1:16" ht="18" customHeight="1">
      <c r="A25" s="186"/>
      <c r="B25" s="118"/>
      <c r="C25" s="119"/>
      <c r="D25" s="166"/>
      <c r="E25" s="33">
        <f>'付表3-2（新）'!H45</f>
        <v>0</v>
      </c>
      <c r="F25" s="148">
        <f>'付表3-2（新）'!J45</f>
        <v>0</v>
      </c>
      <c r="G25" s="149"/>
      <c r="H25" s="148">
        <f>'付表3-2（新）'!L45</f>
        <v>0</v>
      </c>
      <c r="I25" s="149"/>
      <c r="J25" s="129">
        <f>'付表3-2（新）'!N45</f>
        <v>0</v>
      </c>
      <c r="K25" s="178"/>
      <c r="L25" s="198"/>
      <c r="M25" s="199"/>
      <c r="N25" s="200"/>
      <c r="O25" s="158"/>
    </row>
    <row r="26" spans="1:16" ht="11.25" customHeight="1">
      <c r="A26" s="186"/>
      <c r="B26" s="116" t="s">
        <v>36</v>
      </c>
      <c r="C26" s="117"/>
      <c r="D26" s="165"/>
      <c r="E26" s="70" t="s">
        <v>217</v>
      </c>
      <c r="F26" s="190" t="s">
        <v>218</v>
      </c>
      <c r="G26" s="137"/>
      <c r="H26" s="190" t="s">
        <v>219</v>
      </c>
      <c r="I26" s="137"/>
      <c r="J26" s="190" t="s">
        <v>220</v>
      </c>
      <c r="K26" s="182"/>
      <c r="L26" s="195" t="s">
        <v>72</v>
      </c>
      <c r="M26" s="196"/>
      <c r="N26" s="197"/>
      <c r="O26" s="157"/>
    </row>
    <row r="27" spans="1:16" ht="18" customHeight="1">
      <c r="A27" s="186"/>
      <c r="B27" s="118"/>
      <c r="C27" s="119"/>
      <c r="D27" s="166"/>
      <c r="E27" s="68">
        <f>'付表3-2（新）'!H52</f>
        <v>0</v>
      </c>
      <c r="F27" s="148">
        <f>'付表3-2（新）'!J52</f>
        <v>0</v>
      </c>
      <c r="G27" s="149"/>
      <c r="H27" s="148">
        <f>'付表3-2（新）'!L52</f>
        <v>0</v>
      </c>
      <c r="I27" s="149"/>
      <c r="J27" s="129">
        <f>'付表3-2（新）'!N52</f>
        <v>0</v>
      </c>
      <c r="K27" s="178"/>
      <c r="L27" s="198"/>
      <c r="M27" s="199"/>
      <c r="N27" s="200"/>
      <c r="O27" s="158"/>
    </row>
    <row r="28" spans="1:16" ht="11.25" customHeight="1">
      <c r="A28" s="186"/>
      <c r="B28" s="112" t="s">
        <v>88</v>
      </c>
      <c r="C28" s="113"/>
      <c r="D28" s="96" t="s">
        <v>62</v>
      </c>
      <c r="E28" s="71" t="s">
        <v>173</v>
      </c>
      <c r="F28" s="136" t="s">
        <v>174</v>
      </c>
      <c r="G28" s="137"/>
      <c r="H28" s="136" t="s">
        <v>61</v>
      </c>
      <c r="I28" s="137"/>
      <c r="J28" s="136" t="s">
        <v>175</v>
      </c>
      <c r="K28" s="182"/>
      <c r="L28" s="152"/>
      <c r="M28" s="153"/>
      <c r="N28" s="154"/>
      <c r="O28" s="157"/>
    </row>
    <row r="29" spans="1:16" ht="18" customHeight="1" thickBot="1">
      <c r="A29" s="187"/>
      <c r="B29" s="179"/>
      <c r="C29" s="180"/>
      <c r="D29" s="181"/>
      <c r="E29" s="72">
        <f>E21+E23+E25+E27</f>
        <v>0</v>
      </c>
      <c r="F29" s="183">
        <f>F21+F23+F25+F27</f>
        <v>0</v>
      </c>
      <c r="G29" s="184"/>
      <c r="H29" s="183">
        <f>H21+H23+H25+H27</f>
        <v>0</v>
      </c>
      <c r="I29" s="184"/>
      <c r="J29" s="171">
        <f>J21+J23+J25+J27</f>
        <v>0</v>
      </c>
      <c r="K29" s="172"/>
      <c r="L29" s="155"/>
      <c r="M29" s="156"/>
      <c r="N29" s="149"/>
      <c r="O29" s="158"/>
    </row>
    <row r="30" spans="1:16" ht="11.25" customHeight="1" thickTop="1">
      <c r="A30" s="173" t="s">
        <v>144</v>
      </c>
      <c r="B30" s="174"/>
      <c r="C30" s="174"/>
      <c r="D30" s="175" t="s">
        <v>142</v>
      </c>
      <c r="E30" s="39" t="s">
        <v>178</v>
      </c>
      <c r="F30" s="176" t="s">
        <v>179</v>
      </c>
      <c r="G30" s="177"/>
      <c r="H30" s="176" t="s">
        <v>180</v>
      </c>
      <c r="I30" s="177"/>
      <c r="J30" s="138"/>
      <c r="K30" s="159"/>
      <c r="L30" s="152"/>
      <c r="M30" s="153"/>
      <c r="N30" s="154"/>
      <c r="O30" s="157"/>
    </row>
    <row r="31" spans="1:16" ht="18" customHeight="1">
      <c r="A31" s="118"/>
      <c r="B31" s="119"/>
      <c r="C31" s="119"/>
      <c r="D31" s="97"/>
      <c r="E31" s="73">
        <f>E19-E29</f>
        <v>0</v>
      </c>
      <c r="F31" s="163">
        <f>F19-F29</f>
        <v>0</v>
      </c>
      <c r="G31" s="164"/>
      <c r="H31" s="163">
        <f>H19-H29</f>
        <v>0</v>
      </c>
      <c r="I31" s="164"/>
      <c r="J31" s="140"/>
      <c r="K31" s="160"/>
      <c r="L31" s="155"/>
      <c r="M31" s="156"/>
      <c r="N31" s="149"/>
      <c r="O31" s="158"/>
    </row>
    <row r="32" spans="1:16" ht="11.25" customHeight="1">
      <c r="A32" s="116" t="s">
        <v>141</v>
      </c>
      <c r="B32" s="117"/>
      <c r="C32" s="117"/>
      <c r="D32" s="165"/>
      <c r="E32" s="75" t="s">
        <v>181</v>
      </c>
      <c r="F32" s="167" t="s">
        <v>182</v>
      </c>
      <c r="G32" s="168"/>
      <c r="H32" s="167" t="s">
        <v>183</v>
      </c>
      <c r="I32" s="168"/>
      <c r="J32" s="138"/>
      <c r="K32" s="159"/>
      <c r="L32" s="152"/>
      <c r="M32" s="153"/>
      <c r="N32" s="154"/>
      <c r="O32" s="157"/>
      <c r="P32" s="57"/>
    </row>
    <row r="33" spans="1:16" ht="18" customHeight="1">
      <c r="A33" s="118"/>
      <c r="B33" s="119"/>
      <c r="C33" s="119"/>
      <c r="D33" s="166"/>
      <c r="E33" s="36"/>
      <c r="F33" s="169"/>
      <c r="G33" s="170"/>
      <c r="H33" s="169"/>
      <c r="I33" s="170"/>
      <c r="J33" s="140"/>
      <c r="K33" s="160"/>
      <c r="L33" s="155"/>
      <c r="M33" s="156"/>
      <c r="N33" s="149"/>
      <c r="O33" s="158"/>
      <c r="P33" s="57"/>
    </row>
    <row r="34" spans="1:16" ht="11.25" customHeight="1">
      <c r="A34" s="116" t="s">
        <v>146</v>
      </c>
      <c r="B34" s="117"/>
      <c r="C34" s="117"/>
      <c r="D34" s="96" t="s">
        <v>63</v>
      </c>
      <c r="E34" s="78" t="s">
        <v>204</v>
      </c>
      <c r="F34" s="136" t="s">
        <v>171</v>
      </c>
      <c r="G34" s="137"/>
      <c r="H34" s="250" t="s">
        <v>236</v>
      </c>
      <c r="I34" s="251"/>
      <c r="J34" s="138"/>
      <c r="K34" s="159"/>
      <c r="L34" s="152"/>
      <c r="M34" s="153"/>
      <c r="N34" s="154"/>
      <c r="O34" s="157"/>
      <c r="P34" s="57"/>
    </row>
    <row r="35" spans="1:16" ht="28.5" customHeight="1">
      <c r="A35" s="118"/>
      <c r="B35" s="119"/>
      <c r="C35" s="119"/>
      <c r="D35" s="97"/>
      <c r="E35" s="77" t="e">
        <f>ROUNDDOWN(E33/(E33+F33+H33),5)</f>
        <v>#DIV/0!</v>
      </c>
      <c r="F35" s="161" t="e">
        <f>ROUNDDOWN(F33/(E33+F33+H33),5)</f>
        <v>#DIV/0!</v>
      </c>
      <c r="G35" s="162" t="e">
        <f t="shared" ref="G35" si="0">ROUNDDOWN(G33/(G33+H33+J33),5)</f>
        <v>#DIV/0!</v>
      </c>
      <c r="H35" s="161" t="e">
        <f>1-E35-F35</f>
        <v>#DIV/0!</v>
      </c>
      <c r="I35" s="254" t="e">
        <f t="shared" ref="I35" si="1">ROUNDDOWN(I33/(I33+J33+L33),5)</f>
        <v>#DIV/0!</v>
      </c>
      <c r="J35" s="140"/>
      <c r="K35" s="160"/>
      <c r="L35" s="155"/>
      <c r="M35" s="156"/>
      <c r="N35" s="149"/>
      <c r="O35" s="158"/>
      <c r="P35" s="57"/>
    </row>
    <row r="36" spans="1:16" ht="11.25" customHeight="1">
      <c r="A36" s="116" t="s">
        <v>89</v>
      </c>
      <c r="B36" s="117"/>
      <c r="C36" s="94" t="s">
        <v>189</v>
      </c>
      <c r="D36" s="96" t="s">
        <v>64</v>
      </c>
      <c r="E36" s="78" t="s">
        <v>184</v>
      </c>
      <c r="F36" s="136" t="s">
        <v>241</v>
      </c>
      <c r="G36" s="137"/>
      <c r="H36" s="136" t="s">
        <v>238</v>
      </c>
      <c r="I36" s="137"/>
      <c r="J36" s="138"/>
      <c r="K36" s="159"/>
      <c r="L36" s="152"/>
      <c r="M36" s="153"/>
      <c r="N36" s="154"/>
      <c r="O36" s="157"/>
      <c r="P36" s="57"/>
    </row>
    <row r="37" spans="1:16" ht="18" customHeight="1">
      <c r="A37" s="118"/>
      <c r="B37" s="119"/>
      <c r="C37" s="95"/>
      <c r="D37" s="97"/>
      <c r="E37" s="68" t="e">
        <f>ROUNDDOWN(J19*$E$35,0)</f>
        <v>#DIV/0!</v>
      </c>
      <c r="F37" s="148" t="e">
        <f>ROUNDDOWN(J19*$F$35,0)</f>
        <v>#DIV/0!</v>
      </c>
      <c r="G37" s="149" t="e">
        <f>ROUNDDOWN(L19*$E$35,0)</f>
        <v>#DIV/0!</v>
      </c>
      <c r="H37" s="148" t="e">
        <f>J19-F37-E37</f>
        <v>#DIV/0!</v>
      </c>
      <c r="I37" s="149"/>
      <c r="J37" s="140"/>
      <c r="K37" s="160"/>
      <c r="L37" s="155"/>
      <c r="M37" s="156"/>
      <c r="N37" s="149"/>
      <c r="O37" s="158"/>
      <c r="P37" s="57"/>
    </row>
    <row r="38" spans="1:16" ht="11.25" customHeight="1">
      <c r="A38" s="116" t="s">
        <v>90</v>
      </c>
      <c r="B38" s="117"/>
      <c r="C38" s="94" t="s">
        <v>190</v>
      </c>
      <c r="D38" s="96" t="s">
        <v>80</v>
      </c>
      <c r="E38" s="9" t="s">
        <v>185</v>
      </c>
      <c r="F38" s="136" t="s">
        <v>186</v>
      </c>
      <c r="G38" s="137"/>
      <c r="H38" s="136" t="s">
        <v>237</v>
      </c>
      <c r="I38" s="137"/>
      <c r="J38" s="138"/>
      <c r="K38" s="139"/>
      <c r="L38" s="152"/>
      <c r="M38" s="153"/>
      <c r="N38" s="154"/>
      <c r="O38" s="157"/>
    </row>
    <row r="39" spans="1:16" ht="18" customHeight="1">
      <c r="A39" s="118"/>
      <c r="B39" s="119"/>
      <c r="C39" s="95"/>
      <c r="D39" s="97"/>
      <c r="E39" s="68" t="e">
        <f>ROUNDDOWN(J29*$E$35,0)</f>
        <v>#DIV/0!</v>
      </c>
      <c r="F39" s="148" t="e">
        <f>ROUNDDOWN(J29*$F$35,0)</f>
        <v>#DIV/0!</v>
      </c>
      <c r="G39" s="149" t="e">
        <f>ROUNDDOWN(L29*$E$35,0)</f>
        <v>#DIV/0!</v>
      </c>
      <c r="H39" s="148" t="e">
        <f>J29-F39-E39</f>
        <v>#DIV/0!</v>
      </c>
      <c r="I39" s="149"/>
      <c r="J39" s="140"/>
      <c r="K39" s="141"/>
      <c r="L39" s="155"/>
      <c r="M39" s="156"/>
      <c r="N39" s="149"/>
      <c r="O39" s="158"/>
    </row>
    <row r="40" spans="1:16" ht="11.25" customHeight="1">
      <c r="A40" s="116" t="s">
        <v>91</v>
      </c>
      <c r="B40" s="117"/>
      <c r="C40" s="94" t="s">
        <v>191</v>
      </c>
      <c r="D40" s="96" t="s">
        <v>65</v>
      </c>
      <c r="E40" s="78" t="s">
        <v>187</v>
      </c>
      <c r="F40" s="136" t="s">
        <v>188</v>
      </c>
      <c r="G40" s="137"/>
      <c r="H40" s="136" t="s">
        <v>239</v>
      </c>
      <c r="I40" s="137"/>
      <c r="J40" s="138"/>
      <c r="K40" s="139"/>
      <c r="L40" s="152"/>
      <c r="M40" s="153"/>
      <c r="N40" s="154"/>
      <c r="O40" s="157"/>
    </row>
    <row r="41" spans="1:16" ht="18" customHeight="1">
      <c r="A41" s="118"/>
      <c r="B41" s="119"/>
      <c r="C41" s="95"/>
      <c r="D41" s="97"/>
      <c r="E41" s="68" t="e">
        <f>ROUNDDOWN(O19*$E$35,0)</f>
        <v>#DIV/0!</v>
      </c>
      <c r="F41" s="148" t="e">
        <f>ROUNDDOWN(O19*$F$35,0)</f>
        <v>#DIV/0!</v>
      </c>
      <c r="G41" s="149" t="e">
        <f>ROUNDDOWN(#REF!*$E$35,0)</f>
        <v>#REF!</v>
      </c>
      <c r="H41" s="148" t="e">
        <f>O19-F41-E41</f>
        <v>#DIV/0!</v>
      </c>
      <c r="I41" s="149"/>
      <c r="J41" s="140"/>
      <c r="K41" s="141"/>
      <c r="L41" s="155"/>
      <c r="M41" s="156"/>
      <c r="N41" s="149"/>
      <c r="O41" s="158"/>
    </row>
    <row r="42" spans="1:16" ht="11.25" customHeight="1">
      <c r="A42" s="116" t="s">
        <v>92</v>
      </c>
      <c r="B42" s="117"/>
      <c r="C42" s="94" t="s">
        <v>192</v>
      </c>
      <c r="D42" s="96" t="s">
        <v>66</v>
      </c>
      <c r="E42" s="9" t="s">
        <v>193</v>
      </c>
      <c r="F42" s="136" t="s">
        <v>194</v>
      </c>
      <c r="G42" s="137"/>
      <c r="H42" s="136" t="s">
        <v>240</v>
      </c>
      <c r="I42" s="137"/>
      <c r="J42" s="138"/>
      <c r="K42" s="139"/>
      <c r="L42" s="152"/>
      <c r="M42" s="153"/>
      <c r="N42" s="154"/>
      <c r="O42" s="157"/>
    </row>
    <row r="43" spans="1:16" ht="18" customHeight="1">
      <c r="A43" s="118"/>
      <c r="B43" s="119"/>
      <c r="C43" s="95"/>
      <c r="D43" s="97"/>
      <c r="E43" s="68" t="e">
        <f>ROUNDDOWN(O49*$E$35,0)</f>
        <v>#DIV/0!</v>
      </c>
      <c r="F43" s="148" t="e">
        <f>ROUNDDOWN(O49*$F$35,0)</f>
        <v>#DIV/0!</v>
      </c>
      <c r="G43" s="149" t="e">
        <f>ROUNDDOWN(#REF!*$E$35,0)</f>
        <v>#REF!</v>
      </c>
      <c r="H43" s="148" t="e">
        <f>O49-F43-E43</f>
        <v>#DIV/0!</v>
      </c>
      <c r="I43" s="149"/>
      <c r="J43" s="140"/>
      <c r="K43" s="141"/>
      <c r="L43" s="155"/>
      <c r="M43" s="156"/>
      <c r="N43" s="149"/>
      <c r="O43" s="158"/>
    </row>
    <row r="44" spans="1:16" ht="11.25" customHeight="1">
      <c r="A44" s="112"/>
      <c r="B44" s="113"/>
      <c r="C44" s="94"/>
      <c r="D44" s="6"/>
      <c r="E44" s="34"/>
      <c r="F44" s="150"/>
      <c r="G44" s="151"/>
      <c r="H44" s="150"/>
      <c r="I44" s="151"/>
      <c r="J44" s="138"/>
      <c r="K44" s="139"/>
      <c r="L44" s="152"/>
      <c r="M44" s="153"/>
      <c r="N44" s="154"/>
      <c r="O44" s="157"/>
    </row>
    <row r="45" spans="1:16" ht="15" customHeight="1">
      <c r="A45" s="114"/>
      <c r="B45" s="115"/>
      <c r="C45" s="95"/>
      <c r="D45" s="6"/>
      <c r="E45" s="73"/>
      <c r="F45" s="148"/>
      <c r="G45" s="149"/>
      <c r="H45" s="148"/>
      <c r="I45" s="149"/>
      <c r="J45" s="140"/>
      <c r="K45" s="141"/>
      <c r="L45" s="155"/>
      <c r="M45" s="156"/>
      <c r="N45" s="149"/>
      <c r="O45" s="158"/>
    </row>
    <row r="46" spans="1:16" ht="11.25" customHeight="1">
      <c r="A46" s="112"/>
      <c r="B46" s="113"/>
      <c r="C46" s="94"/>
      <c r="D46" s="80"/>
      <c r="E46" s="5"/>
      <c r="F46" s="150"/>
      <c r="G46" s="151"/>
      <c r="H46" s="150"/>
      <c r="I46" s="151"/>
      <c r="J46" s="138"/>
      <c r="K46" s="139"/>
      <c r="L46" s="152"/>
      <c r="M46" s="153"/>
      <c r="N46" s="154"/>
      <c r="O46" s="157"/>
    </row>
    <row r="47" spans="1:16" ht="15" customHeight="1">
      <c r="A47" s="114"/>
      <c r="B47" s="115"/>
      <c r="C47" s="95"/>
      <c r="D47" s="81"/>
      <c r="E47" s="4"/>
      <c r="F47" s="148"/>
      <c r="G47" s="149"/>
      <c r="H47" s="148"/>
      <c r="I47" s="149"/>
      <c r="J47" s="140"/>
      <c r="K47" s="141"/>
      <c r="L47" s="155"/>
      <c r="M47" s="156"/>
      <c r="N47" s="149"/>
      <c r="O47" s="158"/>
    </row>
    <row r="48" spans="1:16" ht="11.25" customHeight="1">
      <c r="A48" s="132" t="s">
        <v>94</v>
      </c>
      <c r="B48" s="133"/>
      <c r="C48" s="133"/>
      <c r="D48" s="96" t="s">
        <v>67</v>
      </c>
      <c r="E48" s="29" t="s">
        <v>195</v>
      </c>
      <c r="F48" s="136" t="s">
        <v>196</v>
      </c>
      <c r="G48" s="137"/>
      <c r="H48" s="136" t="s">
        <v>199</v>
      </c>
      <c r="I48" s="137"/>
      <c r="J48" s="138"/>
      <c r="K48" s="139"/>
      <c r="L48" s="142" t="s">
        <v>87</v>
      </c>
      <c r="M48" s="143"/>
      <c r="N48" s="144"/>
      <c r="O48" s="29" t="s">
        <v>177</v>
      </c>
    </row>
    <row r="49" spans="1:15" ht="18" customHeight="1">
      <c r="A49" s="134"/>
      <c r="B49" s="135"/>
      <c r="C49" s="135"/>
      <c r="D49" s="97"/>
      <c r="E49" s="30" t="e">
        <f>E31+E37-E39+E41-E43</f>
        <v>#DIV/0!</v>
      </c>
      <c r="F49" s="148" t="e">
        <f>F31+F37-F39+F41-F43</f>
        <v>#DIV/0!</v>
      </c>
      <c r="G49" s="149"/>
      <c r="H49" s="148" t="e">
        <f>H31+H37-H39+H41-H43</f>
        <v>#DIV/0!</v>
      </c>
      <c r="I49" s="149"/>
      <c r="J49" s="140"/>
      <c r="K49" s="141"/>
      <c r="L49" s="145"/>
      <c r="M49" s="146"/>
      <c r="N49" s="147"/>
      <c r="O49" s="30">
        <f>SUM(O22:O47)</f>
        <v>0</v>
      </c>
    </row>
    <row r="50" spans="1:15" ht="11.25" customHeight="1">
      <c r="A50" s="102" t="s">
        <v>84</v>
      </c>
      <c r="B50" s="103"/>
      <c r="C50" s="103"/>
      <c r="D50" s="96" t="s">
        <v>68</v>
      </c>
      <c r="E50" s="38" t="s">
        <v>197</v>
      </c>
      <c r="F50" s="75"/>
      <c r="G50" s="76" t="s">
        <v>198</v>
      </c>
      <c r="H50" s="120" t="s">
        <v>273</v>
      </c>
      <c r="I50" s="121"/>
      <c r="J50" s="121"/>
      <c r="K50" s="122"/>
      <c r="L50" s="106" t="s">
        <v>155</v>
      </c>
      <c r="M50" s="107"/>
      <c r="N50" s="107"/>
      <c r="O50" s="107"/>
    </row>
    <row r="51" spans="1:15" ht="18" customHeight="1">
      <c r="A51" s="104"/>
      <c r="B51" s="105"/>
      <c r="C51" s="105"/>
      <c r="D51" s="97"/>
      <c r="E51" s="82"/>
      <c r="F51" s="252"/>
      <c r="G51" s="253"/>
      <c r="H51" s="123"/>
      <c r="I51" s="124"/>
      <c r="J51" s="124"/>
      <c r="K51" s="125"/>
      <c r="L51" s="106"/>
      <c r="M51" s="107"/>
      <c r="N51" s="107"/>
      <c r="O51" s="107"/>
    </row>
    <row r="52" spans="1:15" ht="11.25" customHeight="1">
      <c r="A52" s="108"/>
      <c r="B52" s="109"/>
      <c r="C52" s="94"/>
      <c r="D52" s="6"/>
      <c r="E52" s="34"/>
      <c r="F52" s="85"/>
      <c r="G52" s="52"/>
      <c r="H52" s="123"/>
      <c r="I52" s="124"/>
      <c r="J52" s="124"/>
      <c r="K52" s="125"/>
      <c r="L52" s="106"/>
      <c r="M52" s="107"/>
      <c r="N52" s="107"/>
      <c r="O52" s="107"/>
    </row>
    <row r="53" spans="1:15" ht="18" customHeight="1">
      <c r="A53" s="110"/>
      <c r="B53" s="111"/>
      <c r="C53" s="95"/>
      <c r="D53" s="6"/>
      <c r="E53" s="73"/>
      <c r="F53" s="73"/>
      <c r="G53" s="74"/>
      <c r="H53" s="123"/>
      <c r="I53" s="124"/>
      <c r="J53" s="124"/>
      <c r="K53" s="125"/>
      <c r="L53" s="106"/>
      <c r="M53" s="107"/>
      <c r="N53" s="107"/>
      <c r="O53" s="107"/>
    </row>
    <row r="54" spans="1:15" ht="11.25" customHeight="1">
      <c r="A54" s="112"/>
      <c r="B54" s="113"/>
      <c r="C54" s="94"/>
      <c r="D54" s="83"/>
      <c r="E54" s="85"/>
      <c r="F54" s="85"/>
      <c r="G54" s="86"/>
      <c r="H54" s="123"/>
      <c r="I54" s="124"/>
      <c r="J54" s="124"/>
      <c r="K54" s="125"/>
      <c r="L54" s="106"/>
      <c r="M54" s="107"/>
      <c r="N54" s="107"/>
      <c r="O54" s="107"/>
    </row>
    <row r="55" spans="1:15" ht="18" customHeight="1">
      <c r="A55" s="114"/>
      <c r="B55" s="115"/>
      <c r="C55" s="95"/>
      <c r="D55" s="84"/>
      <c r="E55" s="68"/>
      <c r="F55" s="68"/>
      <c r="G55" s="69"/>
      <c r="H55" s="123"/>
      <c r="I55" s="124"/>
      <c r="J55" s="124"/>
      <c r="K55" s="125"/>
      <c r="L55" s="106"/>
      <c r="M55" s="107"/>
      <c r="N55" s="107"/>
      <c r="O55" s="107"/>
    </row>
    <row r="56" spans="1:15" ht="11.25" customHeight="1">
      <c r="A56" s="116" t="s">
        <v>57</v>
      </c>
      <c r="B56" s="117"/>
      <c r="C56" s="94" t="s">
        <v>93</v>
      </c>
      <c r="D56" s="96" t="s">
        <v>69</v>
      </c>
      <c r="E56" s="9" t="s">
        <v>200</v>
      </c>
      <c r="F56" s="250" t="s">
        <v>201</v>
      </c>
      <c r="G56" s="251"/>
      <c r="H56" s="123"/>
      <c r="I56" s="124"/>
      <c r="J56" s="124"/>
      <c r="K56" s="125"/>
      <c r="L56" s="106"/>
      <c r="M56" s="107"/>
      <c r="N56" s="107"/>
      <c r="O56" s="107"/>
    </row>
    <row r="57" spans="1:15" ht="18" customHeight="1">
      <c r="A57" s="118"/>
      <c r="B57" s="119"/>
      <c r="C57" s="95"/>
      <c r="D57" s="97"/>
      <c r="E57" s="68" t="e">
        <f>E49-E51</f>
        <v>#DIV/0!</v>
      </c>
      <c r="F57" s="129" t="e">
        <f>F49-F51</f>
        <v>#DIV/0!</v>
      </c>
      <c r="G57" s="130"/>
      <c r="H57" s="123"/>
      <c r="I57" s="124"/>
      <c r="J57" s="124"/>
      <c r="K57" s="125"/>
      <c r="L57" s="106"/>
      <c r="M57" s="107"/>
      <c r="N57" s="107"/>
      <c r="O57" s="107"/>
    </row>
    <row r="58" spans="1:15" ht="11.25" customHeight="1">
      <c r="A58" s="98" t="s">
        <v>249</v>
      </c>
      <c r="B58" s="99"/>
      <c r="C58" s="99"/>
      <c r="D58" s="96" t="s">
        <v>70</v>
      </c>
      <c r="E58" s="78" t="s">
        <v>202</v>
      </c>
      <c r="F58" s="78"/>
      <c r="G58" s="71" t="s">
        <v>203</v>
      </c>
      <c r="H58" s="123"/>
      <c r="I58" s="124"/>
      <c r="J58" s="124"/>
      <c r="K58" s="125"/>
      <c r="L58" s="106"/>
      <c r="M58" s="107"/>
      <c r="N58" s="107"/>
      <c r="O58" s="107"/>
    </row>
    <row r="59" spans="1:15" ht="18" customHeight="1">
      <c r="A59" s="100"/>
      <c r="B59" s="101"/>
      <c r="C59" s="101"/>
      <c r="D59" s="97"/>
      <c r="E59" s="30" t="e">
        <f>E57</f>
        <v>#DIV/0!</v>
      </c>
      <c r="F59" s="131" t="e">
        <f>F57</f>
        <v>#DIV/0!</v>
      </c>
      <c r="G59" s="130"/>
      <c r="H59" s="126"/>
      <c r="I59" s="127"/>
      <c r="J59" s="127"/>
      <c r="K59" s="128"/>
      <c r="L59" s="106"/>
      <c r="M59" s="107"/>
      <c r="N59" s="107"/>
      <c r="O59" s="107"/>
    </row>
  </sheetData>
  <mergeCells count="236">
    <mergeCell ref="H21:I21"/>
    <mergeCell ref="H22:I22"/>
    <mergeCell ref="H23:I23"/>
    <mergeCell ref="H24:I24"/>
    <mergeCell ref="H25:I25"/>
    <mergeCell ref="H26:I26"/>
    <mergeCell ref="H27:I27"/>
    <mergeCell ref="F56:G56"/>
    <mergeCell ref="F51:G51"/>
    <mergeCell ref="H29:I29"/>
    <mergeCell ref="H30:I30"/>
    <mergeCell ref="H31:I31"/>
    <mergeCell ref="H32:I32"/>
    <mergeCell ref="H33:I33"/>
    <mergeCell ref="H34:I34"/>
    <mergeCell ref="H35:I35"/>
    <mergeCell ref="H36:I36"/>
    <mergeCell ref="H37:I37"/>
    <mergeCell ref="H28:I28"/>
    <mergeCell ref="F25:G25"/>
    <mergeCell ref="A3:C4"/>
    <mergeCell ref="D3:E4"/>
    <mergeCell ref="F3:F4"/>
    <mergeCell ref="G3:K4"/>
    <mergeCell ref="L3:L4"/>
    <mergeCell ref="N3:O3"/>
    <mergeCell ref="N4:O4"/>
    <mergeCell ref="H5:I6"/>
    <mergeCell ref="H20:I20"/>
    <mergeCell ref="L9:N9"/>
    <mergeCell ref="H11:I11"/>
    <mergeCell ref="H12:I12"/>
    <mergeCell ref="H13:I13"/>
    <mergeCell ref="H14:I14"/>
    <mergeCell ref="B14:D14"/>
    <mergeCell ref="F14:G14"/>
    <mergeCell ref="B5:D6"/>
    <mergeCell ref="E5:E6"/>
    <mergeCell ref="F5:G6"/>
    <mergeCell ref="J5:K6"/>
    <mergeCell ref="L5:O5"/>
    <mergeCell ref="L6:N6"/>
    <mergeCell ref="F10:G10"/>
    <mergeCell ref="J10:K10"/>
    <mergeCell ref="L10:N10"/>
    <mergeCell ref="B11:D11"/>
    <mergeCell ref="F11:G11"/>
    <mergeCell ref="J11:K11"/>
    <mergeCell ref="L11:N11"/>
    <mergeCell ref="A7:A19"/>
    <mergeCell ref="B7:D7"/>
    <mergeCell ref="F7:G7"/>
    <mergeCell ref="J7:K7"/>
    <mergeCell ref="L7:N7"/>
    <mergeCell ref="B8:D8"/>
    <mergeCell ref="F8:G8"/>
    <mergeCell ref="J8:K8"/>
    <mergeCell ref="L8:N8"/>
    <mergeCell ref="B10:D10"/>
    <mergeCell ref="H7:I7"/>
    <mergeCell ref="H8:I8"/>
    <mergeCell ref="H10:I10"/>
    <mergeCell ref="F9:G9"/>
    <mergeCell ref="H9:I9"/>
    <mergeCell ref="J9:K9"/>
    <mergeCell ref="B9:D9"/>
    <mergeCell ref="B15:D15"/>
    <mergeCell ref="F15:G15"/>
    <mergeCell ref="J15:K15"/>
    <mergeCell ref="L15:N15"/>
    <mergeCell ref="B12:D12"/>
    <mergeCell ref="F12:G12"/>
    <mergeCell ref="J12:K12"/>
    <mergeCell ref="L12:N12"/>
    <mergeCell ref="B13:D13"/>
    <mergeCell ref="F13:G13"/>
    <mergeCell ref="J13:K13"/>
    <mergeCell ref="L13:N13"/>
    <mergeCell ref="H15:I15"/>
    <mergeCell ref="J14:K14"/>
    <mergeCell ref="L14:N14"/>
    <mergeCell ref="B18:C19"/>
    <mergeCell ref="D18:D19"/>
    <mergeCell ref="F18:G18"/>
    <mergeCell ref="J18:K18"/>
    <mergeCell ref="L18:N19"/>
    <mergeCell ref="F19:G19"/>
    <mergeCell ref="J19:K19"/>
    <mergeCell ref="B16:D16"/>
    <mergeCell ref="F16:G16"/>
    <mergeCell ref="J16:K16"/>
    <mergeCell ref="L16:N16"/>
    <mergeCell ref="B17:D17"/>
    <mergeCell ref="F17:G17"/>
    <mergeCell ref="J17:K17"/>
    <mergeCell ref="L17:N17"/>
    <mergeCell ref="H16:I16"/>
    <mergeCell ref="H17:I17"/>
    <mergeCell ref="H18:I18"/>
    <mergeCell ref="H19:I19"/>
    <mergeCell ref="J25:K25"/>
    <mergeCell ref="B26:D27"/>
    <mergeCell ref="F26:G26"/>
    <mergeCell ref="J26:K26"/>
    <mergeCell ref="L26:N27"/>
    <mergeCell ref="J22:K22"/>
    <mergeCell ref="L22:N23"/>
    <mergeCell ref="O22:O23"/>
    <mergeCell ref="F23:G23"/>
    <mergeCell ref="J23:K23"/>
    <mergeCell ref="B24:D25"/>
    <mergeCell ref="F24:G24"/>
    <mergeCell ref="J24:K24"/>
    <mergeCell ref="L24:N25"/>
    <mergeCell ref="O24:O25"/>
    <mergeCell ref="B22:D23"/>
    <mergeCell ref="F22:G22"/>
    <mergeCell ref="J29:K29"/>
    <mergeCell ref="A30:C31"/>
    <mergeCell ref="D30:D31"/>
    <mergeCell ref="F30:G30"/>
    <mergeCell ref="J30:K31"/>
    <mergeCell ref="L30:N31"/>
    <mergeCell ref="O26:O27"/>
    <mergeCell ref="F27:G27"/>
    <mergeCell ref="J27:K27"/>
    <mergeCell ref="B28:C29"/>
    <mergeCell ref="D28:D29"/>
    <mergeCell ref="F28:G28"/>
    <mergeCell ref="J28:K28"/>
    <mergeCell ref="L28:N29"/>
    <mergeCell ref="O28:O29"/>
    <mergeCell ref="F29:G29"/>
    <mergeCell ref="A20:A29"/>
    <mergeCell ref="B20:D21"/>
    <mergeCell ref="F20:G20"/>
    <mergeCell ref="J20:K20"/>
    <mergeCell ref="L20:O20"/>
    <mergeCell ref="F21:G21"/>
    <mergeCell ref="J21:K21"/>
    <mergeCell ref="L21:N21"/>
    <mergeCell ref="A34:C35"/>
    <mergeCell ref="D34:D35"/>
    <mergeCell ref="F34:G34"/>
    <mergeCell ref="J34:K35"/>
    <mergeCell ref="L34:N35"/>
    <mergeCell ref="O34:O35"/>
    <mergeCell ref="F35:G35"/>
    <mergeCell ref="O30:O31"/>
    <mergeCell ref="F31:G31"/>
    <mergeCell ref="A32:D33"/>
    <mergeCell ref="F32:G32"/>
    <mergeCell ref="J32:K33"/>
    <mergeCell ref="L32:N33"/>
    <mergeCell ref="O32:O33"/>
    <mergeCell ref="F33:G33"/>
    <mergeCell ref="O36:O37"/>
    <mergeCell ref="F37:G37"/>
    <mergeCell ref="A38:B39"/>
    <mergeCell ref="C38:C39"/>
    <mergeCell ref="D38:D39"/>
    <mergeCell ref="F38:G38"/>
    <mergeCell ref="J38:K39"/>
    <mergeCell ref="L38:N39"/>
    <mergeCell ref="O38:O39"/>
    <mergeCell ref="F39:G39"/>
    <mergeCell ref="A36:B37"/>
    <mergeCell ref="C36:C37"/>
    <mergeCell ref="D36:D37"/>
    <mergeCell ref="F36:G36"/>
    <mergeCell ref="J36:K37"/>
    <mergeCell ref="L36:N37"/>
    <mergeCell ref="H38:I38"/>
    <mergeCell ref="H39:I39"/>
    <mergeCell ref="O40:O41"/>
    <mergeCell ref="F41:G41"/>
    <mergeCell ref="A42:B43"/>
    <mergeCell ref="C42:C43"/>
    <mergeCell ref="D42:D43"/>
    <mergeCell ref="F42:G42"/>
    <mergeCell ref="J42:K43"/>
    <mergeCell ref="L42:N43"/>
    <mergeCell ref="O42:O43"/>
    <mergeCell ref="F43:G43"/>
    <mergeCell ref="A40:B41"/>
    <mergeCell ref="C40:C41"/>
    <mergeCell ref="D40:D41"/>
    <mergeCell ref="F40:G40"/>
    <mergeCell ref="J40:K41"/>
    <mergeCell ref="L40:N41"/>
    <mergeCell ref="H40:I40"/>
    <mergeCell ref="H41:I41"/>
    <mergeCell ref="H42:I42"/>
    <mergeCell ref="H43:I43"/>
    <mergeCell ref="O46:O47"/>
    <mergeCell ref="F47:G47"/>
    <mergeCell ref="A44:B45"/>
    <mergeCell ref="C44:C45"/>
    <mergeCell ref="F44:G44"/>
    <mergeCell ref="J44:K45"/>
    <mergeCell ref="L44:N45"/>
    <mergeCell ref="O44:O45"/>
    <mergeCell ref="F45:G45"/>
    <mergeCell ref="H44:I44"/>
    <mergeCell ref="H45:I45"/>
    <mergeCell ref="H46:I46"/>
    <mergeCell ref="H47:I47"/>
    <mergeCell ref="A48:C49"/>
    <mergeCell ref="D48:D49"/>
    <mergeCell ref="F48:G48"/>
    <mergeCell ref="J48:K49"/>
    <mergeCell ref="L48:N49"/>
    <mergeCell ref="F49:G49"/>
    <mergeCell ref="A46:B47"/>
    <mergeCell ref="C46:C47"/>
    <mergeCell ref="F46:G46"/>
    <mergeCell ref="J46:K47"/>
    <mergeCell ref="L46:N47"/>
    <mergeCell ref="H48:I48"/>
    <mergeCell ref="H49:I49"/>
    <mergeCell ref="C56:C57"/>
    <mergeCell ref="D56:D57"/>
    <mergeCell ref="A58:C59"/>
    <mergeCell ref="D58:D59"/>
    <mergeCell ref="A50:C51"/>
    <mergeCell ref="D50:D51"/>
    <mergeCell ref="L50:L59"/>
    <mergeCell ref="M50:O59"/>
    <mergeCell ref="A52:B53"/>
    <mergeCell ref="C52:C53"/>
    <mergeCell ref="A54:B55"/>
    <mergeCell ref="C54:C55"/>
    <mergeCell ref="A56:B57"/>
    <mergeCell ref="H50:K59"/>
    <mergeCell ref="F57:G57"/>
    <mergeCell ref="F59:G59"/>
  </mergeCells>
  <phoneticPr fontId="2"/>
  <printOptions horizontalCentered="1" verticalCentered="1"/>
  <pageMargins left="0.78740157480314965" right="0.39370078740157483" top="0.27559055118110237" bottom="0.19685039370078741" header="0.31496062992125984" footer="0.15748031496062992"/>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view="pageBreakPreview" zoomScale="90" zoomScaleNormal="100" zoomScaleSheetLayoutView="90" workbookViewId="0">
      <selection sqref="A1:K1"/>
    </sheetView>
  </sheetViews>
  <sheetFormatPr defaultRowHeight="14.25" customHeight="1"/>
  <cols>
    <col min="1" max="2" width="2.5" style="15" customWidth="1"/>
    <col min="3" max="3" width="9" style="58"/>
    <col min="4" max="9" width="10" style="58" customWidth="1"/>
    <col min="10" max="11" width="9" style="58"/>
    <col min="12" max="16384" width="9" style="31"/>
  </cols>
  <sheetData>
    <row r="1" spans="1:11" ht="16.5" customHeight="1">
      <c r="A1" s="316" t="s">
        <v>248</v>
      </c>
      <c r="B1" s="316"/>
      <c r="C1" s="316"/>
      <c r="D1" s="316"/>
      <c r="E1" s="316"/>
      <c r="F1" s="316"/>
      <c r="G1" s="316"/>
      <c r="H1" s="316"/>
      <c r="I1" s="316"/>
      <c r="J1" s="316"/>
      <c r="K1" s="316"/>
    </row>
    <row r="2" spans="1:11" ht="14.25" customHeight="1">
      <c r="B2" s="14"/>
      <c r="C2" s="89"/>
      <c r="D2" s="89"/>
      <c r="E2" s="89"/>
      <c r="F2" s="89"/>
      <c r="G2" s="89"/>
      <c r="H2" s="89"/>
      <c r="I2" s="89"/>
      <c r="J2" s="89"/>
      <c r="K2" s="89"/>
    </row>
    <row r="3" spans="1:11" ht="18" customHeight="1">
      <c r="A3" s="16" t="s">
        <v>103</v>
      </c>
      <c r="B3" s="259" t="s">
        <v>263</v>
      </c>
      <c r="C3" s="259"/>
      <c r="D3" s="259"/>
      <c r="E3" s="259"/>
      <c r="F3" s="259"/>
      <c r="G3" s="259"/>
      <c r="H3" s="259"/>
      <c r="I3" s="259"/>
      <c r="J3" s="259"/>
      <c r="K3" s="259"/>
    </row>
    <row r="4" spans="1:11" ht="18" customHeight="1">
      <c r="A4" s="16"/>
      <c r="B4" s="259"/>
      <c r="C4" s="259"/>
      <c r="D4" s="259"/>
      <c r="E4" s="259"/>
      <c r="F4" s="259"/>
      <c r="G4" s="259"/>
      <c r="H4" s="259"/>
      <c r="I4" s="259"/>
      <c r="J4" s="259"/>
      <c r="K4" s="259"/>
    </row>
    <row r="5" spans="1:11" ht="18" customHeight="1">
      <c r="A5" s="16"/>
      <c r="B5" s="259"/>
      <c r="C5" s="259"/>
      <c r="D5" s="259"/>
      <c r="E5" s="259"/>
      <c r="F5" s="259"/>
      <c r="G5" s="259"/>
      <c r="H5" s="259"/>
      <c r="I5" s="259"/>
      <c r="J5" s="259"/>
      <c r="K5" s="259"/>
    </row>
    <row r="6" spans="1:11" ht="30" customHeight="1">
      <c r="A6" s="16"/>
      <c r="B6" s="259"/>
      <c r="C6" s="259"/>
      <c r="D6" s="259"/>
      <c r="E6" s="259"/>
      <c r="F6" s="259"/>
      <c r="G6" s="259"/>
      <c r="H6" s="259"/>
      <c r="I6" s="259"/>
      <c r="J6" s="259"/>
      <c r="K6" s="259"/>
    </row>
    <row r="7" spans="1:11" ht="14.25" customHeight="1">
      <c r="A7" s="16" t="s">
        <v>104</v>
      </c>
      <c r="B7" s="258" t="s">
        <v>105</v>
      </c>
      <c r="C7" s="258"/>
      <c r="D7" s="258"/>
      <c r="E7" s="258"/>
      <c r="F7" s="258"/>
      <c r="G7" s="258"/>
      <c r="H7" s="258"/>
      <c r="I7" s="258"/>
      <c r="J7" s="258"/>
      <c r="K7" s="258"/>
    </row>
    <row r="8" spans="1:11" ht="14.25" customHeight="1">
      <c r="B8" s="15" t="s">
        <v>106</v>
      </c>
      <c r="C8" s="259" t="s">
        <v>230</v>
      </c>
      <c r="D8" s="259"/>
      <c r="E8" s="259"/>
      <c r="F8" s="259"/>
      <c r="G8" s="259"/>
      <c r="H8" s="259"/>
      <c r="I8" s="259"/>
      <c r="J8" s="259"/>
      <c r="K8" s="259"/>
    </row>
    <row r="9" spans="1:11" ht="14.25" customHeight="1">
      <c r="C9" s="259"/>
      <c r="D9" s="259"/>
      <c r="E9" s="259"/>
      <c r="F9" s="259"/>
      <c r="G9" s="259"/>
      <c r="H9" s="259"/>
      <c r="I9" s="259"/>
      <c r="J9" s="259"/>
      <c r="K9" s="259"/>
    </row>
    <row r="10" spans="1:11" ht="14.25" customHeight="1">
      <c r="B10" s="15" t="s">
        <v>107</v>
      </c>
      <c r="C10" s="258" t="s">
        <v>108</v>
      </c>
      <c r="D10" s="258"/>
      <c r="E10" s="258"/>
      <c r="F10" s="258"/>
      <c r="G10" s="258"/>
      <c r="H10" s="258"/>
      <c r="I10" s="258"/>
      <c r="J10" s="258"/>
      <c r="K10" s="258"/>
    </row>
    <row r="11" spans="1:11" ht="14.25" customHeight="1">
      <c r="B11" s="15" t="s">
        <v>109</v>
      </c>
      <c r="C11" s="259" t="s">
        <v>147</v>
      </c>
      <c r="D11" s="259"/>
      <c r="E11" s="259"/>
      <c r="F11" s="259"/>
      <c r="G11" s="259"/>
      <c r="H11" s="259"/>
      <c r="I11" s="259"/>
      <c r="J11" s="259"/>
      <c r="K11" s="259"/>
    </row>
    <row r="12" spans="1:11" ht="14.25" customHeight="1">
      <c r="C12" s="259"/>
      <c r="D12" s="259"/>
      <c r="E12" s="259"/>
      <c r="F12" s="259"/>
      <c r="G12" s="259"/>
      <c r="H12" s="259"/>
      <c r="I12" s="259"/>
      <c r="J12" s="259"/>
      <c r="K12" s="259"/>
    </row>
    <row r="13" spans="1:11" ht="14.25" customHeight="1">
      <c r="C13" s="259"/>
      <c r="D13" s="259"/>
      <c r="E13" s="259"/>
      <c r="F13" s="259"/>
      <c r="G13" s="259"/>
      <c r="H13" s="259"/>
      <c r="I13" s="259"/>
      <c r="J13" s="259"/>
      <c r="K13" s="259"/>
    </row>
    <row r="14" spans="1:11" ht="21" customHeight="1">
      <c r="B14" s="15" t="s">
        <v>110</v>
      </c>
      <c r="C14" s="259" t="s">
        <v>264</v>
      </c>
      <c r="D14" s="259"/>
      <c r="E14" s="259"/>
      <c r="F14" s="259"/>
      <c r="G14" s="259"/>
      <c r="H14" s="259"/>
      <c r="I14" s="259"/>
      <c r="J14" s="259"/>
      <c r="K14" s="259"/>
    </row>
    <row r="15" spans="1:11" ht="21" customHeight="1">
      <c r="C15" s="259"/>
      <c r="D15" s="259"/>
      <c r="E15" s="259"/>
      <c r="F15" s="259"/>
      <c r="G15" s="259"/>
      <c r="H15" s="259"/>
      <c r="I15" s="259"/>
      <c r="J15" s="259"/>
      <c r="K15" s="259"/>
    </row>
    <row r="16" spans="1:11" ht="21" customHeight="1">
      <c r="C16" s="259"/>
      <c r="D16" s="259"/>
      <c r="E16" s="259"/>
      <c r="F16" s="259"/>
      <c r="G16" s="259"/>
      <c r="H16" s="259"/>
      <c r="I16" s="259"/>
      <c r="J16" s="259"/>
      <c r="K16" s="259"/>
    </row>
    <row r="17" spans="1:11" ht="24" customHeight="1">
      <c r="C17" s="259"/>
      <c r="D17" s="259"/>
      <c r="E17" s="259"/>
      <c r="F17" s="259"/>
      <c r="G17" s="259"/>
      <c r="H17" s="259"/>
      <c r="I17" s="259"/>
      <c r="J17" s="259"/>
      <c r="K17" s="259"/>
    </row>
    <row r="18" spans="1:11" s="53" customFormat="1" ht="20.25" customHeight="1">
      <c r="A18" s="15"/>
      <c r="B18" s="15" t="s">
        <v>159</v>
      </c>
      <c r="C18" s="259" t="s">
        <v>265</v>
      </c>
      <c r="D18" s="259"/>
      <c r="E18" s="259"/>
      <c r="F18" s="259"/>
      <c r="G18" s="259"/>
      <c r="H18" s="259"/>
      <c r="I18" s="259"/>
      <c r="J18" s="259"/>
      <c r="K18" s="259"/>
    </row>
    <row r="19" spans="1:11" s="53" customFormat="1" ht="20.25" customHeight="1">
      <c r="A19" s="15"/>
      <c r="B19" s="15"/>
      <c r="C19" s="259"/>
      <c r="D19" s="259"/>
      <c r="E19" s="259"/>
      <c r="F19" s="259"/>
      <c r="G19" s="259"/>
      <c r="H19" s="259"/>
      <c r="I19" s="259"/>
      <c r="J19" s="259"/>
      <c r="K19" s="259"/>
    </row>
    <row r="20" spans="1:11" s="53" customFormat="1" ht="20.25" customHeight="1">
      <c r="A20" s="15"/>
      <c r="B20" s="15"/>
      <c r="C20" s="259"/>
      <c r="D20" s="259"/>
      <c r="E20" s="259"/>
      <c r="F20" s="259"/>
      <c r="G20" s="259"/>
      <c r="H20" s="259"/>
      <c r="I20" s="259"/>
      <c r="J20" s="259"/>
      <c r="K20" s="259"/>
    </row>
    <row r="21" spans="1:11" s="53" customFormat="1" ht="15.75" customHeight="1">
      <c r="A21" s="15"/>
      <c r="B21" s="15"/>
      <c r="C21" s="259"/>
      <c r="D21" s="259"/>
      <c r="E21" s="259"/>
      <c r="F21" s="259"/>
      <c r="G21" s="259"/>
      <c r="H21" s="259"/>
      <c r="I21" s="259"/>
      <c r="J21" s="259"/>
      <c r="K21" s="259"/>
    </row>
    <row r="22" spans="1:11" ht="20.25" customHeight="1">
      <c r="B22" s="15" t="s">
        <v>111</v>
      </c>
      <c r="C22" s="259" t="s">
        <v>231</v>
      </c>
      <c r="D22" s="259"/>
      <c r="E22" s="259"/>
      <c r="F22" s="259"/>
      <c r="G22" s="259"/>
      <c r="H22" s="259"/>
      <c r="I22" s="259"/>
      <c r="J22" s="259"/>
      <c r="K22" s="259"/>
    </row>
    <row r="23" spans="1:11" ht="14.25" customHeight="1">
      <c r="B23" s="15" t="s">
        <v>225</v>
      </c>
      <c r="C23" s="259" t="s">
        <v>266</v>
      </c>
      <c r="D23" s="259"/>
      <c r="E23" s="259"/>
      <c r="F23" s="259"/>
      <c r="G23" s="259"/>
      <c r="H23" s="259"/>
      <c r="I23" s="259"/>
      <c r="J23" s="259"/>
      <c r="K23" s="259"/>
    </row>
    <row r="24" spans="1:11" ht="14.25" customHeight="1">
      <c r="C24" s="259"/>
      <c r="D24" s="259"/>
      <c r="E24" s="259"/>
      <c r="F24" s="259"/>
      <c r="G24" s="259"/>
      <c r="H24" s="259"/>
      <c r="I24" s="259"/>
      <c r="J24" s="259"/>
      <c r="K24" s="259"/>
    </row>
    <row r="25" spans="1:11" ht="6" customHeight="1">
      <c r="C25" s="87"/>
      <c r="D25" s="87"/>
      <c r="E25" s="87"/>
      <c r="F25" s="87"/>
      <c r="G25" s="87"/>
      <c r="H25" s="87"/>
      <c r="I25" s="87"/>
      <c r="J25" s="87"/>
      <c r="K25" s="87"/>
    </row>
    <row r="26" spans="1:11" ht="14.25" customHeight="1">
      <c r="C26" s="89"/>
      <c r="D26" s="321" t="s">
        <v>250</v>
      </c>
      <c r="E26" s="321" t="s">
        <v>251</v>
      </c>
      <c r="F26" s="321" t="s">
        <v>250</v>
      </c>
      <c r="G26" s="321" t="s">
        <v>251</v>
      </c>
      <c r="H26" s="321" t="s">
        <v>250</v>
      </c>
      <c r="I26" s="321" t="s">
        <v>251</v>
      </c>
      <c r="J26" s="89"/>
      <c r="K26" s="89"/>
    </row>
    <row r="27" spans="1:11" ht="14.25" customHeight="1">
      <c r="C27" s="89"/>
      <c r="D27" s="260" t="s">
        <v>112</v>
      </c>
      <c r="E27" s="260"/>
      <c r="F27" s="260" t="s">
        <v>117</v>
      </c>
      <c r="G27" s="260"/>
      <c r="H27" s="260" t="s">
        <v>267</v>
      </c>
      <c r="I27" s="260"/>
      <c r="J27" s="89"/>
      <c r="K27" s="89"/>
    </row>
    <row r="28" spans="1:11" ht="14.25" customHeight="1">
      <c r="C28" s="89"/>
      <c r="D28" s="260" t="s">
        <v>113</v>
      </c>
      <c r="E28" s="260"/>
      <c r="F28" s="260" t="s">
        <v>118</v>
      </c>
      <c r="G28" s="260"/>
      <c r="H28" s="260" t="s">
        <v>268</v>
      </c>
      <c r="I28" s="260"/>
      <c r="J28" s="89"/>
      <c r="K28" s="89"/>
    </row>
    <row r="29" spans="1:11" ht="14.25" customHeight="1">
      <c r="C29" s="89"/>
      <c r="D29" s="260" t="s">
        <v>114</v>
      </c>
      <c r="E29" s="260"/>
      <c r="F29" s="260" t="s">
        <v>119</v>
      </c>
      <c r="G29" s="260"/>
      <c r="H29" s="260" t="s">
        <v>221</v>
      </c>
      <c r="I29" s="260"/>
      <c r="J29" s="89"/>
      <c r="K29" s="89"/>
    </row>
    <row r="30" spans="1:11" ht="14.25" customHeight="1">
      <c r="C30" s="89"/>
      <c r="D30" s="260" t="s">
        <v>115</v>
      </c>
      <c r="E30" s="260"/>
      <c r="F30" s="260" t="s">
        <v>120</v>
      </c>
      <c r="G30" s="260"/>
      <c r="H30" s="260" t="s">
        <v>224</v>
      </c>
      <c r="I30" s="260"/>
      <c r="J30" s="89"/>
      <c r="K30" s="89"/>
    </row>
    <row r="31" spans="1:11" ht="14.25" customHeight="1">
      <c r="C31" s="89"/>
      <c r="D31" s="260" t="s">
        <v>116</v>
      </c>
      <c r="E31" s="260"/>
      <c r="F31" s="260" t="s">
        <v>121</v>
      </c>
      <c r="G31" s="260"/>
      <c r="H31" s="260" t="s">
        <v>223</v>
      </c>
      <c r="I31" s="260"/>
      <c r="J31" s="89"/>
      <c r="K31" s="89"/>
    </row>
    <row r="32" spans="1:11" s="53" customFormat="1" ht="14.25" customHeight="1">
      <c r="A32" s="15"/>
      <c r="B32" s="15"/>
      <c r="C32" s="89"/>
      <c r="D32" s="88"/>
      <c r="E32" s="88"/>
      <c r="F32" s="88"/>
      <c r="G32" s="88"/>
      <c r="H32" s="260" t="s">
        <v>222</v>
      </c>
      <c r="I32" s="260"/>
      <c r="J32" s="89"/>
      <c r="K32" s="89"/>
    </row>
    <row r="33" spans="1:11" ht="5.25" customHeight="1">
      <c r="C33" s="89"/>
      <c r="D33" s="89"/>
      <c r="E33" s="89"/>
      <c r="F33" s="89"/>
      <c r="G33" s="89"/>
      <c r="H33" s="89"/>
      <c r="I33" s="89"/>
      <c r="J33" s="89"/>
      <c r="K33" s="89"/>
    </row>
    <row r="34" spans="1:11" ht="16.5" customHeight="1">
      <c r="B34" s="15" t="s">
        <v>150</v>
      </c>
      <c r="C34" s="259" t="s">
        <v>122</v>
      </c>
      <c r="D34" s="259"/>
      <c r="E34" s="259"/>
      <c r="F34" s="259"/>
      <c r="G34" s="259"/>
      <c r="H34" s="259"/>
      <c r="I34" s="259"/>
      <c r="J34" s="259"/>
      <c r="K34" s="259"/>
    </row>
    <row r="35" spans="1:11" ht="16.5" customHeight="1">
      <c r="C35" s="259"/>
      <c r="D35" s="259"/>
      <c r="E35" s="259"/>
      <c r="F35" s="259"/>
      <c r="G35" s="259"/>
      <c r="H35" s="259"/>
      <c r="I35" s="259"/>
      <c r="J35" s="259"/>
      <c r="K35" s="259"/>
    </row>
    <row r="36" spans="1:11" s="48" customFormat="1" ht="21" customHeight="1">
      <c r="A36" s="15"/>
      <c r="B36" s="15" t="s">
        <v>226</v>
      </c>
      <c r="C36" s="255" t="s">
        <v>269</v>
      </c>
      <c r="D36" s="255"/>
      <c r="E36" s="255"/>
      <c r="F36" s="255"/>
      <c r="G36" s="255"/>
      <c r="H36" s="255"/>
      <c r="I36" s="255"/>
      <c r="J36" s="255"/>
      <c r="K36" s="255"/>
    </row>
    <row r="37" spans="1:11" s="48" customFormat="1" ht="21" customHeight="1">
      <c r="A37" s="15"/>
      <c r="B37" s="15"/>
      <c r="C37" s="255"/>
      <c r="D37" s="255"/>
      <c r="E37" s="255"/>
      <c r="F37" s="255"/>
      <c r="G37" s="255"/>
      <c r="H37" s="255"/>
      <c r="I37" s="255"/>
      <c r="J37" s="255"/>
      <c r="K37" s="255"/>
    </row>
    <row r="38" spans="1:11" s="48" customFormat="1" ht="21" customHeight="1">
      <c r="A38" s="15"/>
      <c r="B38" s="15"/>
      <c r="C38" s="255"/>
      <c r="D38" s="255"/>
      <c r="E38" s="255"/>
      <c r="F38" s="255"/>
      <c r="G38" s="255"/>
      <c r="H38" s="255"/>
      <c r="I38" s="255"/>
      <c r="J38" s="255"/>
      <c r="K38" s="255"/>
    </row>
    <row r="39" spans="1:11" s="48" customFormat="1" ht="30" customHeight="1">
      <c r="A39" s="15"/>
      <c r="B39" s="15"/>
      <c r="C39" s="255"/>
      <c r="D39" s="255"/>
      <c r="E39" s="255"/>
      <c r="F39" s="255"/>
      <c r="G39" s="255"/>
      <c r="H39" s="255"/>
      <c r="I39" s="255"/>
      <c r="J39" s="255"/>
      <c r="K39" s="255"/>
    </row>
    <row r="40" spans="1:11" s="48" customFormat="1" ht="16.5" customHeight="1">
      <c r="A40" s="15"/>
      <c r="B40" s="59" t="s">
        <v>151</v>
      </c>
      <c r="C40" s="256" t="s">
        <v>270</v>
      </c>
      <c r="D40" s="257"/>
      <c r="E40" s="257"/>
      <c r="F40" s="257"/>
      <c r="G40" s="257"/>
      <c r="H40" s="257"/>
      <c r="I40" s="257"/>
      <c r="J40" s="257"/>
      <c r="K40" s="257"/>
    </row>
    <row r="41" spans="1:11" s="48" customFormat="1" ht="18" customHeight="1">
      <c r="A41" s="15"/>
      <c r="B41" s="59"/>
      <c r="C41" s="257"/>
      <c r="D41" s="257"/>
      <c r="E41" s="257"/>
      <c r="F41" s="257"/>
      <c r="G41" s="257"/>
      <c r="H41" s="257"/>
      <c r="I41" s="257"/>
      <c r="J41" s="257"/>
      <c r="K41" s="257"/>
    </row>
    <row r="42" spans="1:11" s="48" customFormat="1" ht="17.25" customHeight="1">
      <c r="A42" s="15"/>
      <c r="B42" s="15" t="s">
        <v>152</v>
      </c>
      <c r="C42" s="258" t="s">
        <v>271</v>
      </c>
      <c r="D42" s="258"/>
      <c r="E42" s="258"/>
      <c r="F42" s="258"/>
      <c r="G42" s="258"/>
      <c r="H42" s="258"/>
      <c r="I42" s="258"/>
      <c r="J42" s="258"/>
      <c r="K42" s="258"/>
    </row>
    <row r="43" spans="1:11" s="48" customFormat="1" ht="14.25" customHeight="1">
      <c r="A43" s="15"/>
      <c r="B43" s="15" t="s">
        <v>227</v>
      </c>
      <c r="C43" s="259" t="s">
        <v>272</v>
      </c>
      <c r="D43" s="259"/>
      <c r="E43" s="259"/>
      <c r="F43" s="259"/>
      <c r="G43" s="259"/>
      <c r="H43" s="259"/>
      <c r="I43" s="259"/>
      <c r="J43" s="259"/>
      <c r="K43" s="259"/>
    </row>
    <row r="44" spans="1:11" s="48" customFormat="1" ht="30" customHeight="1">
      <c r="A44" s="15"/>
      <c r="B44" s="15"/>
      <c r="C44" s="259"/>
      <c r="D44" s="259"/>
      <c r="E44" s="259"/>
      <c r="F44" s="259"/>
      <c r="G44" s="259"/>
      <c r="H44" s="259"/>
      <c r="I44" s="259"/>
      <c r="J44" s="259"/>
      <c r="K44" s="259"/>
    </row>
    <row r="45" spans="1:11" ht="12" customHeight="1">
      <c r="B45" s="14"/>
      <c r="C45" s="89"/>
      <c r="D45" s="89"/>
      <c r="E45" s="89"/>
      <c r="F45" s="89"/>
      <c r="G45" s="89"/>
      <c r="H45" s="89"/>
      <c r="I45" s="89"/>
      <c r="J45" s="89"/>
      <c r="K45" s="89"/>
    </row>
    <row r="46" spans="1:11" ht="14.25" customHeight="1">
      <c r="A46" s="261" t="s">
        <v>123</v>
      </c>
      <c r="B46" s="261"/>
      <c r="C46" s="261"/>
      <c r="D46" s="261"/>
      <c r="E46" s="261"/>
      <c r="F46" s="261"/>
      <c r="G46" s="261"/>
      <c r="H46" s="261"/>
      <c r="I46" s="261"/>
      <c r="J46" s="261"/>
      <c r="K46" s="261"/>
    </row>
    <row r="47" spans="1:11" ht="14.25" customHeight="1">
      <c r="B47" s="259" t="s">
        <v>232</v>
      </c>
      <c r="C47" s="259"/>
      <c r="D47" s="259"/>
      <c r="E47" s="259"/>
      <c r="F47" s="259"/>
      <c r="G47" s="259"/>
      <c r="H47" s="259"/>
      <c r="I47" s="259"/>
      <c r="J47" s="259"/>
      <c r="K47" s="259"/>
    </row>
    <row r="48" spans="1:11" ht="14.25" customHeight="1">
      <c r="B48" s="259"/>
      <c r="C48" s="259"/>
      <c r="D48" s="259"/>
      <c r="E48" s="259"/>
      <c r="F48" s="259"/>
      <c r="G48" s="259"/>
      <c r="H48" s="259"/>
      <c r="I48" s="259"/>
      <c r="J48" s="259"/>
      <c r="K48" s="259"/>
    </row>
    <row r="49" spans="1:17" ht="14.25" customHeight="1">
      <c r="B49" s="259"/>
      <c r="C49" s="259"/>
      <c r="D49" s="259"/>
      <c r="E49" s="259"/>
      <c r="F49" s="259"/>
      <c r="G49" s="259"/>
      <c r="H49" s="259"/>
      <c r="I49" s="259"/>
      <c r="J49" s="259"/>
      <c r="K49" s="259"/>
    </row>
    <row r="50" spans="1:17" ht="14.25" customHeight="1">
      <c r="B50" s="259"/>
      <c r="C50" s="259"/>
      <c r="D50" s="259"/>
      <c r="E50" s="259"/>
      <c r="F50" s="259"/>
      <c r="G50" s="259"/>
      <c r="H50" s="259"/>
      <c r="I50" s="259"/>
      <c r="J50" s="259"/>
      <c r="K50" s="259"/>
    </row>
    <row r="51" spans="1:17" ht="11.25" customHeight="1">
      <c r="C51" s="93"/>
      <c r="D51" s="93"/>
      <c r="E51" s="93"/>
      <c r="F51" s="93"/>
      <c r="G51" s="93"/>
      <c r="H51" s="93"/>
      <c r="I51" s="93"/>
      <c r="J51" s="93"/>
      <c r="K51" s="93"/>
    </row>
    <row r="52" spans="1:17" ht="15" customHeight="1">
      <c r="A52" s="63" t="s">
        <v>252</v>
      </c>
      <c r="B52" s="322" t="s">
        <v>253</v>
      </c>
      <c r="C52" s="322"/>
      <c r="D52" s="322"/>
      <c r="E52" s="322"/>
      <c r="F52" s="322"/>
      <c r="G52" s="322"/>
      <c r="H52" s="322"/>
      <c r="I52" s="322"/>
      <c r="J52" s="322"/>
      <c r="K52" s="323"/>
      <c r="L52" s="61"/>
      <c r="M52" s="61"/>
      <c r="N52" s="61"/>
      <c r="O52" s="61"/>
      <c r="P52" s="61"/>
      <c r="Q52" s="61"/>
    </row>
    <row r="53" spans="1:17" ht="15" customHeight="1">
      <c r="A53" s="64"/>
      <c r="B53" s="324"/>
      <c r="C53" s="324"/>
      <c r="D53" s="324"/>
      <c r="E53" s="324"/>
      <c r="F53" s="324"/>
      <c r="G53" s="324"/>
      <c r="H53" s="324"/>
      <c r="I53" s="324"/>
      <c r="J53" s="324"/>
      <c r="K53" s="325"/>
      <c r="L53" s="61"/>
      <c r="M53" s="61"/>
      <c r="N53" s="61"/>
      <c r="O53" s="61"/>
      <c r="P53" s="61"/>
      <c r="Q53" s="61"/>
    </row>
    <row r="54" spans="1:17" ht="14.25" customHeight="1">
      <c r="A54" s="64"/>
      <c r="B54" s="324"/>
      <c r="C54" s="324"/>
      <c r="D54" s="324"/>
      <c r="E54" s="324"/>
      <c r="F54" s="324"/>
      <c r="G54" s="324"/>
      <c r="H54" s="324"/>
      <c r="I54" s="324"/>
      <c r="J54" s="324"/>
      <c r="K54" s="325"/>
      <c r="L54" s="60"/>
      <c r="M54" s="60"/>
      <c r="N54" s="60"/>
      <c r="O54" s="60"/>
      <c r="P54" s="60"/>
      <c r="Q54" s="60"/>
    </row>
    <row r="55" spans="1:17" ht="14.25" customHeight="1">
      <c r="A55" s="64"/>
      <c r="B55" s="324"/>
      <c r="C55" s="324"/>
      <c r="D55" s="324"/>
      <c r="E55" s="324"/>
      <c r="F55" s="324"/>
      <c r="G55" s="324"/>
      <c r="H55" s="324"/>
      <c r="I55" s="324"/>
      <c r="J55" s="324"/>
      <c r="K55" s="325"/>
      <c r="L55" s="60"/>
      <c r="M55" s="60"/>
      <c r="N55" s="60"/>
      <c r="O55" s="60"/>
      <c r="P55" s="60"/>
      <c r="Q55" s="60"/>
    </row>
    <row r="56" spans="1:17" ht="14.25" customHeight="1">
      <c r="A56" s="64"/>
      <c r="B56" s="324"/>
      <c r="C56" s="324"/>
      <c r="D56" s="324"/>
      <c r="E56" s="324"/>
      <c r="F56" s="324"/>
      <c r="G56" s="324"/>
      <c r="H56" s="324"/>
      <c r="I56" s="324"/>
      <c r="J56" s="324"/>
      <c r="K56" s="325"/>
      <c r="L56" s="60"/>
      <c r="M56" s="60"/>
      <c r="N56" s="60"/>
      <c r="O56" s="60"/>
      <c r="P56" s="60"/>
      <c r="Q56" s="60"/>
    </row>
    <row r="57" spans="1:17" ht="14.25" customHeight="1">
      <c r="A57" s="64"/>
      <c r="B57" s="324"/>
      <c r="C57" s="324"/>
      <c r="D57" s="324"/>
      <c r="E57" s="324"/>
      <c r="F57" s="324"/>
      <c r="G57" s="324"/>
      <c r="H57" s="324"/>
      <c r="I57" s="324"/>
      <c r="J57" s="324"/>
      <c r="K57" s="325"/>
      <c r="L57" s="60"/>
      <c r="M57" s="60"/>
      <c r="N57" s="60"/>
      <c r="O57" s="60"/>
      <c r="P57" s="60"/>
      <c r="Q57" s="60"/>
    </row>
    <row r="58" spans="1:17" ht="14.25" customHeight="1">
      <c r="A58" s="64"/>
      <c r="B58" s="324"/>
      <c r="C58" s="324"/>
      <c r="D58" s="324"/>
      <c r="E58" s="324"/>
      <c r="F58" s="324"/>
      <c r="G58" s="324"/>
      <c r="H58" s="324"/>
      <c r="I58" s="324"/>
      <c r="J58" s="324"/>
      <c r="K58" s="325"/>
      <c r="L58" s="60"/>
      <c r="M58" s="60"/>
      <c r="N58" s="60"/>
      <c r="O58" s="60"/>
      <c r="P58" s="60"/>
      <c r="Q58" s="60"/>
    </row>
    <row r="59" spans="1:17" ht="14.25" customHeight="1">
      <c r="A59" s="64"/>
      <c r="B59" s="324"/>
      <c r="C59" s="324"/>
      <c r="D59" s="324"/>
      <c r="E59" s="324"/>
      <c r="F59" s="324"/>
      <c r="G59" s="324"/>
      <c r="H59" s="324"/>
      <c r="I59" s="324"/>
      <c r="J59" s="324"/>
      <c r="K59" s="325"/>
    </row>
    <row r="60" spans="1:17" ht="14.25" customHeight="1">
      <c r="A60" s="64"/>
      <c r="B60" s="324"/>
      <c r="C60" s="324"/>
      <c r="D60" s="324"/>
      <c r="E60" s="324"/>
      <c r="F60" s="324"/>
      <c r="G60" s="324"/>
      <c r="H60" s="324"/>
      <c r="I60" s="324"/>
      <c r="J60" s="324"/>
      <c r="K60" s="325"/>
    </row>
    <row r="61" spans="1:17" ht="14.25" customHeight="1">
      <c r="A61" s="64"/>
      <c r="B61" s="324"/>
      <c r="C61" s="324"/>
      <c r="D61" s="324"/>
      <c r="E61" s="324"/>
      <c r="F61" s="324"/>
      <c r="G61" s="324"/>
      <c r="H61" s="324"/>
      <c r="I61" s="324"/>
      <c r="J61" s="324"/>
      <c r="K61" s="325"/>
    </row>
    <row r="62" spans="1:17" ht="14.25" customHeight="1">
      <c r="A62" s="65"/>
      <c r="B62" s="324"/>
      <c r="C62" s="324"/>
      <c r="D62" s="324"/>
      <c r="E62" s="324"/>
      <c r="F62" s="324"/>
      <c r="G62" s="324"/>
      <c r="H62" s="324"/>
      <c r="I62" s="324"/>
      <c r="J62" s="324"/>
      <c r="K62" s="325"/>
    </row>
    <row r="63" spans="1:17" ht="14.25" customHeight="1">
      <c r="A63" s="65"/>
      <c r="B63" s="324"/>
      <c r="C63" s="324"/>
      <c r="D63" s="324"/>
      <c r="E63" s="324"/>
      <c r="F63" s="324"/>
      <c r="G63" s="324"/>
      <c r="H63" s="324"/>
      <c r="I63" s="324"/>
      <c r="J63" s="324"/>
      <c r="K63" s="325"/>
    </row>
    <row r="64" spans="1:17" ht="14.25" customHeight="1">
      <c r="A64" s="65"/>
      <c r="B64" s="324"/>
      <c r="C64" s="324"/>
      <c r="D64" s="324"/>
      <c r="E64" s="324"/>
      <c r="F64" s="324"/>
      <c r="G64" s="324"/>
      <c r="H64" s="324"/>
      <c r="I64" s="324"/>
      <c r="J64" s="324"/>
      <c r="K64" s="325"/>
    </row>
    <row r="65" spans="1:11" ht="14.25" customHeight="1">
      <c r="A65" s="66"/>
      <c r="B65" s="326"/>
      <c r="C65" s="326"/>
      <c r="D65" s="326"/>
      <c r="E65" s="326"/>
      <c r="F65" s="326"/>
      <c r="G65" s="326"/>
      <c r="H65" s="326"/>
      <c r="I65" s="326"/>
      <c r="J65" s="326"/>
      <c r="K65" s="327"/>
    </row>
    <row r="66" spans="1:11" ht="14.25" customHeight="1">
      <c r="B66" s="328"/>
      <c r="C66" s="328"/>
      <c r="D66" s="328"/>
      <c r="E66" s="328"/>
      <c r="F66" s="328"/>
      <c r="G66" s="328"/>
      <c r="H66" s="328"/>
      <c r="I66" s="328"/>
      <c r="J66" s="328"/>
      <c r="K66" s="328"/>
    </row>
    <row r="67" spans="1:11" ht="14.25" customHeight="1">
      <c r="C67" s="93"/>
      <c r="D67" s="93"/>
      <c r="E67" s="93"/>
      <c r="F67" s="93"/>
      <c r="G67" s="93"/>
      <c r="H67" s="93"/>
      <c r="I67" s="93"/>
      <c r="J67" s="93"/>
      <c r="K67" s="93"/>
    </row>
  </sheetData>
  <mergeCells count="34">
    <mergeCell ref="B47:K50"/>
    <mergeCell ref="A46:K46"/>
    <mergeCell ref="D29:E29"/>
    <mergeCell ref="H29:I29"/>
    <mergeCell ref="B52:K65"/>
    <mergeCell ref="C8:K9"/>
    <mergeCell ref="C18:K21"/>
    <mergeCell ref="C34:K35"/>
    <mergeCell ref="C11:K13"/>
    <mergeCell ref="C14:K17"/>
    <mergeCell ref="C22:K22"/>
    <mergeCell ref="F29:G29"/>
    <mergeCell ref="H30:I30"/>
    <mergeCell ref="H31:I31"/>
    <mergeCell ref="D30:E30"/>
    <mergeCell ref="D31:E31"/>
    <mergeCell ref="F30:G30"/>
    <mergeCell ref="F31:G31"/>
    <mergeCell ref="C36:K39"/>
    <mergeCell ref="C40:K41"/>
    <mergeCell ref="C42:K42"/>
    <mergeCell ref="C43:K44"/>
    <mergeCell ref="A1:K1"/>
    <mergeCell ref="H32:I32"/>
    <mergeCell ref="D27:E27"/>
    <mergeCell ref="F27:G27"/>
    <mergeCell ref="H27:I27"/>
    <mergeCell ref="D28:E28"/>
    <mergeCell ref="C10:K10"/>
    <mergeCell ref="B7:K7"/>
    <mergeCell ref="H28:I28"/>
    <mergeCell ref="F28:G28"/>
    <mergeCell ref="C23:K24"/>
    <mergeCell ref="B3:K6"/>
  </mergeCells>
  <phoneticPr fontId="2"/>
  <printOptions horizontalCentered="1"/>
  <pageMargins left="0.78740157480314965" right="0.78740157480314965" top="0.78740157480314965" bottom="0.59055118110236227" header="0.31496062992125984" footer="0.31496062992125984"/>
  <pageSetup paperSize="9" scale="77"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view="pageBreakPreview" zoomScale="93" zoomScaleNormal="100" zoomScaleSheetLayoutView="93" workbookViewId="0"/>
  </sheetViews>
  <sheetFormatPr defaultRowHeight="13.5"/>
  <cols>
    <col min="1" max="2" width="3.125" style="17" customWidth="1"/>
    <col min="3" max="3" width="18.75" style="17" customWidth="1"/>
    <col min="4" max="4" width="12.75" style="17" customWidth="1"/>
    <col min="5" max="5" width="12.5" style="17" customWidth="1"/>
    <col min="6" max="6" width="12.75" style="17" customWidth="1"/>
    <col min="7" max="7" width="2.625" style="17" customWidth="1"/>
    <col min="8" max="8" width="9.625" style="17" customWidth="1"/>
    <col min="9" max="9" width="2.625" style="17" customWidth="1"/>
    <col min="10" max="10" width="9.625" style="17" customWidth="1"/>
    <col min="11" max="11" width="2.625" style="17" customWidth="1"/>
    <col min="12" max="12" width="12.25" style="17" customWidth="1"/>
    <col min="13" max="13" width="2.625" style="17" customWidth="1"/>
    <col min="14" max="14" width="11.625" style="17" bestFit="1" customWidth="1"/>
    <col min="15" max="15" width="2.5" style="17" customWidth="1"/>
    <col min="16" max="16" width="10" style="17" customWidth="1"/>
    <col min="17" max="16384" width="9" style="17"/>
  </cols>
  <sheetData>
    <row r="1" spans="1:16" ht="17.25">
      <c r="A1" s="317" t="s">
        <v>254</v>
      </c>
      <c r="P1" s="67"/>
    </row>
    <row r="3" spans="1:16" ht="13.5" customHeight="1">
      <c r="F3" s="276" t="s">
        <v>44</v>
      </c>
      <c r="G3" s="291">
        <f>'付表3-1（新）'!G3:K4</f>
        <v>0</v>
      </c>
      <c r="H3" s="294"/>
      <c r="I3" s="294"/>
      <c r="J3" s="294"/>
      <c r="K3" s="294"/>
      <c r="L3" s="278"/>
      <c r="M3" s="291" t="s">
        <v>45</v>
      </c>
      <c r="N3" s="278"/>
      <c r="O3" s="47" t="s">
        <v>97</v>
      </c>
      <c r="P3" s="49">
        <f>'付表3-1（新）'!N3</f>
        <v>0</v>
      </c>
    </row>
    <row r="4" spans="1:16" ht="13.5" customHeight="1">
      <c r="F4" s="276"/>
      <c r="G4" s="292"/>
      <c r="H4" s="300"/>
      <c r="I4" s="300"/>
      <c r="J4" s="300"/>
      <c r="K4" s="300"/>
      <c r="L4" s="293"/>
      <c r="M4" s="292"/>
      <c r="N4" s="293"/>
      <c r="O4" s="28" t="s">
        <v>140</v>
      </c>
      <c r="P4" s="50">
        <f>'付表3-1（新）'!N4</f>
        <v>0</v>
      </c>
    </row>
    <row r="5" spans="1:16" ht="24" customHeight="1">
      <c r="A5" s="291" t="s">
        <v>38</v>
      </c>
      <c r="B5" s="294"/>
      <c r="C5" s="294"/>
      <c r="D5" s="282" t="s">
        <v>39</v>
      </c>
      <c r="E5" s="282" t="s">
        <v>40</v>
      </c>
      <c r="F5" s="282" t="s">
        <v>149</v>
      </c>
      <c r="G5" s="288" t="s">
        <v>42</v>
      </c>
      <c r="H5" s="289"/>
      <c r="I5" s="289"/>
      <c r="J5" s="289"/>
      <c r="K5" s="289"/>
      <c r="L5" s="289"/>
      <c r="M5" s="289"/>
      <c r="N5" s="290"/>
      <c r="O5" s="277" t="s">
        <v>78</v>
      </c>
      <c r="P5" s="278"/>
    </row>
    <row r="6" spans="1:16" ht="42.75" customHeight="1" thickBot="1">
      <c r="A6" s="295"/>
      <c r="B6" s="260"/>
      <c r="C6" s="260"/>
      <c r="D6" s="283"/>
      <c r="E6" s="283"/>
      <c r="F6" s="283"/>
      <c r="G6" s="284" t="s">
        <v>145</v>
      </c>
      <c r="H6" s="285"/>
      <c r="I6" s="318" t="s">
        <v>255</v>
      </c>
      <c r="J6" s="319"/>
      <c r="K6" s="318" t="s">
        <v>256</v>
      </c>
      <c r="L6" s="320"/>
      <c r="M6" s="286" t="s">
        <v>41</v>
      </c>
      <c r="N6" s="287"/>
      <c r="O6" s="279"/>
      <c r="P6" s="280"/>
    </row>
    <row r="7" spans="1:16" ht="18" customHeight="1" thickTop="1">
      <c r="A7" s="301" t="s">
        <v>37</v>
      </c>
      <c r="B7" s="311" t="s">
        <v>0</v>
      </c>
      <c r="C7" s="312"/>
      <c r="D7" s="40"/>
      <c r="E7" s="40"/>
      <c r="F7" s="18">
        <f>D7+E7</f>
        <v>0</v>
      </c>
      <c r="G7" s="269"/>
      <c r="H7" s="270"/>
      <c r="I7" s="271"/>
      <c r="J7" s="270"/>
      <c r="K7" s="271"/>
      <c r="L7" s="270"/>
      <c r="M7" s="264">
        <f>F7-G7-I7-K7</f>
        <v>0</v>
      </c>
      <c r="N7" s="265"/>
      <c r="O7" s="281"/>
      <c r="P7" s="164"/>
    </row>
    <row r="8" spans="1:16" ht="18" customHeight="1">
      <c r="A8" s="302"/>
      <c r="B8" s="296" t="s">
        <v>1</v>
      </c>
      <c r="C8" s="297"/>
      <c r="D8" s="41"/>
      <c r="E8" s="41"/>
      <c r="F8" s="19">
        <f>D8+E8</f>
        <v>0</v>
      </c>
      <c r="G8" s="268"/>
      <c r="H8" s="203"/>
      <c r="I8" s="202"/>
      <c r="J8" s="203"/>
      <c r="K8" s="202"/>
      <c r="L8" s="203"/>
      <c r="M8" s="272">
        <f t="shared" ref="M8:M11" si="0">F8-G8-I8-K8</f>
        <v>0</v>
      </c>
      <c r="N8" s="273"/>
      <c r="O8" s="281"/>
      <c r="P8" s="164"/>
    </row>
    <row r="9" spans="1:16" ht="18" customHeight="1">
      <c r="A9" s="302"/>
      <c r="B9" s="296" t="s">
        <v>2</v>
      </c>
      <c r="C9" s="297"/>
      <c r="D9" s="41"/>
      <c r="E9" s="41"/>
      <c r="F9" s="19">
        <f t="shared" ref="F9:F11" si="1">D9+E9</f>
        <v>0</v>
      </c>
      <c r="G9" s="268"/>
      <c r="H9" s="203"/>
      <c r="I9" s="202"/>
      <c r="J9" s="203"/>
      <c r="K9" s="202"/>
      <c r="L9" s="203"/>
      <c r="M9" s="272">
        <f t="shared" si="0"/>
        <v>0</v>
      </c>
      <c r="N9" s="273"/>
      <c r="O9" s="281"/>
      <c r="P9" s="164"/>
    </row>
    <row r="10" spans="1:16" ht="18" customHeight="1">
      <c r="A10" s="302"/>
      <c r="B10" s="296" t="s">
        <v>3</v>
      </c>
      <c r="C10" s="297"/>
      <c r="D10" s="41"/>
      <c r="E10" s="41"/>
      <c r="F10" s="19">
        <f t="shared" si="1"/>
        <v>0</v>
      </c>
      <c r="G10" s="268"/>
      <c r="H10" s="203"/>
      <c r="I10" s="202"/>
      <c r="J10" s="203"/>
      <c r="K10" s="202"/>
      <c r="L10" s="203"/>
      <c r="M10" s="272">
        <f t="shared" si="0"/>
        <v>0</v>
      </c>
      <c r="N10" s="273"/>
      <c r="O10" s="281"/>
      <c r="P10" s="164"/>
    </row>
    <row r="11" spans="1:16" ht="18" customHeight="1">
      <c r="A11" s="302"/>
      <c r="B11" s="296" t="s">
        <v>4</v>
      </c>
      <c r="C11" s="297"/>
      <c r="D11" s="41"/>
      <c r="E11" s="41"/>
      <c r="F11" s="19">
        <f t="shared" si="1"/>
        <v>0</v>
      </c>
      <c r="G11" s="268"/>
      <c r="H11" s="203"/>
      <c r="I11" s="202"/>
      <c r="J11" s="203"/>
      <c r="K11" s="202"/>
      <c r="L11" s="203"/>
      <c r="M11" s="266">
        <f t="shared" si="0"/>
        <v>0</v>
      </c>
      <c r="N11" s="267"/>
      <c r="O11" s="281"/>
      <c r="P11" s="164"/>
    </row>
    <row r="12" spans="1:16" ht="18" customHeight="1" thickBot="1">
      <c r="A12" s="303"/>
      <c r="B12" s="298" t="s">
        <v>5</v>
      </c>
      <c r="C12" s="299"/>
      <c r="D12" s="20">
        <f>D7+D8+D9-D10-D11</f>
        <v>0</v>
      </c>
      <c r="E12" s="20">
        <f>E7+E8+E9-E10-E11</f>
        <v>0</v>
      </c>
      <c r="F12" s="20">
        <f t="shared" ref="F12:F21" si="2">D12+E12</f>
        <v>0</v>
      </c>
      <c r="G12" s="43" t="s">
        <v>73</v>
      </c>
      <c r="H12" s="21">
        <f>G7+G8+G9-G10-G11</f>
        <v>0</v>
      </c>
      <c r="I12" s="44" t="s">
        <v>74</v>
      </c>
      <c r="J12" s="21">
        <f>I7+I8+I9-I10-I11</f>
        <v>0</v>
      </c>
      <c r="K12" s="44" t="s">
        <v>75</v>
      </c>
      <c r="L12" s="21">
        <f>K7+K8+K9-K10-K11</f>
        <v>0</v>
      </c>
      <c r="M12" s="44" t="s">
        <v>160</v>
      </c>
      <c r="N12" s="46">
        <f>F12-H12-J12-L12</f>
        <v>0</v>
      </c>
      <c r="O12" s="281"/>
      <c r="P12" s="164"/>
    </row>
    <row r="13" spans="1:16" ht="18" customHeight="1" thickTop="1">
      <c r="A13" s="301" t="s">
        <v>83</v>
      </c>
      <c r="B13" s="307" t="s">
        <v>15</v>
      </c>
      <c r="C13" s="91" t="s">
        <v>6</v>
      </c>
      <c r="D13" s="40"/>
      <c r="E13" s="40"/>
      <c r="F13" s="18">
        <f t="shared" si="2"/>
        <v>0</v>
      </c>
      <c r="G13" s="269"/>
      <c r="H13" s="270"/>
      <c r="I13" s="271"/>
      <c r="J13" s="270"/>
      <c r="K13" s="271"/>
      <c r="L13" s="270"/>
      <c r="M13" s="264">
        <f t="shared" ref="M13" si="3">F13-G13-I13-K13</f>
        <v>0</v>
      </c>
      <c r="N13" s="265"/>
      <c r="O13" s="281"/>
      <c r="P13" s="164"/>
    </row>
    <row r="14" spans="1:16" ht="18" customHeight="1">
      <c r="A14" s="302"/>
      <c r="B14" s="308"/>
      <c r="C14" s="92" t="s">
        <v>7</v>
      </c>
      <c r="D14" s="41"/>
      <c r="E14" s="41"/>
      <c r="F14" s="19">
        <f t="shared" si="2"/>
        <v>0</v>
      </c>
      <c r="G14" s="268"/>
      <c r="H14" s="203"/>
      <c r="I14" s="202"/>
      <c r="J14" s="203"/>
      <c r="K14" s="202"/>
      <c r="L14" s="203"/>
      <c r="M14" s="266">
        <f t="shared" ref="M14:M22" si="4">F14-G14-I14-K14</f>
        <v>0</v>
      </c>
      <c r="N14" s="267"/>
      <c r="O14" s="281"/>
      <c r="P14" s="164"/>
    </row>
    <row r="15" spans="1:16" ht="18" customHeight="1">
      <c r="A15" s="302"/>
      <c r="B15" s="308"/>
      <c r="C15" s="92" t="s">
        <v>8</v>
      </c>
      <c r="D15" s="41"/>
      <c r="E15" s="41"/>
      <c r="F15" s="19">
        <f t="shared" si="2"/>
        <v>0</v>
      </c>
      <c r="G15" s="268"/>
      <c r="H15" s="203"/>
      <c r="I15" s="202"/>
      <c r="J15" s="203"/>
      <c r="K15" s="202"/>
      <c r="L15" s="203"/>
      <c r="M15" s="266">
        <f t="shared" si="4"/>
        <v>0</v>
      </c>
      <c r="N15" s="267"/>
      <c r="O15" s="281"/>
      <c r="P15" s="164"/>
    </row>
    <row r="16" spans="1:16" ht="18" customHeight="1">
      <c r="A16" s="302"/>
      <c r="B16" s="308"/>
      <c r="C16" s="92" t="s">
        <v>9</v>
      </c>
      <c r="D16" s="41"/>
      <c r="E16" s="41"/>
      <c r="F16" s="19">
        <f t="shared" si="2"/>
        <v>0</v>
      </c>
      <c r="G16" s="268"/>
      <c r="H16" s="203"/>
      <c r="I16" s="202"/>
      <c r="J16" s="203"/>
      <c r="K16" s="202"/>
      <c r="L16" s="203"/>
      <c r="M16" s="266">
        <f t="shared" si="4"/>
        <v>0</v>
      </c>
      <c r="N16" s="267"/>
      <c r="O16" s="281"/>
      <c r="P16" s="164"/>
    </row>
    <row r="17" spans="1:16" ht="18" customHeight="1">
      <c r="A17" s="302"/>
      <c r="B17" s="308"/>
      <c r="C17" s="92" t="s">
        <v>10</v>
      </c>
      <c r="D17" s="41"/>
      <c r="E17" s="41"/>
      <c r="F17" s="19">
        <f t="shared" si="2"/>
        <v>0</v>
      </c>
      <c r="G17" s="268"/>
      <c r="H17" s="203"/>
      <c r="I17" s="202"/>
      <c r="J17" s="203"/>
      <c r="K17" s="202"/>
      <c r="L17" s="203"/>
      <c r="M17" s="266">
        <f t="shared" si="4"/>
        <v>0</v>
      </c>
      <c r="N17" s="267"/>
      <c r="O17" s="281"/>
      <c r="P17" s="164"/>
    </row>
    <row r="18" spans="1:16" ht="18" customHeight="1">
      <c r="A18" s="302"/>
      <c r="B18" s="308"/>
      <c r="C18" s="92" t="s">
        <v>11</v>
      </c>
      <c r="D18" s="41"/>
      <c r="E18" s="41"/>
      <c r="F18" s="19">
        <f t="shared" si="2"/>
        <v>0</v>
      </c>
      <c r="G18" s="268"/>
      <c r="H18" s="203"/>
      <c r="I18" s="202"/>
      <c r="J18" s="203"/>
      <c r="K18" s="202"/>
      <c r="L18" s="203"/>
      <c r="M18" s="266">
        <f t="shared" si="4"/>
        <v>0</v>
      </c>
      <c r="N18" s="267"/>
      <c r="O18" s="281"/>
      <c r="P18" s="164"/>
    </row>
    <row r="19" spans="1:16" ht="18" customHeight="1">
      <c r="A19" s="302"/>
      <c r="B19" s="308"/>
      <c r="C19" s="92" t="s">
        <v>12</v>
      </c>
      <c r="D19" s="41"/>
      <c r="E19" s="41"/>
      <c r="F19" s="19">
        <f t="shared" si="2"/>
        <v>0</v>
      </c>
      <c r="G19" s="268"/>
      <c r="H19" s="203"/>
      <c r="I19" s="202"/>
      <c r="J19" s="203"/>
      <c r="K19" s="202"/>
      <c r="L19" s="203"/>
      <c r="M19" s="266">
        <f t="shared" si="4"/>
        <v>0</v>
      </c>
      <c r="N19" s="267"/>
      <c r="O19" s="281"/>
      <c r="P19" s="164"/>
    </row>
    <row r="20" spans="1:16" ht="18" customHeight="1">
      <c r="A20" s="302"/>
      <c r="B20" s="308"/>
      <c r="C20" s="92" t="s">
        <v>13</v>
      </c>
      <c r="D20" s="41"/>
      <c r="E20" s="41"/>
      <c r="F20" s="19">
        <f t="shared" si="2"/>
        <v>0</v>
      </c>
      <c r="G20" s="268"/>
      <c r="H20" s="203"/>
      <c r="I20" s="202"/>
      <c r="J20" s="203"/>
      <c r="K20" s="202"/>
      <c r="L20" s="203"/>
      <c r="M20" s="266">
        <f t="shared" si="4"/>
        <v>0</v>
      </c>
      <c r="N20" s="267"/>
      <c r="O20" s="281"/>
      <c r="P20" s="164"/>
    </row>
    <row r="21" spans="1:16" ht="18" customHeight="1">
      <c r="A21" s="302"/>
      <c r="B21" s="308"/>
      <c r="C21" s="92" t="s">
        <v>14</v>
      </c>
      <c r="D21" s="41"/>
      <c r="E21" s="41"/>
      <c r="F21" s="19">
        <f t="shared" si="2"/>
        <v>0</v>
      </c>
      <c r="G21" s="268"/>
      <c r="H21" s="203"/>
      <c r="I21" s="202"/>
      <c r="J21" s="203"/>
      <c r="K21" s="202"/>
      <c r="L21" s="203"/>
      <c r="M21" s="266">
        <f t="shared" si="4"/>
        <v>0</v>
      </c>
      <c r="N21" s="267"/>
      <c r="O21" s="281"/>
      <c r="P21" s="164"/>
    </row>
    <row r="22" spans="1:16" ht="18" customHeight="1">
      <c r="A22" s="302"/>
      <c r="B22" s="309"/>
      <c r="C22" s="22"/>
      <c r="D22" s="41"/>
      <c r="E22" s="41"/>
      <c r="F22" s="19">
        <f t="shared" ref="F22" si="5">D22+E22</f>
        <v>0</v>
      </c>
      <c r="G22" s="268"/>
      <c r="H22" s="203"/>
      <c r="I22" s="202"/>
      <c r="J22" s="203"/>
      <c r="K22" s="202"/>
      <c r="L22" s="203"/>
      <c r="M22" s="266">
        <f t="shared" si="4"/>
        <v>0</v>
      </c>
      <c r="N22" s="267"/>
      <c r="O22" s="281"/>
      <c r="P22" s="164"/>
    </row>
    <row r="23" spans="1:16" ht="18" customHeight="1" thickBot="1">
      <c r="A23" s="302"/>
      <c r="B23" s="310"/>
      <c r="C23" s="90" t="s">
        <v>16</v>
      </c>
      <c r="D23" s="20">
        <f>SUM(D13:D22)</f>
        <v>0</v>
      </c>
      <c r="E23" s="20">
        <f>SUM(E13:E22)</f>
        <v>0</v>
      </c>
      <c r="F23" s="20">
        <f>D23+E23</f>
        <v>0</v>
      </c>
      <c r="G23" s="35" t="s">
        <v>161</v>
      </c>
      <c r="H23" s="21">
        <f>SUM(G13:H22)</f>
        <v>0</v>
      </c>
      <c r="I23" s="44" t="s">
        <v>162</v>
      </c>
      <c r="J23" s="21">
        <f>SUM(I13:J22)</f>
        <v>0</v>
      </c>
      <c r="K23" s="44" t="s">
        <v>163</v>
      </c>
      <c r="L23" s="21">
        <f>SUM(K13:L22)</f>
        <v>0</v>
      </c>
      <c r="M23" s="44" t="s">
        <v>164</v>
      </c>
      <c r="N23" s="46">
        <f>F23-H23-J23-L23</f>
        <v>0</v>
      </c>
      <c r="O23" s="281"/>
      <c r="P23" s="164"/>
    </row>
    <row r="24" spans="1:16" ht="18" customHeight="1" thickTop="1">
      <c r="A24" s="302"/>
      <c r="B24" s="304" t="s">
        <v>35</v>
      </c>
      <c r="C24" s="23" t="s">
        <v>17</v>
      </c>
      <c r="D24" s="42"/>
      <c r="E24" s="42"/>
      <c r="F24" s="24">
        <f>D24+E24</f>
        <v>0</v>
      </c>
      <c r="G24" s="269"/>
      <c r="H24" s="270"/>
      <c r="I24" s="271"/>
      <c r="J24" s="270"/>
      <c r="K24" s="271"/>
      <c r="L24" s="270"/>
      <c r="M24" s="274">
        <f t="shared" ref="M24:M44" si="6">F24-G24-I24-K24</f>
        <v>0</v>
      </c>
      <c r="N24" s="275"/>
      <c r="O24" s="281"/>
      <c r="P24" s="164"/>
    </row>
    <row r="25" spans="1:16" ht="18" customHeight="1">
      <c r="A25" s="302"/>
      <c r="B25" s="305"/>
      <c r="C25" s="92" t="s">
        <v>18</v>
      </c>
      <c r="D25" s="41"/>
      <c r="E25" s="41"/>
      <c r="F25" s="19">
        <f>D25+E25</f>
        <v>0</v>
      </c>
      <c r="G25" s="268"/>
      <c r="H25" s="203"/>
      <c r="I25" s="202"/>
      <c r="J25" s="203"/>
      <c r="K25" s="202"/>
      <c r="L25" s="203"/>
      <c r="M25" s="272">
        <f t="shared" si="6"/>
        <v>0</v>
      </c>
      <c r="N25" s="273"/>
      <c r="O25" s="281"/>
      <c r="P25" s="164"/>
    </row>
    <row r="26" spans="1:16" ht="18" customHeight="1">
      <c r="A26" s="302"/>
      <c r="B26" s="305"/>
      <c r="C26" s="92" t="s">
        <v>19</v>
      </c>
      <c r="D26" s="41"/>
      <c r="E26" s="41"/>
      <c r="F26" s="19">
        <f t="shared" ref="F26:F44" si="7">D26+E26</f>
        <v>0</v>
      </c>
      <c r="G26" s="268"/>
      <c r="H26" s="203"/>
      <c r="I26" s="202"/>
      <c r="J26" s="203"/>
      <c r="K26" s="202"/>
      <c r="L26" s="203"/>
      <c r="M26" s="272">
        <f t="shared" si="6"/>
        <v>0</v>
      </c>
      <c r="N26" s="273"/>
      <c r="O26" s="281"/>
      <c r="P26" s="164"/>
    </row>
    <row r="27" spans="1:16" ht="18" customHeight="1">
      <c r="A27" s="302"/>
      <c r="B27" s="305"/>
      <c r="C27" s="92" t="s">
        <v>20</v>
      </c>
      <c r="D27" s="41"/>
      <c r="E27" s="41"/>
      <c r="F27" s="19">
        <f t="shared" si="7"/>
        <v>0</v>
      </c>
      <c r="G27" s="268"/>
      <c r="H27" s="203"/>
      <c r="I27" s="202"/>
      <c r="J27" s="203"/>
      <c r="K27" s="202"/>
      <c r="L27" s="203"/>
      <c r="M27" s="272">
        <f t="shared" si="6"/>
        <v>0</v>
      </c>
      <c r="N27" s="273"/>
      <c r="O27" s="281"/>
      <c r="P27" s="164"/>
    </row>
    <row r="28" spans="1:16" ht="18" customHeight="1">
      <c r="A28" s="302"/>
      <c r="B28" s="305"/>
      <c r="C28" s="92" t="s">
        <v>21</v>
      </c>
      <c r="D28" s="41"/>
      <c r="E28" s="41"/>
      <c r="F28" s="19">
        <f t="shared" si="7"/>
        <v>0</v>
      </c>
      <c r="G28" s="268"/>
      <c r="H28" s="203"/>
      <c r="I28" s="202"/>
      <c r="J28" s="203"/>
      <c r="K28" s="202"/>
      <c r="L28" s="203"/>
      <c r="M28" s="272">
        <f t="shared" si="6"/>
        <v>0</v>
      </c>
      <c r="N28" s="273"/>
      <c r="O28" s="281"/>
      <c r="P28" s="164"/>
    </row>
    <row r="29" spans="1:16" ht="18" customHeight="1">
      <c r="A29" s="302"/>
      <c r="B29" s="305"/>
      <c r="C29" s="92" t="s">
        <v>22</v>
      </c>
      <c r="D29" s="41"/>
      <c r="E29" s="41"/>
      <c r="F29" s="19">
        <f t="shared" si="7"/>
        <v>0</v>
      </c>
      <c r="G29" s="268"/>
      <c r="H29" s="203"/>
      <c r="I29" s="202"/>
      <c r="J29" s="203"/>
      <c r="K29" s="202"/>
      <c r="L29" s="203"/>
      <c r="M29" s="272">
        <f t="shared" si="6"/>
        <v>0</v>
      </c>
      <c r="N29" s="273"/>
      <c r="O29" s="281"/>
      <c r="P29" s="164"/>
    </row>
    <row r="30" spans="1:16" ht="18" customHeight="1">
      <c r="A30" s="302"/>
      <c r="B30" s="305"/>
      <c r="C30" s="92" t="s">
        <v>23</v>
      </c>
      <c r="D30" s="41"/>
      <c r="E30" s="41"/>
      <c r="F30" s="19">
        <f t="shared" si="7"/>
        <v>0</v>
      </c>
      <c r="G30" s="268"/>
      <c r="H30" s="203"/>
      <c r="I30" s="202"/>
      <c r="J30" s="203"/>
      <c r="K30" s="202"/>
      <c r="L30" s="203"/>
      <c r="M30" s="272">
        <f t="shared" si="6"/>
        <v>0</v>
      </c>
      <c r="N30" s="273"/>
      <c r="O30" s="281"/>
      <c r="P30" s="164"/>
    </row>
    <row r="31" spans="1:16" ht="18" customHeight="1">
      <c r="A31" s="302"/>
      <c r="B31" s="305"/>
      <c r="C31" s="92" t="s">
        <v>24</v>
      </c>
      <c r="D31" s="41"/>
      <c r="E31" s="41"/>
      <c r="F31" s="19">
        <f t="shared" si="7"/>
        <v>0</v>
      </c>
      <c r="G31" s="268"/>
      <c r="H31" s="203"/>
      <c r="I31" s="202"/>
      <c r="J31" s="203"/>
      <c r="K31" s="202"/>
      <c r="L31" s="203"/>
      <c r="M31" s="272">
        <f t="shared" si="6"/>
        <v>0</v>
      </c>
      <c r="N31" s="273"/>
      <c r="O31" s="281"/>
      <c r="P31" s="164"/>
    </row>
    <row r="32" spans="1:16" ht="18" customHeight="1">
      <c r="A32" s="302"/>
      <c r="B32" s="305"/>
      <c r="C32" s="92" t="s">
        <v>25</v>
      </c>
      <c r="D32" s="41"/>
      <c r="E32" s="41"/>
      <c r="F32" s="19">
        <f t="shared" si="7"/>
        <v>0</v>
      </c>
      <c r="G32" s="268"/>
      <c r="H32" s="203"/>
      <c r="I32" s="202"/>
      <c r="J32" s="203"/>
      <c r="K32" s="202"/>
      <c r="L32" s="203"/>
      <c r="M32" s="272">
        <f t="shared" si="6"/>
        <v>0</v>
      </c>
      <c r="N32" s="273"/>
      <c r="O32" s="281"/>
      <c r="P32" s="164"/>
    </row>
    <row r="33" spans="1:16" ht="18" customHeight="1">
      <c r="A33" s="302"/>
      <c r="B33" s="305"/>
      <c r="C33" s="92" t="s">
        <v>26</v>
      </c>
      <c r="D33" s="41"/>
      <c r="E33" s="41"/>
      <c r="F33" s="19">
        <f t="shared" si="7"/>
        <v>0</v>
      </c>
      <c r="G33" s="268"/>
      <c r="H33" s="203"/>
      <c r="I33" s="202"/>
      <c r="J33" s="203"/>
      <c r="K33" s="202"/>
      <c r="L33" s="203"/>
      <c r="M33" s="272">
        <f t="shared" si="6"/>
        <v>0</v>
      </c>
      <c r="N33" s="273"/>
      <c r="O33" s="281"/>
      <c r="P33" s="164"/>
    </row>
    <row r="34" spans="1:16" ht="18" customHeight="1">
      <c r="A34" s="302"/>
      <c r="B34" s="305"/>
      <c r="C34" s="92" t="s">
        <v>27</v>
      </c>
      <c r="D34" s="41"/>
      <c r="E34" s="41"/>
      <c r="F34" s="19">
        <f t="shared" si="7"/>
        <v>0</v>
      </c>
      <c r="G34" s="268"/>
      <c r="H34" s="203"/>
      <c r="I34" s="202"/>
      <c r="J34" s="203"/>
      <c r="K34" s="202"/>
      <c r="L34" s="203"/>
      <c r="M34" s="272">
        <f t="shared" si="6"/>
        <v>0</v>
      </c>
      <c r="N34" s="273"/>
      <c r="O34" s="281"/>
      <c r="P34" s="164"/>
    </row>
    <row r="35" spans="1:16" ht="18" customHeight="1">
      <c r="A35" s="302"/>
      <c r="B35" s="305"/>
      <c r="C35" s="25" t="s">
        <v>28</v>
      </c>
      <c r="D35" s="41"/>
      <c r="E35" s="41"/>
      <c r="F35" s="19">
        <f t="shared" si="7"/>
        <v>0</v>
      </c>
      <c r="G35" s="268"/>
      <c r="H35" s="203"/>
      <c r="I35" s="202"/>
      <c r="J35" s="203"/>
      <c r="K35" s="202"/>
      <c r="L35" s="203"/>
      <c r="M35" s="272">
        <f t="shared" si="6"/>
        <v>0</v>
      </c>
      <c r="N35" s="273"/>
      <c r="O35" s="281"/>
      <c r="P35" s="164"/>
    </row>
    <row r="36" spans="1:16" ht="18" customHeight="1">
      <c r="A36" s="302"/>
      <c r="B36" s="305"/>
      <c r="C36" s="92" t="s">
        <v>29</v>
      </c>
      <c r="D36" s="41"/>
      <c r="E36" s="41"/>
      <c r="F36" s="19">
        <f t="shared" si="7"/>
        <v>0</v>
      </c>
      <c r="G36" s="268"/>
      <c r="H36" s="203"/>
      <c r="I36" s="202"/>
      <c r="J36" s="203"/>
      <c r="K36" s="202"/>
      <c r="L36" s="203"/>
      <c r="M36" s="272">
        <f t="shared" si="6"/>
        <v>0</v>
      </c>
      <c r="N36" s="273"/>
      <c r="O36" s="281"/>
      <c r="P36" s="164"/>
    </row>
    <row r="37" spans="1:16" ht="18" customHeight="1">
      <c r="A37" s="302"/>
      <c r="B37" s="305"/>
      <c r="C37" s="92" t="s">
        <v>30</v>
      </c>
      <c r="D37" s="41"/>
      <c r="E37" s="41"/>
      <c r="F37" s="19">
        <f t="shared" si="7"/>
        <v>0</v>
      </c>
      <c r="G37" s="268"/>
      <c r="H37" s="203"/>
      <c r="I37" s="202"/>
      <c r="J37" s="203"/>
      <c r="K37" s="202"/>
      <c r="L37" s="203"/>
      <c r="M37" s="272">
        <f t="shared" si="6"/>
        <v>0</v>
      </c>
      <c r="N37" s="273"/>
      <c r="O37" s="281"/>
      <c r="P37" s="164"/>
    </row>
    <row r="38" spans="1:16" ht="18" customHeight="1">
      <c r="A38" s="302"/>
      <c r="B38" s="305"/>
      <c r="C38" s="92" t="s">
        <v>31</v>
      </c>
      <c r="D38" s="41"/>
      <c r="E38" s="41"/>
      <c r="F38" s="19">
        <f t="shared" si="7"/>
        <v>0</v>
      </c>
      <c r="G38" s="268"/>
      <c r="H38" s="203"/>
      <c r="I38" s="202"/>
      <c r="J38" s="203"/>
      <c r="K38" s="202"/>
      <c r="L38" s="203"/>
      <c r="M38" s="272">
        <f t="shared" si="6"/>
        <v>0</v>
      </c>
      <c r="N38" s="273"/>
      <c r="O38" s="281"/>
      <c r="P38" s="164"/>
    </row>
    <row r="39" spans="1:16" ht="18" customHeight="1">
      <c r="A39" s="302"/>
      <c r="B39" s="305"/>
      <c r="C39" s="92" t="s">
        <v>32</v>
      </c>
      <c r="D39" s="41"/>
      <c r="E39" s="41"/>
      <c r="F39" s="19">
        <f t="shared" si="7"/>
        <v>0</v>
      </c>
      <c r="G39" s="268"/>
      <c r="H39" s="203"/>
      <c r="I39" s="202"/>
      <c r="J39" s="203"/>
      <c r="K39" s="202"/>
      <c r="L39" s="203"/>
      <c r="M39" s="272">
        <f t="shared" si="6"/>
        <v>0</v>
      </c>
      <c r="N39" s="273"/>
      <c r="O39" s="281"/>
      <c r="P39" s="164"/>
    </row>
    <row r="40" spans="1:16" ht="18" customHeight="1">
      <c r="A40" s="302"/>
      <c r="B40" s="305"/>
      <c r="C40" s="92" t="s">
        <v>33</v>
      </c>
      <c r="D40" s="41"/>
      <c r="E40" s="41"/>
      <c r="F40" s="19">
        <f t="shared" si="7"/>
        <v>0</v>
      </c>
      <c r="G40" s="268"/>
      <c r="H40" s="203"/>
      <c r="I40" s="202"/>
      <c r="J40" s="203"/>
      <c r="K40" s="202"/>
      <c r="L40" s="203"/>
      <c r="M40" s="272">
        <f t="shared" si="6"/>
        <v>0</v>
      </c>
      <c r="N40" s="273"/>
      <c r="O40" s="281"/>
      <c r="P40" s="164"/>
    </row>
    <row r="41" spans="1:16" ht="18" customHeight="1">
      <c r="A41" s="302"/>
      <c r="B41" s="305"/>
      <c r="C41" s="92" t="s">
        <v>34</v>
      </c>
      <c r="D41" s="41"/>
      <c r="E41" s="41"/>
      <c r="F41" s="19">
        <f t="shared" si="7"/>
        <v>0</v>
      </c>
      <c r="G41" s="268"/>
      <c r="H41" s="203"/>
      <c r="I41" s="202"/>
      <c r="J41" s="203"/>
      <c r="K41" s="202"/>
      <c r="L41" s="203"/>
      <c r="M41" s="272">
        <f t="shared" si="6"/>
        <v>0</v>
      </c>
      <c r="N41" s="273"/>
      <c r="O41" s="281"/>
      <c r="P41" s="164"/>
    </row>
    <row r="42" spans="1:16" ht="18" customHeight="1">
      <c r="A42" s="302"/>
      <c r="B42" s="305"/>
      <c r="C42" s="92" t="s">
        <v>14</v>
      </c>
      <c r="D42" s="41"/>
      <c r="E42" s="41"/>
      <c r="F42" s="19">
        <f t="shared" si="7"/>
        <v>0</v>
      </c>
      <c r="G42" s="268"/>
      <c r="H42" s="203"/>
      <c r="I42" s="202"/>
      <c r="J42" s="203"/>
      <c r="K42" s="202"/>
      <c r="L42" s="203"/>
      <c r="M42" s="272">
        <f t="shared" si="6"/>
        <v>0</v>
      </c>
      <c r="N42" s="273"/>
      <c r="O42" s="281"/>
      <c r="P42" s="164"/>
    </row>
    <row r="43" spans="1:16" ht="18" customHeight="1">
      <c r="A43" s="302"/>
      <c r="B43" s="305"/>
      <c r="C43" s="92"/>
      <c r="D43" s="41"/>
      <c r="E43" s="41"/>
      <c r="F43" s="19">
        <f t="shared" si="7"/>
        <v>0</v>
      </c>
      <c r="G43" s="268"/>
      <c r="H43" s="203"/>
      <c r="I43" s="202"/>
      <c r="J43" s="203"/>
      <c r="K43" s="202"/>
      <c r="L43" s="203"/>
      <c r="M43" s="272">
        <f t="shared" si="6"/>
        <v>0</v>
      </c>
      <c r="N43" s="273"/>
      <c r="O43" s="281"/>
      <c r="P43" s="164"/>
    </row>
    <row r="44" spans="1:16" ht="18" customHeight="1">
      <c r="A44" s="302"/>
      <c r="B44" s="305"/>
      <c r="C44" s="22"/>
      <c r="D44" s="41"/>
      <c r="E44" s="41"/>
      <c r="F44" s="19">
        <f t="shared" si="7"/>
        <v>0</v>
      </c>
      <c r="G44" s="268"/>
      <c r="H44" s="203"/>
      <c r="I44" s="202"/>
      <c r="J44" s="203"/>
      <c r="K44" s="202"/>
      <c r="L44" s="203"/>
      <c r="M44" s="266">
        <f t="shared" si="6"/>
        <v>0</v>
      </c>
      <c r="N44" s="267"/>
      <c r="O44" s="281"/>
      <c r="P44" s="164"/>
    </row>
    <row r="45" spans="1:16" ht="18" customHeight="1" thickBot="1">
      <c r="A45" s="303"/>
      <c r="B45" s="306"/>
      <c r="C45" s="90" t="s">
        <v>16</v>
      </c>
      <c r="D45" s="20">
        <f>SUM(D24:D44)</f>
        <v>0</v>
      </c>
      <c r="E45" s="20">
        <f>SUM(E24:E44)</f>
        <v>0</v>
      </c>
      <c r="F45" s="20">
        <f>D45+E45</f>
        <v>0</v>
      </c>
      <c r="G45" s="35" t="s">
        <v>76</v>
      </c>
      <c r="H45" s="21">
        <f>SUM(G24:H44)</f>
        <v>0</v>
      </c>
      <c r="I45" s="44" t="s">
        <v>77</v>
      </c>
      <c r="J45" s="21">
        <f>SUM(I24:J44)</f>
        <v>0</v>
      </c>
      <c r="K45" s="44" t="s">
        <v>165</v>
      </c>
      <c r="L45" s="21">
        <f>SUM(K24:L44)</f>
        <v>0</v>
      </c>
      <c r="M45" s="45" t="s">
        <v>166</v>
      </c>
      <c r="N45" s="46">
        <f>F45-H45-J45-L45</f>
        <v>0</v>
      </c>
      <c r="O45" s="281"/>
      <c r="P45" s="164"/>
    </row>
    <row r="46" spans="1:16" ht="18" customHeight="1" thickTop="1">
      <c r="A46" s="301" t="s">
        <v>156</v>
      </c>
      <c r="B46" s="301"/>
      <c r="C46" s="91" t="s">
        <v>81</v>
      </c>
      <c r="D46" s="40"/>
      <c r="E46" s="40"/>
      <c r="F46" s="18">
        <f>D46+E46</f>
        <v>0</v>
      </c>
      <c r="G46" s="269"/>
      <c r="H46" s="270"/>
      <c r="I46" s="271"/>
      <c r="J46" s="270"/>
      <c r="K46" s="271"/>
      <c r="L46" s="270"/>
      <c r="M46" s="264">
        <f t="shared" ref="M46:M50" si="8">F46-G46-I46-K46</f>
        <v>0</v>
      </c>
      <c r="N46" s="265"/>
      <c r="O46" s="281"/>
      <c r="P46" s="164"/>
    </row>
    <row r="47" spans="1:16" ht="18" customHeight="1">
      <c r="A47" s="302"/>
      <c r="B47" s="302"/>
      <c r="C47" s="92" t="s">
        <v>82</v>
      </c>
      <c r="D47" s="41"/>
      <c r="E47" s="41"/>
      <c r="F47" s="19">
        <f>D47+E47</f>
        <v>0</v>
      </c>
      <c r="G47" s="268"/>
      <c r="H47" s="203"/>
      <c r="I47" s="202"/>
      <c r="J47" s="203"/>
      <c r="K47" s="202"/>
      <c r="L47" s="203"/>
      <c r="M47" s="266">
        <f t="shared" si="8"/>
        <v>0</v>
      </c>
      <c r="N47" s="267"/>
      <c r="O47" s="281"/>
      <c r="P47" s="164"/>
    </row>
    <row r="48" spans="1:16" ht="18" customHeight="1">
      <c r="A48" s="302"/>
      <c r="B48" s="302"/>
      <c r="C48" s="92"/>
      <c r="D48" s="41"/>
      <c r="E48" s="41"/>
      <c r="F48" s="19">
        <f t="shared" ref="F48:F51" si="9">D48+E48</f>
        <v>0</v>
      </c>
      <c r="G48" s="268"/>
      <c r="H48" s="203"/>
      <c r="I48" s="202"/>
      <c r="J48" s="203"/>
      <c r="K48" s="202"/>
      <c r="L48" s="203"/>
      <c r="M48" s="266">
        <f t="shared" si="8"/>
        <v>0</v>
      </c>
      <c r="N48" s="267"/>
      <c r="O48" s="281"/>
      <c r="P48" s="164"/>
    </row>
    <row r="49" spans="1:16" ht="18" customHeight="1">
      <c r="A49" s="302"/>
      <c r="B49" s="302"/>
      <c r="C49" s="92"/>
      <c r="D49" s="41"/>
      <c r="E49" s="41"/>
      <c r="F49" s="19">
        <f t="shared" si="9"/>
        <v>0</v>
      </c>
      <c r="G49" s="268"/>
      <c r="H49" s="203"/>
      <c r="I49" s="202"/>
      <c r="J49" s="203"/>
      <c r="K49" s="202"/>
      <c r="L49" s="203"/>
      <c r="M49" s="266">
        <f t="shared" si="8"/>
        <v>0</v>
      </c>
      <c r="N49" s="267"/>
      <c r="O49" s="281"/>
      <c r="P49" s="164"/>
    </row>
    <row r="50" spans="1:16" ht="18" customHeight="1">
      <c r="A50" s="302"/>
      <c r="B50" s="302"/>
      <c r="C50" s="22"/>
      <c r="D50" s="41"/>
      <c r="E50" s="41"/>
      <c r="F50" s="19">
        <f t="shared" si="9"/>
        <v>0</v>
      </c>
      <c r="G50" s="268"/>
      <c r="H50" s="203"/>
      <c r="I50" s="202"/>
      <c r="J50" s="203"/>
      <c r="K50" s="202"/>
      <c r="L50" s="203"/>
      <c r="M50" s="266">
        <f t="shared" si="8"/>
        <v>0</v>
      </c>
      <c r="N50" s="267"/>
      <c r="O50" s="281"/>
      <c r="P50" s="164"/>
    </row>
    <row r="51" spans="1:16" ht="18" customHeight="1">
      <c r="A51" s="302"/>
      <c r="B51" s="302"/>
      <c r="C51" s="51" t="s">
        <v>157</v>
      </c>
      <c r="D51" s="41"/>
      <c r="E51" s="41"/>
      <c r="F51" s="19">
        <f t="shared" si="9"/>
        <v>0</v>
      </c>
      <c r="G51" s="268"/>
      <c r="H51" s="203"/>
      <c r="I51" s="202"/>
      <c r="J51" s="203"/>
      <c r="K51" s="202"/>
      <c r="L51" s="203"/>
      <c r="M51" s="266">
        <f>F51-G51-I51-K51</f>
        <v>0</v>
      </c>
      <c r="N51" s="267"/>
      <c r="O51" s="281"/>
      <c r="P51" s="164"/>
    </row>
    <row r="52" spans="1:16" ht="18" customHeight="1" thickBot="1">
      <c r="A52" s="303"/>
      <c r="B52" s="303"/>
      <c r="C52" s="90" t="s">
        <v>16</v>
      </c>
      <c r="D52" s="20">
        <f>SUM(D46:D51)</f>
        <v>0</v>
      </c>
      <c r="E52" s="20">
        <f>SUM(E46:E51)</f>
        <v>0</v>
      </c>
      <c r="F52" s="20">
        <f>D52+E52</f>
        <v>0</v>
      </c>
      <c r="G52" s="35" t="s">
        <v>167</v>
      </c>
      <c r="H52" s="21">
        <f>SUM(G46:H51)</f>
        <v>0</v>
      </c>
      <c r="I52" s="44" t="s">
        <v>168</v>
      </c>
      <c r="J52" s="21">
        <f>SUM(I46:J51)</f>
        <v>0</v>
      </c>
      <c r="K52" s="44" t="s">
        <v>169</v>
      </c>
      <c r="L52" s="21">
        <f>SUM(K46:L51)</f>
        <v>0</v>
      </c>
      <c r="M52" s="44" t="s">
        <v>170</v>
      </c>
      <c r="N52" s="46">
        <f>F52-H52-J52-L52</f>
        <v>0</v>
      </c>
      <c r="O52" s="281"/>
      <c r="P52" s="164"/>
    </row>
    <row r="53" spans="1:16" ht="18" customHeight="1" thickTop="1">
      <c r="A53" s="292" t="s">
        <v>43</v>
      </c>
      <c r="B53" s="300"/>
      <c r="C53" s="300"/>
      <c r="D53" s="26">
        <f>D12+D23+D45+D52</f>
        <v>0</v>
      </c>
      <c r="E53" s="26">
        <f>E12+E23+E45+E52</f>
        <v>0</v>
      </c>
      <c r="F53" s="26">
        <f>F12+F23+F45+F52</f>
        <v>0</v>
      </c>
      <c r="G53" s="262">
        <f>H12+H23+H45+H52</f>
        <v>0</v>
      </c>
      <c r="H53" s="263">
        <f t="shared" ref="H53" si="10">H12+H23+H45+H52</f>
        <v>0</v>
      </c>
      <c r="I53" s="262">
        <f>J12+J23+J45+J52</f>
        <v>0</v>
      </c>
      <c r="J53" s="263">
        <f t="shared" ref="J53:L53" si="11">J12+J23+J45+J52</f>
        <v>0</v>
      </c>
      <c r="K53" s="262">
        <f>L12+L23+L45+L52</f>
        <v>0</v>
      </c>
      <c r="L53" s="263">
        <f t="shared" si="11"/>
        <v>0</v>
      </c>
      <c r="M53" s="262">
        <f>N12+N23+N45+N52</f>
        <v>0</v>
      </c>
      <c r="N53" s="263"/>
      <c r="O53" s="155"/>
      <c r="P53" s="149"/>
    </row>
  </sheetData>
  <mergeCells count="198">
    <mergeCell ref="G3:L4"/>
    <mergeCell ref="K43:L43"/>
    <mergeCell ref="K44:L44"/>
    <mergeCell ref="K46:L46"/>
    <mergeCell ref="K47:L47"/>
    <mergeCell ref="K48:L48"/>
    <mergeCell ref="K49:L49"/>
    <mergeCell ref="K50:L50"/>
    <mergeCell ref="K51:L51"/>
    <mergeCell ref="K25:L25"/>
    <mergeCell ref="K26:L26"/>
    <mergeCell ref="K27:L27"/>
    <mergeCell ref="K28:L28"/>
    <mergeCell ref="K29:L29"/>
    <mergeCell ref="K30:L30"/>
    <mergeCell ref="K31:L31"/>
    <mergeCell ref="K32:L32"/>
    <mergeCell ref="K33:L33"/>
    <mergeCell ref="K15:L15"/>
    <mergeCell ref="K16:L16"/>
    <mergeCell ref="K17:L17"/>
    <mergeCell ref="K18:L18"/>
    <mergeCell ref="K19:L19"/>
    <mergeCell ref="K20:L20"/>
    <mergeCell ref="K34:L34"/>
    <mergeCell ref="K35:L35"/>
    <mergeCell ref="K36:L36"/>
    <mergeCell ref="K37:L37"/>
    <mergeCell ref="K38:L38"/>
    <mergeCell ref="K39:L39"/>
    <mergeCell ref="K40:L40"/>
    <mergeCell ref="K41:L41"/>
    <mergeCell ref="K42:L42"/>
    <mergeCell ref="K21:L21"/>
    <mergeCell ref="K22:L22"/>
    <mergeCell ref="K24:L24"/>
    <mergeCell ref="K6:L6"/>
    <mergeCell ref="K7:L7"/>
    <mergeCell ref="K8:L8"/>
    <mergeCell ref="K9:L9"/>
    <mergeCell ref="K10:L10"/>
    <mergeCell ref="K11:L11"/>
    <mergeCell ref="K13:L13"/>
    <mergeCell ref="K14:L14"/>
    <mergeCell ref="A5:C6"/>
    <mergeCell ref="D5:D6"/>
    <mergeCell ref="E5:E6"/>
    <mergeCell ref="B10:C10"/>
    <mergeCell ref="B11:C11"/>
    <mergeCell ref="B12:C12"/>
    <mergeCell ref="A53:C53"/>
    <mergeCell ref="A46:B52"/>
    <mergeCell ref="A7:A12"/>
    <mergeCell ref="B24:B45"/>
    <mergeCell ref="A13:A45"/>
    <mergeCell ref="B13:B23"/>
    <mergeCell ref="B7:C7"/>
    <mergeCell ref="B8:C8"/>
    <mergeCell ref="B9:C9"/>
    <mergeCell ref="F3:F4"/>
    <mergeCell ref="O5:P6"/>
    <mergeCell ref="O7:P53"/>
    <mergeCell ref="F5:F6"/>
    <mergeCell ref="G6:H6"/>
    <mergeCell ref="I6:J6"/>
    <mergeCell ref="G7:H7"/>
    <mergeCell ref="G8:H8"/>
    <mergeCell ref="G9:H9"/>
    <mergeCell ref="G10:H10"/>
    <mergeCell ref="G11:H11"/>
    <mergeCell ref="I7:J7"/>
    <mergeCell ref="M6:N6"/>
    <mergeCell ref="I9:J9"/>
    <mergeCell ref="I10:J10"/>
    <mergeCell ref="I11:J11"/>
    <mergeCell ref="M9:N9"/>
    <mergeCell ref="M10:N10"/>
    <mergeCell ref="M11:N11"/>
    <mergeCell ref="M7:N7"/>
    <mergeCell ref="G5:N5"/>
    <mergeCell ref="M3:N4"/>
    <mergeCell ref="M8:N8"/>
    <mergeCell ref="I8:J8"/>
    <mergeCell ref="I16:J16"/>
    <mergeCell ref="G17:H17"/>
    <mergeCell ref="I17:J17"/>
    <mergeCell ref="G18:H18"/>
    <mergeCell ref="I18:J18"/>
    <mergeCell ref="G13:H13"/>
    <mergeCell ref="I13:J13"/>
    <mergeCell ref="G14:H14"/>
    <mergeCell ref="I14:J14"/>
    <mergeCell ref="G15:H15"/>
    <mergeCell ref="I15:J15"/>
    <mergeCell ref="M24:N24"/>
    <mergeCell ref="M25:N25"/>
    <mergeCell ref="M26:N26"/>
    <mergeCell ref="M27:N27"/>
    <mergeCell ref="M28:N28"/>
    <mergeCell ref="G22:H22"/>
    <mergeCell ref="I22:J22"/>
    <mergeCell ref="M13:N13"/>
    <mergeCell ref="M14:N14"/>
    <mergeCell ref="M15:N15"/>
    <mergeCell ref="M16:N16"/>
    <mergeCell ref="M17:N17"/>
    <mergeCell ref="M18:N18"/>
    <mergeCell ref="M19:N19"/>
    <mergeCell ref="M20:N20"/>
    <mergeCell ref="M21:N21"/>
    <mergeCell ref="M22:N22"/>
    <mergeCell ref="G19:H19"/>
    <mergeCell ref="I19:J19"/>
    <mergeCell ref="G20:H20"/>
    <mergeCell ref="I20:J20"/>
    <mergeCell ref="G21:H21"/>
    <mergeCell ref="I21:J21"/>
    <mergeCell ref="G16:H16"/>
    <mergeCell ref="M42:N42"/>
    <mergeCell ref="M43:N43"/>
    <mergeCell ref="M34:N34"/>
    <mergeCell ref="M35:N35"/>
    <mergeCell ref="M36:N36"/>
    <mergeCell ref="M37:N37"/>
    <mergeCell ref="M38:N38"/>
    <mergeCell ref="M29:N29"/>
    <mergeCell ref="M30:N30"/>
    <mergeCell ref="M31:N31"/>
    <mergeCell ref="M32:N32"/>
    <mergeCell ref="M33:N33"/>
    <mergeCell ref="I31:J31"/>
    <mergeCell ref="G32:H32"/>
    <mergeCell ref="I32:J32"/>
    <mergeCell ref="G33:H33"/>
    <mergeCell ref="I33:J33"/>
    <mergeCell ref="M44:N44"/>
    <mergeCell ref="G24:H24"/>
    <mergeCell ref="I24:J24"/>
    <mergeCell ref="G25:H25"/>
    <mergeCell ref="I25:J25"/>
    <mergeCell ref="G26:H26"/>
    <mergeCell ref="I26:J26"/>
    <mergeCell ref="G27:H27"/>
    <mergeCell ref="I27:J27"/>
    <mergeCell ref="G28:H28"/>
    <mergeCell ref="I28:J28"/>
    <mergeCell ref="G29:H29"/>
    <mergeCell ref="I29:J29"/>
    <mergeCell ref="G30:H30"/>
    <mergeCell ref="I30:J30"/>
    <mergeCell ref="G31:H31"/>
    <mergeCell ref="M39:N39"/>
    <mergeCell ref="M40:N40"/>
    <mergeCell ref="M41:N41"/>
    <mergeCell ref="G37:H37"/>
    <mergeCell ref="I37:J37"/>
    <mergeCell ref="G38:H38"/>
    <mergeCell ref="I38:J38"/>
    <mergeCell ref="G39:H39"/>
    <mergeCell ref="I39:J39"/>
    <mergeCell ref="G34:H34"/>
    <mergeCell ref="I34:J34"/>
    <mergeCell ref="G35:H35"/>
    <mergeCell ref="I35:J35"/>
    <mergeCell ref="G36:H36"/>
    <mergeCell ref="I36:J36"/>
    <mergeCell ref="G43:H43"/>
    <mergeCell ref="I43:J43"/>
    <mergeCell ref="G44:H44"/>
    <mergeCell ref="I44:J44"/>
    <mergeCell ref="G46:H46"/>
    <mergeCell ref="I46:J46"/>
    <mergeCell ref="G40:H40"/>
    <mergeCell ref="I40:J40"/>
    <mergeCell ref="G41:H41"/>
    <mergeCell ref="I41:J41"/>
    <mergeCell ref="G42:H42"/>
    <mergeCell ref="I42:J42"/>
    <mergeCell ref="G53:H53"/>
    <mergeCell ref="I53:J53"/>
    <mergeCell ref="M53:N53"/>
    <mergeCell ref="M46:N46"/>
    <mergeCell ref="M47:N47"/>
    <mergeCell ref="M48:N48"/>
    <mergeCell ref="M49:N49"/>
    <mergeCell ref="M50:N50"/>
    <mergeCell ref="M51:N51"/>
    <mergeCell ref="G49:H49"/>
    <mergeCell ref="I49:J49"/>
    <mergeCell ref="G50:H50"/>
    <mergeCell ref="I50:J50"/>
    <mergeCell ref="G51:H51"/>
    <mergeCell ref="I51:J51"/>
    <mergeCell ref="G47:H47"/>
    <mergeCell ref="I47:J47"/>
    <mergeCell ref="G48:H48"/>
    <mergeCell ref="I48:J48"/>
    <mergeCell ref="K53:L53"/>
  </mergeCells>
  <phoneticPr fontId="2"/>
  <printOptions horizontalCentered="1"/>
  <pageMargins left="0.78740157480314965" right="0.39370078740157483"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Normal="100" zoomScaleSheetLayoutView="100" workbookViewId="0">
      <selection sqref="A1:K1"/>
    </sheetView>
  </sheetViews>
  <sheetFormatPr defaultRowHeight="14.25" customHeight="1"/>
  <cols>
    <col min="1" max="2" width="2.5" style="58" customWidth="1"/>
    <col min="3" max="11" width="9" style="58"/>
    <col min="12" max="16384" width="9" style="31"/>
  </cols>
  <sheetData>
    <row r="1" spans="1:11" ht="16.5" customHeight="1">
      <c r="A1" s="316" t="s">
        <v>257</v>
      </c>
      <c r="B1" s="316"/>
      <c r="C1" s="316"/>
      <c r="D1" s="316"/>
      <c r="E1" s="316"/>
      <c r="F1" s="316"/>
      <c r="G1" s="316"/>
      <c r="H1" s="316"/>
      <c r="I1" s="316"/>
      <c r="J1" s="316"/>
      <c r="K1" s="316"/>
    </row>
    <row r="2" spans="1:11" ht="14.25" customHeight="1">
      <c r="A2" s="93"/>
      <c r="B2" s="93"/>
      <c r="C2" s="93"/>
      <c r="D2" s="93"/>
      <c r="E2" s="93"/>
      <c r="F2" s="93"/>
      <c r="G2" s="93"/>
      <c r="H2" s="93"/>
      <c r="I2" s="93"/>
      <c r="J2" s="93"/>
      <c r="K2" s="93"/>
    </row>
    <row r="3" spans="1:11" ht="14.25" customHeight="1">
      <c r="A3" s="27" t="s">
        <v>124</v>
      </c>
      <c r="B3" s="313" t="s">
        <v>258</v>
      </c>
      <c r="C3" s="313"/>
      <c r="D3" s="313"/>
      <c r="E3" s="313"/>
      <c r="F3" s="313"/>
      <c r="G3" s="313"/>
      <c r="H3" s="313"/>
      <c r="I3" s="313"/>
      <c r="J3" s="313"/>
      <c r="K3" s="313"/>
    </row>
    <row r="4" spans="1:11" ht="12.75" customHeight="1">
      <c r="A4" s="93"/>
      <c r="B4" s="313"/>
      <c r="C4" s="313"/>
      <c r="D4" s="313"/>
      <c r="E4" s="313"/>
      <c r="F4" s="313"/>
      <c r="G4" s="313"/>
      <c r="H4" s="313"/>
      <c r="I4" s="313"/>
      <c r="J4" s="313"/>
      <c r="K4" s="313"/>
    </row>
    <row r="5" spans="1:11" s="62" customFormat="1" ht="12.75" customHeight="1">
      <c r="A5" s="93"/>
      <c r="B5" s="313"/>
      <c r="C5" s="313"/>
      <c r="D5" s="313"/>
      <c r="E5" s="313"/>
      <c r="F5" s="313"/>
      <c r="G5" s="313"/>
      <c r="H5" s="313"/>
      <c r="I5" s="313"/>
      <c r="J5" s="313"/>
      <c r="K5" s="313"/>
    </row>
    <row r="6" spans="1:11" s="62" customFormat="1" ht="12.75" customHeight="1">
      <c r="A6" s="93"/>
      <c r="B6" s="313"/>
      <c r="C6" s="313"/>
      <c r="D6" s="313"/>
      <c r="E6" s="313"/>
      <c r="F6" s="313"/>
      <c r="G6" s="313"/>
      <c r="H6" s="313"/>
      <c r="I6" s="313"/>
      <c r="J6" s="313"/>
      <c r="K6" s="313"/>
    </row>
    <row r="7" spans="1:11" s="62" customFormat="1" ht="18" customHeight="1">
      <c r="A7" s="93"/>
      <c r="B7" s="313"/>
      <c r="C7" s="313"/>
      <c r="D7" s="313"/>
      <c r="E7" s="313"/>
      <c r="F7" s="313"/>
      <c r="G7" s="313"/>
      <c r="H7" s="313"/>
      <c r="I7" s="313"/>
      <c r="J7" s="313"/>
      <c r="K7" s="313"/>
    </row>
    <row r="8" spans="1:11" ht="23.25" customHeight="1">
      <c r="A8" s="93"/>
      <c r="B8" s="314" t="s">
        <v>259</v>
      </c>
      <c r="C8" s="314"/>
      <c r="D8" s="314"/>
      <c r="E8" s="314"/>
      <c r="F8" s="314"/>
      <c r="G8" s="314"/>
      <c r="H8" s="314"/>
      <c r="I8" s="314"/>
      <c r="J8" s="314"/>
      <c r="K8" s="314"/>
    </row>
    <row r="9" spans="1:11" ht="23.25" customHeight="1">
      <c r="A9" s="93"/>
      <c r="B9" s="314"/>
      <c r="C9" s="314"/>
      <c r="D9" s="314"/>
      <c r="E9" s="314"/>
      <c r="F9" s="314"/>
      <c r="G9" s="314"/>
      <c r="H9" s="314"/>
      <c r="I9" s="314"/>
      <c r="J9" s="314"/>
      <c r="K9" s="314"/>
    </row>
    <row r="10" spans="1:11" ht="14.25" customHeight="1">
      <c r="A10" s="27" t="s">
        <v>125</v>
      </c>
      <c r="B10" s="315" t="s">
        <v>126</v>
      </c>
      <c r="C10" s="315"/>
      <c r="D10" s="315"/>
      <c r="E10" s="315"/>
      <c r="F10" s="315"/>
      <c r="G10" s="315"/>
      <c r="H10" s="315"/>
      <c r="I10" s="315"/>
      <c r="J10" s="315"/>
      <c r="K10" s="315"/>
    </row>
    <row r="11" spans="1:11" ht="14.25" customHeight="1">
      <c r="A11" s="27" t="s">
        <v>127</v>
      </c>
      <c r="B11" s="314" t="s">
        <v>128</v>
      </c>
      <c r="C11" s="314"/>
      <c r="D11" s="314"/>
      <c r="E11" s="314"/>
      <c r="F11" s="314"/>
      <c r="G11" s="314"/>
      <c r="H11" s="314"/>
      <c r="I11" s="314"/>
      <c r="J11" s="314"/>
      <c r="K11" s="314"/>
    </row>
    <row r="12" spans="1:11" ht="14.25" customHeight="1">
      <c r="A12" s="93"/>
      <c r="B12" s="314"/>
      <c r="C12" s="314"/>
      <c r="D12" s="314"/>
      <c r="E12" s="314"/>
      <c r="F12" s="314"/>
      <c r="G12" s="314"/>
      <c r="H12" s="314"/>
      <c r="I12" s="314"/>
      <c r="J12" s="314"/>
      <c r="K12" s="314"/>
    </row>
    <row r="13" spans="1:11" ht="14.25" customHeight="1">
      <c r="A13" s="93"/>
      <c r="B13" s="314" t="s">
        <v>242</v>
      </c>
      <c r="C13" s="314"/>
      <c r="D13" s="314"/>
      <c r="E13" s="314"/>
      <c r="F13" s="314"/>
      <c r="G13" s="314"/>
      <c r="H13" s="314"/>
      <c r="I13" s="314"/>
      <c r="J13" s="314"/>
      <c r="K13" s="314"/>
    </row>
    <row r="14" spans="1:11" ht="29.25" customHeight="1">
      <c r="A14" s="93"/>
      <c r="B14" s="314"/>
      <c r="C14" s="314"/>
      <c r="D14" s="314"/>
      <c r="E14" s="314"/>
      <c r="F14" s="314"/>
      <c r="G14" s="314"/>
      <c r="H14" s="314"/>
      <c r="I14" s="314"/>
      <c r="J14" s="314"/>
      <c r="K14" s="314"/>
    </row>
    <row r="15" spans="1:11" ht="17.25" customHeight="1">
      <c r="A15" s="27" t="s">
        <v>129</v>
      </c>
      <c r="B15" s="315" t="s">
        <v>148</v>
      </c>
      <c r="C15" s="315"/>
      <c r="D15" s="315"/>
      <c r="E15" s="315"/>
      <c r="F15" s="315"/>
      <c r="G15" s="315"/>
      <c r="H15" s="315"/>
      <c r="I15" s="315"/>
      <c r="J15" s="315"/>
      <c r="K15" s="315"/>
    </row>
    <row r="16" spans="1:11" ht="14.25" customHeight="1">
      <c r="A16" s="27" t="s">
        <v>130</v>
      </c>
      <c r="B16" s="313" t="s">
        <v>260</v>
      </c>
      <c r="C16" s="313"/>
      <c r="D16" s="313"/>
      <c r="E16" s="313"/>
      <c r="F16" s="313"/>
      <c r="G16" s="313"/>
      <c r="H16" s="313"/>
      <c r="I16" s="313"/>
      <c r="J16" s="313"/>
      <c r="K16" s="313"/>
    </row>
    <row r="17" spans="1:11" s="62" customFormat="1" ht="14.25" customHeight="1">
      <c r="A17" s="27"/>
      <c r="B17" s="313"/>
      <c r="C17" s="313"/>
      <c r="D17" s="313"/>
      <c r="E17" s="313"/>
      <c r="F17" s="313"/>
      <c r="G17" s="313"/>
      <c r="H17" s="313"/>
      <c r="I17" s="313"/>
      <c r="J17" s="313"/>
      <c r="K17" s="313"/>
    </row>
    <row r="18" spans="1:11" s="54" customFormat="1" ht="14.25" customHeight="1">
      <c r="A18" s="27"/>
      <c r="B18" s="313"/>
      <c r="C18" s="313"/>
      <c r="D18" s="313"/>
      <c r="E18" s="313"/>
      <c r="F18" s="313"/>
      <c r="G18" s="313"/>
      <c r="H18" s="313"/>
      <c r="I18" s="313"/>
      <c r="J18" s="313"/>
      <c r="K18" s="313"/>
    </row>
    <row r="19" spans="1:11" s="54" customFormat="1" ht="36" customHeight="1">
      <c r="A19" s="27" t="s">
        <v>228</v>
      </c>
      <c r="B19" s="314" t="s">
        <v>261</v>
      </c>
      <c r="C19" s="314"/>
      <c r="D19" s="314"/>
      <c r="E19" s="314"/>
      <c r="F19" s="314"/>
      <c r="G19" s="314"/>
      <c r="H19" s="314"/>
      <c r="I19" s="314"/>
      <c r="J19" s="314"/>
      <c r="K19" s="314"/>
    </row>
    <row r="20" spans="1:11" ht="14.25" customHeight="1">
      <c r="A20" s="27" t="s">
        <v>131</v>
      </c>
      <c r="B20" s="315" t="s">
        <v>233</v>
      </c>
      <c r="C20" s="315"/>
      <c r="D20" s="315"/>
      <c r="E20" s="315"/>
      <c r="F20" s="315"/>
      <c r="G20" s="315"/>
      <c r="H20" s="315"/>
      <c r="I20" s="315"/>
      <c r="J20" s="315"/>
      <c r="K20" s="315"/>
    </row>
    <row r="21" spans="1:11" ht="14.25" customHeight="1">
      <c r="A21" s="27" t="s">
        <v>229</v>
      </c>
      <c r="B21" s="315" t="s">
        <v>132</v>
      </c>
      <c r="C21" s="315"/>
      <c r="D21" s="315"/>
      <c r="E21" s="315"/>
      <c r="F21" s="315"/>
      <c r="G21" s="315"/>
      <c r="H21" s="315"/>
      <c r="I21" s="315"/>
      <c r="J21" s="315"/>
      <c r="K21" s="315"/>
    </row>
    <row r="22" spans="1:11" ht="14.25" customHeight="1">
      <c r="A22" s="93"/>
      <c r="B22" s="93" t="s">
        <v>133</v>
      </c>
      <c r="C22" s="314" t="s">
        <v>134</v>
      </c>
      <c r="D22" s="314"/>
      <c r="E22" s="314"/>
      <c r="F22" s="314"/>
      <c r="G22" s="314"/>
      <c r="H22" s="314"/>
      <c r="I22" s="314"/>
      <c r="J22" s="314"/>
      <c r="K22" s="314"/>
    </row>
    <row r="23" spans="1:11" ht="14.25" customHeight="1">
      <c r="A23" s="93"/>
      <c r="B23" s="93"/>
      <c r="C23" s="314"/>
      <c r="D23" s="314"/>
      <c r="E23" s="314"/>
      <c r="F23" s="314"/>
      <c r="G23" s="314"/>
      <c r="H23" s="314"/>
      <c r="I23" s="314"/>
      <c r="J23" s="314"/>
      <c r="K23" s="314"/>
    </row>
    <row r="24" spans="1:11" ht="14.25" customHeight="1">
      <c r="A24" s="93"/>
      <c r="B24" s="93" t="s">
        <v>135</v>
      </c>
      <c r="C24" s="313" t="s">
        <v>234</v>
      </c>
      <c r="D24" s="313"/>
      <c r="E24" s="313"/>
      <c r="F24" s="313"/>
      <c r="G24" s="313"/>
      <c r="H24" s="313"/>
      <c r="I24" s="313"/>
      <c r="J24" s="313"/>
      <c r="K24" s="313"/>
    </row>
    <row r="25" spans="1:11" ht="14.25" customHeight="1">
      <c r="A25" s="93"/>
      <c r="B25" s="93"/>
      <c r="C25" s="313"/>
      <c r="D25" s="313"/>
      <c r="E25" s="313"/>
      <c r="F25" s="313"/>
      <c r="G25" s="313"/>
      <c r="H25" s="313"/>
      <c r="I25" s="313"/>
      <c r="J25" s="313"/>
      <c r="K25" s="313"/>
    </row>
    <row r="26" spans="1:11" ht="14.25" customHeight="1">
      <c r="A26" s="93"/>
      <c r="B26" s="93"/>
      <c r="C26" s="313"/>
      <c r="D26" s="313"/>
      <c r="E26" s="313"/>
      <c r="F26" s="313"/>
      <c r="G26" s="313"/>
      <c r="H26" s="313"/>
      <c r="I26" s="313"/>
      <c r="J26" s="313"/>
      <c r="K26" s="313"/>
    </row>
    <row r="27" spans="1:11" ht="14.25" customHeight="1">
      <c r="A27" s="93"/>
      <c r="B27" s="93"/>
      <c r="C27" s="313"/>
      <c r="D27" s="313"/>
      <c r="E27" s="313"/>
      <c r="F27" s="313"/>
      <c r="G27" s="313"/>
      <c r="H27" s="313"/>
      <c r="I27" s="313"/>
      <c r="J27" s="313"/>
      <c r="K27" s="313"/>
    </row>
    <row r="28" spans="1:11" ht="14.25" customHeight="1">
      <c r="A28" s="93"/>
      <c r="B28" s="93"/>
      <c r="C28" s="313"/>
      <c r="D28" s="313"/>
      <c r="E28" s="313"/>
      <c r="F28" s="313"/>
      <c r="G28" s="313"/>
      <c r="H28" s="313"/>
      <c r="I28" s="313"/>
      <c r="J28" s="313"/>
      <c r="K28" s="313"/>
    </row>
    <row r="29" spans="1:11" ht="14.25" customHeight="1">
      <c r="A29" s="93"/>
      <c r="B29" s="93"/>
      <c r="C29" s="313"/>
      <c r="D29" s="313"/>
      <c r="E29" s="313"/>
      <c r="F29" s="313"/>
      <c r="G29" s="313"/>
      <c r="H29" s="313"/>
      <c r="I29" s="313"/>
      <c r="J29" s="313"/>
      <c r="K29" s="313"/>
    </row>
    <row r="30" spans="1:11" ht="14.25" customHeight="1">
      <c r="A30" s="93"/>
      <c r="B30" s="93"/>
      <c r="C30" s="313"/>
      <c r="D30" s="313"/>
      <c r="E30" s="313"/>
      <c r="F30" s="313"/>
      <c r="G30" s="313"/>
      <c r="H30" s="313"/>
      <c r="I30" s="313"/>
      <c r="J30" s="313"/>
      <c r="K30" s="313"/>
    </row>
    <row r="31" spans="1:11" ht="14.25" customHeight="1">
      <c r="A31" s="93"/>
      <c r="B31" s="93"/>
      <c r="C31" s="313"/>
      <c r="D31" s="313"/>
      <c r="E31" s="313"/>
      <c r="F31" s="313"/>
      <c r="G31" s="313"/>
      <c r="H31" s="313"/>
      <c r="I31" s="313"/>
      <c r="J31" s="313"/>
      <c r="K31" s="313"/>
    </row>
    <row r="32" spans="1:11" ht="14.25" customHeight="1">
      <c r="A32" s="93"/>
      <c r="B32" s="93"/>
      <c r="C32" s="315" t="s">
        <v>139</v>
      </c>
      <c r="D32" s="315"/>
      <c r="E32" s="315"/>
      <c r="F32" s="315"/>
      <c r="G32" s="315"/>
      <c r="H32" s="315"/>
      <c r="I32" s="315"/>
      <c r="J32" s="315"/>
      <c r="K32" s="315"/>
    </row>
    <row r="33" spans="1:11" ht="14.25" customHeight="1">
      <c r="A33" s="93"/>
      <c r="B33" s="93" t="s">
        <v>136</v>
      </c>
      <c r="C33" s="314" t="s">
        <v>235</v>
      </c>
      <c r="D33" s="314"/>
      <c r="E33" s="314"/>
      <c r="F33" s="314"/>
      <c r="G33" s="314"/>
      <c r="H33" s="314"/>
      <c r="I33" s="314"/>
      <c r="J33" s="314"/>
      <c r="K33" s="314"/>
    </row>
    <row r="34" spans="1:11" ht="14.25" customHeight="1">
      <c r="A34" s="93"/>
      <c r="B34" s="93"/>
      <c r="C34" s="314"/>
      <c r="D34" s="314"/>
      <c r="E34" s="314"/>
      <c r="F34" s="314"/>
      <c r="G34" s="314"/>
      <c r="H34" s="314"/>
      <c r="I34" s="314"/>
      <c r="J34" s="314"/>
      <c r="K34" s="314"/>
    </row>
    <row r="35" spans="1:11" ht="14.25" customHeight="1">
      <c r="A35" s="93"/>
      <c r="B35" s="93"/>
      <c r="C35" s="314"/>
      <c r="D35" s="314"/>
      <c r="E35" s="314"/>
      <c r="F35" s="314"/>
      <c r="G35" s="314"/>
      <c r="H35" s="314"/>
      <c r="I35" s="314"/>
      <c r="J35" s="314"/>
      <c r="K35" s="314"/>
    </row>
    <row r="36" spans="1:11" ht="14.25" customHeight="1">
      <c r="A36" s="93"/>
      <c r="B36" s="93" t="s">
        <v>137</v>
      </c>
      <c r="C36" s="315" t="s">
        <v>158</v>
      </c>
      <c r="D36" s="315"/>
      <c r="E36" s="315"/>
      <c r="F36" s="315"/>
      <c r="G36" s="315"/>
      <c r="H36" s="315"/>
      <c r="I36" s="315"/>
      <c r="J36" s="315"/>
      <c r="K36" s="315"/>
    </row>
    <row r="37" spans="1:11" ht="14.25" customHeight="1">
      <c r="A37" s="93"/>
      <c r="B37" s="93" t="s">
        <v>138</v>
      </c>
      <c r="C37" s="315" t="s">
        <v>262</v>
      </c>
      <c r="D37" s="315"/>
      <c r="E37" s="315"/>
      <c r="F37" s="315"/>
      <c r="G37" s="315"/>
      <c r="H37" s="315"/>
      <c r="I37" s="315"/>
      <c r="J37" s="315"/>
      <c r="K37" s="315"/>
    </row>
  </sheetData>
  <mergeCells count="17">
    <mergeCell ref="B15:K15"/>
    <mergeCell ref="B20:K20"/>
    <mergeCell ref="B21:K21"/>
    <mergeCell ref="A1:K1"/>
    <mergeCell ref="B8:K9"/>
    <mergeCell ref="B10:K10"/>
    <mergeCell ref="B11:K12"/>
    <mergeCell ref="B13:K14"/>
    <mergeCell ref="B3:K7"/>
    <mergeCell ref="B16:K18"/>
    <mergeCell ref="B19:K19"/>
    <mergeCell ref="C36:K36"/>
    <mergeCell ref="C37:K37"/>
    <mergeCell ref="C22:K23"/>
    <mergeCell ref="C32:K32"/>
    <mergeCell ref="C33:K35"/>
    <mergeCell ref="C24:K31"/>
  </mergeCells>
  <phoneticPr fontId="2"/>
  <printOptions horizontalCentered="1"/>
  <pageMargins left="0.78740157480314965" right="0.78740157480314965" top="0.98425196850393704" bottom="0.98425196850393704"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付表3-1（新）</vt:lpstr>
      <vt:lpstr>付表3-1記載要領</vt:lpstr>
      <vt:lpstr>付表3-2（新）</vt:lpstr>
      <vt:lpstr>付表3-2記載要領（新）</vt:lpstr>
      <vt:lpstr>'付表3-1（新）'!Print_Area</vt:lpstr>
      <vt:lpstr>'付表3-1記載要領'!Print_Area</vt:lpstr>
    </vt:vector>
  </TitlesOfParts>
  <Company>福島県税務課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福島県税務課</dc:creator>
  <cp:lastModifiedBy>齋藤 直樹</cp:lastModifiedBy>
  <cp:lastPrinted>2023-03-23T02:01:03Z</cp:lastPrinted>
  <dcterms:created xsi:type="dcterms:W3CDTF">2006-11-16T06:23:58Z</dcterms:created>
  <dcterms:modified xsi:type="dcterms:W3CDTF">2023-03-27T02:00:01Z</dcterms:modified>
</cp:coreProperties>
</file>