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4_財政年報HP用\03_○第２編\01_市町村分\"/>
    </mc:Choice>
  </mc:AlternateContent>
  <bookViews>
    <workbookView xWindow="0" yWindow="0" windowWidth="20490" windowHeight="7770" tabRatio="878"/>
  </bookViews>
  <sheets>
    <sheet name="土地(1)-1" sheetId="30" r:id="rId1"/>
    <sheet name="土地(1)-2" sheetId="31" r:id="rId2"/>
    <sheet name="土地(2)-1" sheetId="32" r:id="rId3"/>
    <sheet name="土地(2)-2" sheetId="33" r:id="rId4"/>
    <sheet name="土地(3)-1" sheetId="34" r:id="rId5"/>
    <sheet name="土地(3)-2" sheetId="35" r:id="rId6"/>
    <sheet name="土地(4)-1" sheetId="36" r:id="rId7"/>
    <sheet name="土地(4)-2" sheetId="37" r:id="rId8"/>
    <sheet name="土地(5)-1" sheetId="38" r:id="rId9"/>
    <sheet name="土地(5)-2" sheetId="39" r:id="rId10"/>
    <sheet name="家屋(6)" sheetId="40" r:id="rId11"/>
    <sheet name="家屋(7)" sheetId="41" r:id="rId12"/>
    <sheet name="償却(8)" sheetId="42" r:id="rId13"/>
  </sheets>
  <definedNames>
    <definedName name="_xlnm.Print_Area" localSheetId="10">'家屋(6)'!$A$1:$G$70</definedName>
    <definedName name="_xlnm.Print_Area" localSheetId="11">'家屋(7)'!$A$1:$G$70</definedName>
    <definedName name="_xlnm.Print_Area" localSheetId="12">'償却(8)'!$A$1:$G$70</definedName>
    <definedName name="_xlnm.Print_Area" localSheetId="0">'土地(1)-1'!$A$1:$M$70</definedName>
    <definedName name="_xlnm.Print_Area" localSheetId="1">'土地(1)-2'!$A$1:$P$70</definedName>
    <definedName name="_xlnm.Print_Area" localSheetId="2">'土地(2)-1'!$A$1:$M$70</definedName>
    <definedName name="_xlnm.Print_Area" localSheetId="3">'土地(2)-2'!$A$1:$K$70</definedName>
    <definedName name="_xlnm.Print_Area" localSheetId="5">'土地(3)-2'!$A$1:$P$70</definedName>
    <definedName name="_xlnm.Print_Area" localSheetId="6">'土地(4)-1'!$A$1:$M$70</definedName>
    <definedName name="_xlnm.Print_Area" localSheetId="7">'土地(4)-2'!$A$1:$P$70</definedName>
    <definedName name="_xlnm.Print_Area" localSheetId="8">'土地(5)-1'!$A$1:$M$70</definedName>
    <definedName name="_xlnm.Print_Area" localSheetId="9">'土地(5)-2'!$A$1:$P$70</definedName>
  </definedNames>
  <calcPr calcId="162913"/>
</workbook>
</file>

<file path=xl/calcChain.xml><?xml version="1.0" encoding="utf-8"?>
<calcChain xmlns="http://schemas.openxmlformats.org/spreadsheetml/2006/main">
  <c r="G20" i="34" l="1"/>
  <c r="O20" i="35" l="1"/>
  <c r="C67" i="31" l="1"/>
  <c r="B20" i="31"/>
  <c r="P20" i="31"/>
  <c r="D20" i="31" l="1"/>
  <c r="D20" i="30"/>
  <c r="B20" i="30"/>
  <c r="E20" i="30"/>
  <c r="E20" i="42" l="1"/>
  <c r="M70" i="39"/>
  <c r="M70" i="37"/>
  <c r="C20" i="37"/>
  <c r="M70" i="35"/>
  <c r="G20" i="35"/>
  <c r="L20" i="34"/>
  <c r="E20" i="31"/>
  <c r="F67" i="38"/>
  <c r="F20" i="38"/>
  <c r="F68" i="38" s="1"/>
  <c r="F67" i="36"/>
  <c r="F20" i="36"/>
  <c r="F67" i="30"/>
  <c r="F20" i="30"/>
  <c r="F20" i="32"/>
  <c r="F67" i="32"/>
  <c r="C20" i="30"/>
  <c r="C67" i="30"/>
  <c r="C67" i="38"/>
  <c r="C20" i="38"/>
  <c r="C20" i="36"/>
  <c r="C67" i="36"/>
  <c r="C68" i="36" s="1"/>
  <c r="F20" i="34"/>
  <c r="F67" i="34"/>
  <c r="C20" i="34"/>
  <c r="C67" i="34"/>
  <c r="C20" i="32"/>
  <c r="C67" i="32"/>
  <c r="O20" i="39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D20" i="32"/>
  <c r="G67" i="33"/>
  <c r="G20" i="33"/>
  <c r="I67" i="39"/>
  <c r="J67" i="39"/>
  <c r="K67" i="39"/>
  <c r="L67" i="39"/>
  <c r="I20" i="39"/>
  <c r="J20" i="39"/>
  <c r="K20" i="39"/>
  <c r="K68" i="39" s="1"/>
  <c r="L20" i="39"/>
  <c r="L68" i="39" s="1"/>
  <c r="I67" i="37"/>
  <c r="J67" i="37"/>
  <c r="K67" i="37"/>
  <c r="L67" i="37"/>
  <c r="I20" i="37"/>
  <c r="I68" i="37"/>
  <c r="J20" i="37"/>
  <c r="J68" i="37" s="1"/>
  <c r="K20" i="37"/>
  <c r="L20" i="37"/>
  <c r="I67" i="35"/>
  <c r="J67" i="35"/>
  <c r="K67" i="35"/>
  <c r="L67" i="35"/>
  <c r="I20" i="35"/>
  <c r="J20" i="35"/>
  <c r="K20" i="35"/>
  <c r="L20" i="35"/>
  <c r="J67" i="31"/>
  <c r="J20" i="31"/>
  <c r="I67" i="31"/>
  <c r="K67" i="31"/>
  <c r="L67" i="31"/>
  <c r="I20" i="31"/>
  <c r="K20" i="31"/>
  <c r="L20" i="31"/>
  <c r="G66" i="41"/>
  <c r="F66" i="41"/>
  <c r="G65" i="41"/>
  <c r="F65" i="41"/>
  <c r="G64" i="41"/>
  <c r="F64" i="41"/>
  <c r="G63" i="41"/>
  <c r="F63" i="41"/>
  <c r="G62" i="41"/>
  <c r="F62" i="41"/>
  <c r="G61" i="41"/>
  <c r="F61" i="41"/>
  <c r="G60" i="41"/>
  <c r="F60" i="41"/>
  <c r="G59" i="41"/>
  <c r="F59" i="41"/>
  <c r="G58" i="41"/>
  <c r="F58" i="41"/>
  <c r="G57" i="41"/>
  <c r="F57" i="41"/>
  <c r="G56" i="41"/>
  <c r="F56" i="41"/>
  <c r="G55" i="41"/>
  <c r="F55" i="41"/>
  <c r="G54" i="41"/>
  <c r="F54" i="41"/>
  <c r="G53" i="41"/>
  <c r="F53" i="41"/>
  <c r="G52" i="41"/>
  <c r="F52" i="41"/>
  <c r="G51" i="41"/>
  <c r="F51" i="41"/>
  <c r="G50" i="41"/>
  <c r="F50" i="41"/>
  <c r="G49" i="41"/>
  <c r="F49" i="41"/>
  <c r="G48" i="41"/>
  <c r="F48" i="41"/>
  <c r="G47" i="41"/>
  <c r="F47" i="41"/>
  <c r="G46" i="41"/>
  <c r="F46" i="41"/>
  <c r="G45" i="41"/>
  <c r="F45" i="41"/>
  <c r="G44" i="41"/>
  <c r="F44" i="41"/>
  <c r="G43" i="41"/>
  <c r="F43" i="41"/>
  <c r="G42" i="41"/>
  <c r="F42" i="41"/>
  <c r="G41" i="41"/>
  <c r="F41" i="41"/>
  <c r="G40" i="41"/>
  <c r="F40" i="41"/>
  <c r="G39" i="41"/>
  <c r="F39" i="41"/>
  <c r="G38" i="41"/>
  <c r="F38" i="41"/>
  <c r="G37" i="41"/>
  <c r="F37" i="41"/>
  <c r="G36" i="41"/>
  <c r="F36" i="41"/>
  <c r="G35" i="41"/>
  <c r="F35" i="41"/>
  <c r="G34" i="41"/>
  <c r="F34" i="41"/>
  <c r="G33" i="41"/>
  <c r="F33" i="41"/>
  <c r="G32" i="41"/>
  <c r="F32" i="41"/>
  <c r="G31" i="41"/>
  <c r="F31" i="41"/>
  <c r="G30" i="41"/>
  <c r="F30" i="41"/>
  <c r="G29" i="41"/>
  <c r="F29" i="41"/>
  <c r="G28" i="41"/>
  <c r="F28" i="41"/>
  <c r="G27" i="41"/>
  <c r="F27" i="41"/>
  <c r="G26" i="41"/>
  <c r="F26" i="41"/>
  <c r="G25" i="41"/>
  <c r="F25" i="41"/>
  <c r="G24" i="41"/>
  <c r="F24" i="41"/>
  <c r="G23" i="41"/>
  <c r="F23" i="41"/>
  <c r="G22" i="41"/>
  <c r="F22" i="41"/>
  <c r="G21" i="41"/>
  <c r="F21" i="41"/>
  <c r="G19" i="41"/>
  <c r="G18" i="41"/>
  <c r="G17" i="41"/>
  <c r="G16" i="41"/>
  <c r="G15" i="41"/>
  <c r="G14" i="41"/>
  <c r="G13" i="41"/>
  <c r="G12" i="41"/>
  <c r="G11" i="41"/>
  <c r="G10" i="41"/>
  <c r="G9" i="41"/>
  <c r="G8" i="41"/>
  <c r="G7" i="41"/>
  <c r="C20" i="42"/>
  <c r="C67" i="42"/>
  <c r="D20" i="42"/>
  <c r="D67" i="42"/>
  <c r="E67" i="42"/>
  <c r="E68" i="42" s="1"/>
  <c r="F67" i="42"/>
  <c r="F20" i="42"/>
  <c r="G20" i="42"/>
  <c r="G67" i="42"/>
  <c r="B20" i="42"/>
  <c r="B67" i="42"/>
  <c r="C67" i="41"/>
  <c r="C20" i="41"/>
  <c r="D67" i="41"/>
  <c r="D20" i="41"/>
  <c r="E67" i="41"/>
  <c r="E20" i="41"/>
  <c r="B67" i="41"/>
  <c r="B20" i="41"/>
  <c r="C67" i="40"/>
  <c r="C20" i="40"/>
  <c r="C68" i="40" s="1"/>
  <c r="D67" i="40"/>
  <c r="D68" i="40" s="1"/>
  <c r="D20" i="40"/>
  <c r="E67" i="40"/>
  <c r="E20" i="40"/>
  <c r="F67" i="40"/>
  <c r="F20" i="40"/>
  <c r="G67" i="40"/>
  <c r="G20" i="40"/>
  <c r="B67" i="40"/>
  <c r="B20" i="40"/>
  <c r="C67" i="39"/>
  <c r="C20" i="39"/>
  <c r="D67" i="39"/>
  <c r="D20" i="39"/>
  <c r="E67" i="39"/>
  <c r="E20" i="39"/>
  <c r="F67" i="39"/>
  <c r="F68" i="39" s="1"/>
  <c r="F20" i="39"/>
  <c r="G67" i="39"/>
  <c r="G68" i="39" s="1"/>
  <c r="G20" i="39"/>
  <c r="H67" i="39"/>
  <c r="H68" i="39" s="1"/>
  <c r="H20" i="39"/>
  <c r="N67" i="39"/>
  <c r="N20" i="39"/>
  <c r="O67" i="39"/>
  <c r="P67" i="39"/>
  <c r="P20" i="39"/>
  <c r="B20" i="39"/>
  <c r="B67" i="39"/>
  <c r="D20" i="38"/>
  <c r="D67" i="38"/>
  <c r="E20" i="38"/>
  <c r="E67" i="38"/>
  <c r="E68" i="38" s="1"/>
  <c r="G20" i="38"/>
  <c r="G67" i="38"/>
  <c r="H20" i="38"/>
  <c r="H67" i="38"/>
  <c r="I20" i="38"/>
  <c r="I67" i="38"/>
  <c r="J20" i="38"/>
  <c r="J67" i="38"/>
  <c r="K20" i="38"/>
  <c r="K67" i="38"/>
  <c r="L20" i="38"/>
  <c r="L67" i="38"/>
  <c r="M20" i="38"/>
  <c r="M67" i="38"/>
  <c r="B20" i="38"/>
  <c r="B67" i="38"/>
  <c r="C67" i="37"/>
  <c r="D20" i="37"/>
  <c r="D67" i="37"/>
  <c r="E20" i="37"/>
  <c r="E67" i="37"/>
  <c r="E68" i="37" s="1"/>
  <c r="F20" i="37"/>
  <c r="F67" i="37"/>
  <c r="G20" i="37"/>
  <c r="G67" i="37"/>
  <c r="H20" i="37"/>
  <c r="H68" i="37" s="1"/>
  <c r="H67" i="37"/>
  <c r="N20" i="37"/>
  <c r="N67" i="37"/>
  <c r="O20" i="37"/>
  <c r="O67" i="37"/>
  <c r="P20" i="37"/>
  <c r="P67" i="37"/>
  <c r="B20" i="37"/>
  <c r="B67" i="37"/>
  <c r="D67" i="36"/>
  <c r="D20" i="36"/>
  <c r="E67" i="36"/>
  <c r="E20" i="36"/>
  <c r="G67" i="36"/>
  <c r="G20" i="36"/>
  <c r="H67" i="36"/>
  <c r="H20" i="36"/>
  <c r="I67" i="36"/>
  <c r="I20" i="36"/>
  <c r="J67" i="36"/>
  <c r="J20" i="36"/>
  <c r="K67" i="36"/>
  <c r="K68" i="36" s="1"/>
  <c r="K20" i="36"/>
  <c r="L67" i="36"/>
  <c r="L68" i="36" s="1"/>
  <c r="L20" i="36"/>
  <c r="M67" i="36"/>
  <c r="M20" i="36"/>
  <c r="B20" i="36"/>
  <c r="B67" i="36"/>
  <c r="C67" i="35"/>
  <c r="C68" i="35" s="1"/>
  <c r="C20" i="35"/>
  <c r="D67" i="35"/>
  <c r="D20" i="35"/>
  <c r="E67" i="35"/>
  <c r="E20" i="35"/>
  <c r="F67" i="35"/>
  <c r="F20" i="35"/>
  <c r="F68" i="35" s="1"/>
  <c r="G67" i="35"/>
  <c r="H67" i="35"/>
  <c r="H20" i="35"/>
  <c r="N67" i="35"/>
  <c r="N20" i="35"/>
  <c r="O67" i="35"/>
  <c r="O68" i="35" s="1"/>
  <c r="P67" i="35"/>
  <c r="P20" i="35"/>
  <c r="B67" i="35"/>
  <c r="B20" i="35"/>
  <c r="D67" i="34"/>
  <c r="D20" i="34"/>
  <c r="E67" i="34"/>
  <c r="E20" i="34"/>
  <c r="G67" i="34"/>
  <c r="H67" i="34"/>
  <c r="H20" i="34"/>
  <c r="I67" i="34"/>
  <c r="I20" i="34"/>
  <c r="J67" i="34"/>
  <c r="J20" i="34"/>
  <c r="K67" i="34"/>
  <c r="K20" i="34"/>
  <c r="L67" i="34"/>
  <c r="L68" i="34" s="1"/>
  <c r="M67" i="34"/>
  <c r="M20" i="34"/>
  <c r="B67" i="34"/>
  <c r="B20" i="34"/>
  <c r="C67" i="33"/>
  <c r="C20" i="33"/>
  <c r="D67" i="33"/>
  <c r="D20" i="33"/>
  <c r="E67" i="33"/>
  <c r="E20" i="33"/>
  <c r="F67" i="33"/>
  <c r="F20" i="33"/>
  <c r="H67" i="33"/>
  <c r="H20" i="33"/>
  <c r="I67" i="33"/>
  <c r="I20" i="33"/>
  <c r="J67" i="33"/>
  <c r="J20" i="33"/>
  <c r="K67" i="33"/>
  <c r="K20" i="33"/>
  <c r="B67" i="33"/>
  <c r="B20" i="33"/>
  <c r="D67" i="32"/>
  <c r="E67" i="32"/>
  <c r="E20" i="32"/>
  <c r="G67" i="32"/>
  <c r="G20" i="32"/>
  <c r="H67" i="32"/>
  <c r="H20" i="32"/>
  <c r="I67" i="32"/>
  <c r="I68" i="32" s="1"/>
  <c r="I20" i="32"/>
  <c r="J67" i="32"/>
  <c r="J20" i="32"/>
  <c r="K67" i="32"/>
  <c r="K20" i="32"/>
  <c r="L67" i="32"/>
  <c r="L20" i="32"/>
  <c r="M67" i="32"/>
  <c r="M20" i="32"/>
  <c r="B67" i="32"/>
  <c r="B20" i="32"/>
  <c r="C20" i="31"/>
  <c r="D67" i="31"/>
  <c r="D68" i="31" s="1"/>
  <c r="E67" i="31"/>
  <c r="F20" i="31"/>
  <c r="F67" i="31"/>
  <c r="F68" i="31" s="1"/>
  <c r="G20" i="31"/>
  <c r="G67" i="31"/>
  <c r="H20" i="31"/>
  <c r="H67" i="31"/>
  <c r="N20" i="31"/>
  <c r="N67" i="31"/>
  <c r="O20" i="31"/>
  <c r="O67" i="31"/>
  <c r="P67" i="31"/>
  <c r="B67" i="31"/>
  <c r="B68" i="31" s="1"/>
  <c r="D67" i="30"/>
  <c r="D68" i="30" s="1"/>
  <c r="E67" i="30"/>
  <c r="E68" i="30" s="1"/>
  <c r="G20" i="30"/>
  <c r="G67" i="30"/>
  <c r="H20" i="30"/>
  <c r="H67" i="30"/>
  <c r="I20" i="30"/>
  <c r="I67" i="30"/>
  <c r="J20" i="30"/>
  <c r="J67" i="30"/>
  <c r="K20" i="30"/>
  <c r="K67" i="30"/>
  <c r="L20" i="30"/>
  <c r="L67" i="30"/>
  <c r="M20" i="30"/>
  <c r="M67" i="30"/>
  <c r="B67" i="30"/>
  <c r="B68" i="30" s="1"/>
  <c r="F68" i="36"/>
  <c r="C68" i="38"/>
  <c r="C68" i="34"/>
  <c r="F68" i="34"/>
  <c r="G68" i="33"/>
  <c r="I68" i="31"/>
  <c r="L68" i="35"/>
  <c r="L68" i="38"/>
  <c r="K68" i="38"/>
  <c r="H68" i="36"/>
  <c r="F68" i="42" l="1"/>
  <c r="I68" i="39"/>
  <c r="H68" i="35"/>
  <c r="B68" i="33"/>
  <c r="C68" i="30"/>
  <c r="G68" i="42"/>
  <c r="D68" i="42"/>
  <c r="C68" i="42"/>
  <c r="D68" i="41"/>
  <c r="C68" i="41"/>
  <c r="E68" i="41"/>
  <c r="F68" i="40"/>
  <c r="H68" i="38"/>
  <c r="G68" i="38"/>
  <c r="B68" i="38"/>
  <c r="O68" i="37"/>
  <c r="L68" i="37"/>
  <c r="G68" i="37"/>
  <c r="C68" i="37"/>
  <c r="K68" i="35"/>
  <c r="M68" i="34"/>
  <c r="K68" i="33"/>
  <c r="J68" i="33"/>
  <c r="F68" i="33"/>
  <c r="C68" i="33"/>
  <c r="M68" i="32"/>
  <c r="K68" i="32"/>
  <c r="J68" i="32"/>
  <c r="G68" i="32"/>
  <c r="K68" i="31"/>
  <c r="G68" i="31"/>
  <c r="J68" i="30"/>
  <c r="I68" i="30"/>
  <c r="G67" i="41"/>
  <c r="G20" i="41"/>
  <c r="F67" i="41"/>
  <c r="F20" i="41"/>
  <c r="G68" i="40"/>
  <c r="E68" i="40"/>
  <c r="E68" i="39"/>
  <c r="D68" i="39"/>
  <c r="C68" i="39"/>
  <c r="M68" i="38"/>
  <c r="J68" i="38"/>
  <c r="D68" i="38"/>
  <c r="D68" i="37"/>
  <c r="B68" i="37"/>
  <c r="M68" i="36"/>
  <c r="J68" i="36"/>
  <c r="E68" i="36"/>
  <c r="B68" i="36"/>
  <c r="P68" i="35"/>
  <c r="J68" i="34"/>
  <c r="I68" i="34"/>
  <c r="H68" i="34"/>
  <c r="E68" i="34"/>
  <c r="D68" i="34"/>
  <c r="B68" i="34"/>
  <c r="I68" i="33"/>
  <c r="H68" i="33"/>
  <c r="E68" i="33"/>
  <c r="L68" i="32"/>
  <c r="H68" i="32"/>
  <c r="E68" i="32"/>
  <c r="D68" i="32"/>
  <c r="E68" i="31"/>
  <c r="P68" i="31"/>
  <c r="L68" i="31"/>
  <c r="H68" i="31"/>
  <c r="B68" i="42"/>
  <c r="B68" i="41"/>
  <c r="B68" i="40"/>
  <c r="P68" i="39"/>
  <c r="N68" i="39"/>
  <c r="O68" i="39"/>
  <c r="J68" i="39"/>
  <c r="B68" i="39"/>
  <c r="I68" i="38"/>
  <c r="P68" i="37"/>
  <c r="N68" i="37"/>
  <c r="K68" i="37"/>
  <c r="F68" i="37"/>
  <c r="I68" i="36"/>
  <c r="D68" i="36"/>
  <c r="G68" i="36"/>
  <c r="N68" i="35"/>
  <c r="G68" i="35"/>
  <c r="B68" i="35"/>
  <c r="E68" i="35"/>
  <c r="D68" i="35"/>
  <c r="I68" i="35"/>
  <c r="J68" i="35"/>
  <c r="K68" i="34"/>
  <c r="G68" i="34"/>
  <c r="D68" i="33"/>
  <c r="C68" i="32"/>
  <c r="F68" i="32"/>
  <c r="B68" i="32"/>
  <c r="C68" i="31"/>
  <c r="J68" i="31"/>
  <c r="O68" i="31"/>
  <c r="N68" i="31"/>
  <c r="L68" i="30"/>
  <c r="K68" i="30"/>
  <c r="H68" i="30"/>
  <c r="G68" i="30"/>
  <c r="M68" i="30"/>
  <c r="F68" i="30"/>
  <c r="F68" i="41" l="1"/>
  <c r="G68" i="41"/>
</calcChain>
</file>

<file path=xl/comments1.xml><?xml version="1.0" encoding="utf-8"?>
<comments xmlns="http://schemas.openxmlformats.org/spreadsheetml/2006/main">
  <authors>
    <author>齋藤 雄也</author>
  </authors>
  <commentList>
    <comment ref="K1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市町村の回答は89,821,662
各項目の合計に一致させるため89,821,663に修正。</t>
        </r>
      </text>
    </comment>
  </commentList>
</comments>
</file>

<file path=xl/sharedStrings.xml><?xml version="1.0" encoding="utf-8"?>
<sst xmlns="http://schemas.openxmlformats.org/spreadsheetml/2006/main" count="1312" uniqueCount="134">
  <si>
    <t>郡山市</t>
  </si>
  <si>
    <t>いわき市</t>
  </si>
  <si>
    <t>喜多方市</t>
  </si>
  <si>
    <t>相馬市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</si>
  <si>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</si>
  <si>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</si>
  <si>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</si>
  <si>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</si>
  <si>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</si>
  <si>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</si>
  <si>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</si>
  <si>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</si>
  <si>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</si>
  <si>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</si>
  <si>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</si>
  <si>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</si>
  <si>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</si>
  <si>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</si>
  <si>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</si>
  <si>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</si>
  <si>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</si>
  <si>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</si>
  <si>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</si>
  <si>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</si>
  <si>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</si>
  <si>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</si>
  <si>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</si>
  <si>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</si>
  <si>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</si>
  <si>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</si>
  <si>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</si>
  <si>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</si>
  <si>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</si>
  <si>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</si>
  <si>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</si>
  <si>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</si>
  <si>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</si>
  <si>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</si>
  <si>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</si>
  <si>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</si>
  <si>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</si>
  <si>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</si>
  <si>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</si>
  <si>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</si>
  <si>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</si>
  <si>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</si>
  <si>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計</t>
    <rPh sb="0" eb="1">
      <t>ケイ</t>
    </rPh>
    <phoneticPr fontId="2"/>
  </si>
  <si>
    <t>（千円）</t>
    <rPh sb="1" eb="3">
      <t>センエン</t>
    </rPh>
    <phoneticPr fontId="2"/>
  </si>
  <si>
    <t>（１）地目ごとの評価総地積</t>
    <rPh sb="3" eb="5">
      <t>チモク</t>
    </rPh>
    <rPh sb="8" eb="10">
      <t>ヒョウカ</t>
    </rPh>
    <rPh sb="10" eb="11">
      <t>ソウ</t>
    </rPh>
    <rPh sb="11" eb="13">
      <t>チセキ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</si>
  <si>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</si>
  <si>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</si>
  <si>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宅地</t>
    <rPh sb="0" eb="2">
      <t>タクチ</t>
    </rPh>
    <phoneticPr fontId="2"/>
  </si>
  <si>
    <t>一般田</t>
    <rPh sb="0" eb="2">
      <t>イッパン</t>
    </rPh>
    <rPh sb="2" eb="3">
      <t>タ</t>
    </rPh>
    <phoneticPr fontId="2"/>
  </si>
  <si>
    <t>宅地介在田等</t>
    <rPh sb="0" eb="2">
      <t>タクチ</t>
    </rPh>
    <rPh sb="2" eb="4">
      <t>カイザイ</t>
    </rPh>
    <rPh sb="4" eb="5">
      <t>タ</t>
    </rPh>
    <rPh sb="5" eb="6">
      <t>トウ</t>
    </rPh>
    <phoneticPr fontId="2"/>
  </si>
  <si>
    <t>一般畑</t>
    <rPh sb="0" eb="2">
      <t>イッパン</t>
    </rPh>
    <rPh sb="2" eb="3">
      <t>ハタケ</t>
    </rPh>
    <phoneticPr fontId="2"/>
  </si>
  <si>
    <t>宅地介在畑等</t>
    <rPh sb="0" eb="2">
      <t>タクチ</t>
    </rPh>
    <rPh sb="2" eb="4">
      <t>カイザイ</t>
    </rPh>
    <rPh sb="4" eb="5">
      <t>ハタケ</t>
    </rPh>
    <rPh sb="5" eb="6">
      <t>トウ</t>
    </rPh>
    <phoneticPr fontId="2"/>
  </si>
  <si>
    <t>小規模住宅用地</t>
    <rPh sb="0" eb="3">
      <t>ショウキボ</t>
    </rPh>
    <rPh sb="3" eb="5">
      <t>ジュウタク</t>
    </rPh>
    <rPh sb="5" eb="7">
      <t>ヨウチ</t>
    </rPh>
    <phoneticPr fontId="2"/>
  </si>
  <si>
    <t>一般住宅用地</t>
    <rPh sb="0" eb="2">
      <t>イッパン</t>
    </rPh>
    <rPh sb="2" eb="4">
      <t>ジュウタク</t>
    </rPh>
    <rPh sb="4" eb="6">
      <t>ヨウチ</t>
    </rPh>
    <phoneticPr fontId="2"/>
  </si>
  <si>
    <t>商業地等</t>
    <rPh sb="0" eb="3">
      <t>ショウギョウチ</t>
    </rPh>
    <rPh sb="3" eb="4">
      <t>トウ</t>
    </rPh>
    <phoneticPr fontId="2"/>
  </si>
  <si>
    <t>（非住宅用地）</t>
    <rPh sb="1" eb="2">
      <t>ヒ</t>
    </rPh>
    <rPh sb="2" eb="4">
      <t>ジュウタク</t>
    </rPh>
    <rPh sb="4" eb="6">
      <t>ヨウチ</t>
    </rPh>
    <phoneticPr fontId="2"/>
  </si>
  <si>
    <t>塩田</t>
    <rPh sb="0" eb="2">
      <t>エンデン</t>
    </rPh>
    <phoneticPr fontId="2"/>
  </si>
  <si>
    <t>池沼</t>
    <rPh sb="0" eb="2">
      <t>チショウ</t>
    </rPh>
    <phoneticPr fontId="2"/>
  </si>
  <si>
    <t>一般山林</t>
    <rPh sb="0" eb="2">
      <t>イッパン</t>
    </rPh>
    <rPh sb="2" eb="4">
      <t>サンリン</t>
    </rPh>
    <phoneticPr fontId="2"/>
  </si>
  <si>
    <t>介在山林</t>
    <rPh sb="0" eb="2">
      <t>カイザイ</t>
    </rPh>
    <rPh sb="2" eb="4">
      <t>サンリン</t>
    </rPh>
    <phoneticPr fontId="2"/>
  </si>
  <si>
    <t>牧場</t>
    <rPh sb="0" eb="2">
      <t>ボクジョウ</t>
    </rPh>
    <phoneticPr fontId="2"/>
  </si>
  <si>
    <t>原野</t>
    <rPh sb="0" eb="2">
      <t>ゲンヤ</t>
    </rPh>
    <phoneticPr fontId="2"/>
  </si>
  <si>
    <t>ゴルフ場の用地</t>
    <rPh sb="3" eb="4">
      <t>ジョウ</t>
    </rPh>
    <rPh sb="5" eb="7">
      <t>ヨウチ</t>
    </rPh>
    <phoneticPr fontId="2"/>
  </si>
  <si>
    <t>遊園地等の用地</t>
    <rPh sb="0" eb="3">
      <t>ユウエンチ</t>
    </rPh>
    <rPh sb="3" eb="4">
      <t>トウ</t>
    </rPh>
    <rPh sb="5" eb="7">
      <t>ヨウチ</t>
    </rPh>
    <phoneticPr fontId="2"/>
  </si>
  <si>
    <t>鉄軌道用地</t>
    <rPh sb="0" eb="1">
      <t>テツ</t>
    </rPh>
    <rPh sb="1" eb="3">
      <t>キドウ</t>
    </rPh>
    <rPh sb="3" eb="5">
      <t>ヨウチ</t>
    </rPh>
    <phoneticPr fontId="2"/>
  </si>
  <si>
    <t>その他の雑種地</t>
    <rPh sb="2" eb="3">
      <t>タ</t>
    </rPh>
    <rPh sb="4" eb="6">
      <t>ザッシュ</t>
    </rPh>
    <rPh sb="6" eb="7">
      <t>チ</t>
    </rPh>
    <phoneticPr fontId="2"/>
  </si>
  <si>
    <t>合計</t>
    <rPh sb="0" eb="2">
      <t>ゴウケイ</t>
    </rPh>
    <phoneticPr fontId="2"/>
  </si>
  <si>
    <t>山　　　　　　　　林</t>
    <rPh sb="0" eb="1">
      <t>ヤマ</t>
    </rPh>
    <rPh sb="9" eb="10">
      <t>ハヤシ</t>
    </rPh>
    <phoneticPr fontId="2"/>
  </si>
  <si>
    <t>雑　　　　　　　　種　　　　　　　　地</t>
    <rPh sb="0" eb="1">
      <t>ザツ</t>
    </rPh>
    <rPh sb="9" eb="10">
      <t>タネ</t>
    </rPh>
    <rPh sb="18" eb="19">
      <t>チ</t>
    </rPh>
    <phoneticPr fontId="2"/>
  </si>
  <si>
    <t>（２）地目ごとの非課税地積</t>
    <rPh sb="3" eb="5">
      <t>チモク</t>
    </rPh>
    <rPh sb="8" eb="11">
      <t>ヒカゼイ</t>
    </rPh>
    <rPh sb="11" eb="13">
      <t>チセキ</t>
    </rPh>
    <phoneticPr fontId="2"/>
  </si>
  <si>
    <t>鉱泉地</t>
    <rPh sb="0" eb="3">
      <t>コウセンチ</t>
    </rPh>
    <phoneticPr fontId="2"/>
  </si>
  <si>
    <t>山　　　　　　　　　林</t>
    <rPh sb="0" eb="1">
      <t>ヤマ</t>
    </rPh>
    <rPh sb="10" eb="11">
      <t>ハヤシ</t>
    </rPh>
    <phoneticPr fontId="2"/>
  </si>
  <si>
    <t>その他</t>
    <rPh sb="2" eb="3">
      <t>タ</t>
    </rPh>
    <phoneticPr fontId="2"/>
  </si>
  <si>
    <t>（３）地目ごとの課税対象地積</t>
    <rPh sb="3" eb="5">
      <t>チモク</t>
    </rPh>
    <rPh sb="8" eb="10">
      <t>カゼイ</t>
    </rPh>
    <rPh sb="10" eb="12">
      <t>タイショウ</t>
    </rPh>
    <rPh sb="12" eb="14">
      <t>チセキ</t>
    </rPh>
    <phoneticPr fontId="2"/>
  </si>
  <si>
    <t>床面積（㎡）</t>
    <rPh sb="0" eb="3">
      <t>ユカメンセキ</t>
    </rPh>
    <phoneticPr fontId="2"/>
  </si>
  <si>
    <t>決定価格（千円）</t>
    <rPh sb="0" eb="4">
      <t>ケッテイカカク</t>
    </rPh>
    <rPh sb="5" eb="7">
      <t>センエン</t>
    </rPh>
    <phoneticPr fontId="2"/>
  </si>
  <si>
    <t>（８）償却資産の課税標準額について</t>
    <rPh sb="3" eb="5">
      <t>ショウキャク</t>
    </rPh>
    <rPh sb="5" eb="7">
      <t>シサン</t>
    </rPh>
    <rPh sb="8" eb="10">
      <t>カゼイ</t>
    </rPh>
    <rPh sb="10" eb="13">
      <t>ヒョウジュンガク</t>
    </rPh>
    <phoneticPr fontId="2"/>
  </si>
  <si>
    <t>市町村長決定分</t>
    <rPh sb="0" eb="4">
      <t>シチョウソンチョウ</t>
    </rPh>
    <rPh sb="4" eb="6">
      <t>ケッテイ</t>
    </rPh>
    <rPh sb="6" eb="7">
      <t>ブン</t>
    </rPh>
    <phoneticPr fontId="2"/>
  </si>
  <si>
    <t>大臣配分</t>
    <rPh sb="0" eb="2">
      <t>ダイジン</t>
    </rPh>
    <rPh sb="2" eb="4">
      <t>ハイブン</t>
    </rPh>
    <phoneticPr fontId="2"/>
  </si>
  <si>
    <t>知事配分</t>
    <rPh sb="0" eb="2">
      <t>チジ</t>
    </rPh>
    <rPh sb="2" eb="4">
      <t>ハイブン</t>
    </rPh>
    <phoneticPr fontId="2"/>
  </si>
  <si>
    <t>計（ａ）</t>
    <rPh sb="0" eb="1">
      <t>ケイ</t>
    </rPh>
    <phoneticPr fontId="2"/>
  </si>
  <si>
    <t>市町村分</t>
    <rPh sb="0" eb="3">
      <t>シチョウソン</t>
    </rPh>
    <rPh sb="3" eb="4">
      <t>ブン</t>
    </rPh>
    <phoneticPr fontId="2"/>
  </si>
  <si>
    <t>（　（ａ）　－　（ｂ）　）</t>
    <phoneticPr fontId="2"/>
  </si>
  <si>
    <t>市町村名</t>
  </si>
  <si>
    <t>福島市</t>
  </si>
  <si>
    <t>桑折町</t>
  </si>
  <si>
    <t>町村計</t>
  </si>
  <si>
    <t>合　計</t>
  </si>
  <si>
    <t>評　　　　　　価　　　　　　総　　　　　　地　　　　　　積　　　　　　（　　　㎡　　　）</t>
    <rPh sb="0" eb="1">
      <t>ヒョウ</t>
    </rPh>
    <rPh sb="7" eb="8">
      <t>アタイ</t>
    </rPh>
    <rPh sb="14" eb="15">
      <t>ソウ</t>
    </rPh>
    <rPh sb="21" eb="22">
      <t>チ</t>
    </rPh>
    <rPh sb="28" eb="29">
      <t>セキ</t>
    </rPh>
    <phoneticPr fontId="2"/>
  </si>
  <si>
    <t>宅　　　　　　　　　地</t>
    <rPh sb="0" eb="1">
      <t>タク</t>
    </rPh>
    <rPh sb="10" eb="11">
      <t>チ</t>
    </rPh>
    <phoneticPr fontId="2"/>
  </si>
  <si>
    <t>雑　　　　　　　種　　　　　　　地</t>
    <rPh sb="0" eb="1">
      <t>ザツ</t>
    </rPh>
    <rPh sb="8" eb="9">
      <t>タネ</t>
    </rPh>
    <rPh sb="16" eb="17">
      <t>チ</t>
    </rPh>
    <phoneticPr fontId="2"/>
  </si>
  <si>
    <t>非　　　　　　課　　　　　　税　　　　　　地　　　　　　積　　　　　　（　　　㎡　　　）</t>
    <rPh sb="0" eb="1">
      <t>ヒ</t>
    </rPh>
    <rPh sb="7" eb="8">
      <t>カ</t>
    </rPh>
    <rPh sb="14" eb="15">
      <t>ゼイ</t>
    </rPh>
    <rPh sb="21" eb="22">
      <t>チ</t>
    </rPh>
    <rPh sb="28" eb="29">
      <t>セキ</t>
    </rPh>
    <phoneticPr fontId="2"/>
  </si>
  <si>
    <t>課　　　　　　税　　　　　　対　　　　　　象　　　　　　地　　　　　　積　　　　　　（　　　㎡　　　）</t>
    <rPh sb="0" eb="1">
      <t>カ</t>
    </rPh>
    <rPh sb="7" eb="8">
      <t>ゼイ</t>
    </rPh>
    <rPh sb="14" eb="15">
      <t>タイ</t>
    </rPh>
    <rPh sb="21" eb="22">
      <t>ゾウ</t>
    </rPh>
    <rPh sb="28" eb="29">
      <t>チ</t>
    </rPh>
    <rPh sb="35" eb="36">
      <t>セキ</t>
    </rPh>
    <phoneticPr fontId="2"/>
  </si>
  <si>
    <t>（４）地目ごとの課税対象・課税標準額</t>
    <rPh sb="3" eb="5">
      <t>チモク</t>
    </rPh>
    <rPh sb="8" eb="10">
      <t>カゼイ</t>
    </rPh>
    <rPh sb="10" eb="12">
      <t>タイショウ</t>
    </rPh>
    <rPh sb="13" eb="15">
      <t>カゼイ</t>
    </rPh>
    <rPh sb="15" eb="18">
      <t>ヒョウジュンガク</t>
    </rPh>
    <phoneticPr fontId="2"/>
  </si>
  <si>
    <t>課　　　　　　税　　　　　　標　　　　　　準　　　　　　額　　　　　　（　　　千　　　円　　　）</t>
    <rPh sb="0" eb="1">
      <t>カ</t>
    </rPh>
    <rPh sb="7" eb="8">
      <t>ゼイ</t>
    </rPh>
    <rPh sb="14" eb="15">
      <t>シルベ</t>
    </rPh>
    <rPh sb="21" eb="22">
      <t>ジュン</t>
    </rPh>
    <rPh sb="28" eb="29">
      <t>ガク</t>
    </rPh>
    <rPh sb="39" eb="40">
      <t>セン</t>
    </rPh>
    <rPh sb="43" eb="44">
      <t>エン</t>
    </rPh>
    <phoneticPr fontId="2"/>
  </si>
  <si>
    <t>（５）地目ごとの決定価格</t>
    <rPh sb="3" eb="5">
      <t>チモク</t>
    </rPh>
    <rPh sb="8" eb="12">
      <t>ケッテイカカク</t>
    </rPh>
    <phoneticPr fontId="2"/>
  </si>
  <si>
    <t>決　　　　　　定　　　　　　価　　　　　　格　　　　　　（　　　千　　　円　　　）</t>
    <rPh sb="0" eb="1">
      <t>ケツ</t>
    </rPh>
    <rPh sb="7" eb="8">
      <t>サダム</t>
    </rPh>
    <rPh sb="14" eb="15">
      <t>アタイ</t>
    </rPh>
    <rPh sb="21" eb="22">
      <t>カク</t>
    </rPh>
    <rPh sb="32" eb="33">
      <t>セン</t>
    </rPh>
    <rPh sb="36" eb="37">
      <t>エン</t>
    </rPh>
    <phoneticPr fontId="2"/>
  </si>
  <si>
    <t>（６）家屋の決定価格等について</t>
    <rPh sb="3" eb="5">
      <t>カオク</t>
    </rPh>
    <rPh sb="6" eb="10">
      <t>ケッテイカカク</t>
    </rPh>
    <rPh sb="10" eb="11">
      <t>トウ</t>
    </rPh>
    <phoneticPr fontId="2"/>
  </si>
  <si>
    <t>木　　　　　造　　　　　家　　　　　屋</t>
    <rPh sb="0" eb="1">
      <t>キ</t>
    </rPh>
    <rPh sb="6" eb="7">
      <t>ヅクリ</t>
    </rPh>
    <rPh sb="12" eb="13">
      <t>イエ</t>
    </rPh>
    <rPh sb="18" eb="19">
      <t>ヤ</t>
    </rPh>
    <phoneticPr fontId="2"/>
  </si>
  <si>
    <t>非　　　　木　　　　造　　　　家　　　　屋</t>
    <rPh sb="0" eb="1">
      <t>ヒ</t>
    </rPh>
    <rPh sb="5" eb="6">
      <t>キ</t>
    </rPh>
    <rPh sb="10" eb="11">
      <t>ヅクリ</t>
    </rPh>
    <rPh sb="15" eb="16">
      <t>イエ</t>
    </rPh>
    <rPh sb="20" eb="21">
      <t>ヤ</t>
    </rPh>
    <phoneticPr fontId="2"/>
  </si>
  <si>
    <t>合　　　　　　　　　　　　　　　　計</t>
    <rPh sb="0" eb="1">
      <t>ゴウ</t>
    </rPh>
    <rPh sb="17" eb="18">
      <t>ケイ</t>
    </rPh>
    <phoneticPr fontId="2"/>
  </si>
  <si>
    <t>（７）新増分家屋の決定価格等について</t>
    <rPh sb="3" eb="4">
      <t>シン</t>
    </rPh>
    <rPh sb="4" eb="5">
      <t>ゾウ</t>
    </rPh>
    <rPh sb="5" eb="6">
      <t>ブン</t>
    </rPh>
    <rPh sb="6" eb="8">
      <t>カオク</t>
    </rPh>
    <rPh sb="9" eb="13">
      <t>ケッテイカカク</t>
    </rPh>
    <rPh sb="13" eb="14">
      <t>トウ</t>
    </rPh>
    <phoneticPr fontId="2"/>
  </si>
  <si>
    <t>県分（ｂ）</t>
    <rPh sb="0" eb="1">
      <t>ケン</t>
    </rPh>
    <rPh sb="1" eb="2">
      <t>ブン</t>
    </rPh>
    <phoneticPr fontId="2"/>
  </si>
  <si>
    <t>会津若松市</t>
    <rPh sb="0" eb="5">
      <t>アイヅワカマツシ</t>
    </rPh>
    <phoneticPr fontId="2"/>
  </si>
  <si>
    <t>白河市</t>
    <rPh sb="0" eb="3">
      <t>シラカワシ</t>
    </rPh>
    <phoneticPr fontId="2"/>
  </si>
  <si>
    <t>須賀川市</t>
    <rPh sb="0" eb="4">
      <t>スカガワシ</t>
    </rPh>
    <phoneticPr fontId="2"/>
  </si>
  <si>
    <t>二本松市</t>
    <rPh sb="0" eb="4">
      <t>ニホンマツシ</t>
    </rPh>
    <phoneticPr fontId="2"/>
  </si>
  <si>
    <t>田村市</t>
    <rPh sb="0" eb="3">
      <t>タムラシ</t>
    </rPh>
    <phoneticPr fontId="2"/>
  </si>
  <si>
    <t>南相馬市</t>
    <rPh sb="0" eb="4">
      <t>ミナミソウマシ</t>
    </rPh>
    <phoneticPr fontId="2"/>
  </si>
  <si>
    <t>伊達市</t>
    <rPh sb="0" eb="3">
      <t>ダテシ</t>
    </rPh>
    <phoneticPr fontId="2"/>
  </si>
  <si>
    <t>会津美里町</t>
    <rPh sb="0" eb="5">
      <t>アイヅミサトマチ</t>
    </rPh>
    <phoneticPr fontId="2"/>
  </si>
  <si>
    <t>飯舘村</t>
  </si>
  <si>
    <t>本宮市</t>
    <rPh sb="0" eb="2">
      <t>モトミヤ</t>
    </rPh>
    <rPh sb="2" eb="3">
      <t>シ</t>
    </rPh>
    <phoneticPr fontId="2"/>
  </si>
  <si>
    <t>南会津町</t>
    <rPh sb="0" eb="1">
      <t>ミナミ</t>
    </rPh>
    <rPh sb="1" eb="4">
      <t>アイヅマチ</t>
    </rPh>
    <phoneticPr fontId="2"/>
  </si>
  <si>
    <t>市　計</t>
    <rPh sb="0" eb="1">
      <t>シ</t>
    </rPh>
    <phoneticPr fontId="2"/>
  </si>
  <si>
    <t>単体利用</t>
    <rPh sb="0" eb="2">
      <t>タンタイ</t>
    </rPh>
    <rPh sb="2" eb="4">
      <t>リヨウ</t>
    </rPh>
    <phoneticPr fontId="2"/>
  </si>
  <si>
    <t>複合利用</t>
    <rPh sb="0" eb="2">
      <t>フクゴウ</t>
    </rPh>
    <rPh sb="2" eb="4">
      <t>リヨウ</t>
    </rPh>
    <phoneticPr fontId="2"/>
  </si>
  <si>
    <t>評 価 総 地 積 （ ㎡ ）</t>
    <rPh sb="0" eb="1">
      <t>ヒョウ</t>
    </rPh>
    <rPh sb="2" eb="3">
      <t>アタイ</t>
    </rPh>
    <rPh sb="4" eb="5">
      <t>ソウ</t>
    </rPh>
    <rPh sb="6" eb="7">
      <t>チ</t>
    </rPh>
    <rPh sb="8" eb="9">
      <t>セキ</t>
    </rPh>
    <phoneticPr fontId="2"/>
  </si>
  <si>
    <t>（４）地目ごとの課税対象・課税標準額</t>
  </si>
  <si>
    <t>勧告遊休田</t>
    <rPh sb="0" eb="2">
      <t>カンコク</t>
    </rPh>
    <rPh sb="2" eb="4">
      <t>ユウキュウ</t>
    </rPh>
    <rPh sb="4" eb="5">
      <t>デン</t>
    </rPh>
    <phoneticPr fontId="2"/>
  </si>
  <si>
    <t>勧告遊休畑</t>
    <rPh sb="0" eb="2">
      <t>カンコク</t>
    </rPh>
    <rPh sb="2" eb="4">
      <t>ユウキュウ</t>
    </rPh>
    <rPh sb="4" eb="5">
      <t>バタ</t>
    </rPh>
    <phoneticPr fontId="2"/>
  </si>
  <si>
    <t>勧告遊休畑</t>
    <rPh sb="0" eb="2">
      <t>カンコク</t>
    </rPh>
    <rPh sb="2" eb="4">
      <t>ユウキュウ</t>
    </rPh>
    <rPh sb="4" eb="5">
      <t>ハタケ</t>
    </rPh>
    <phoneticPr fontId="2"/>
  </si>
  <si>
    <t>勧告遊休畑</t>
    <rPh sb="0" eb="2">
      <t>カンコク</t>
    </rPh>
    <rPh sb="2" eb="4">
      <t>ユウキュウ</t>
    </rPh>
    <rPh sb="4" eb="5">
      <t>バタケ</t>
    </rPh>
    <phoneticPr fontId="2"/>
  </si>
  <si>
    <t>桑折町</t>
    <phoneticPr fontId="2"/>
  </si>
  <si>
    <t>雑　　種　　地</t>
    <rPh sb="0" eb="1">
      <t>ザツ</t>
    </rPh>
    <rPh sb="3" eb="4">
      <t>シュ</t>
    </rPh>
    <rPh sb="6" eb="7">
      <t>チ</t>
    </rPh>
    <phoneticPr fontId="2"/>
  </si>
  <si>
    <t>課　税　対　象　地　積　（　㎡　）</t>
    <phoneticPr fontId="2"/>
  </si>
  <si>
    <t>課　税　標　準　額　（　千　円　）</t>
    <phoneticPr fontId="2"/>
  </si>
  <si>
    <t>決　定　価　格　（　千　円　）</t>
    <rPh sb="0" eb="1">
      <t>ケッ</t>
    </rPh>
    <rPh sb="2" eb="3">
      <t>サダム</t>
    </rPh>
    <rPh sb="4" eb="5">
      <t>アタイ</t>
    </rPh>
    <rPh sb="6" eb="7">
      <t>カク</t>
    </rPh>
    <rPh sb="10" eb="11">
      <t>セン</t>
    </rPh>
    <rPh sb="12" eb="13">
      <t>エン</t>
    </rPh>
    <phoneticPr fontId="2"/>
  </si>
  <si>
    <t>※　調査基準日：令和４年１月１日</t>
    <rPh sb="2" eb="4">
      <t>チョウサ</t>
    </rPh>
    <rPh sb="4" eb="7">
      <t>キジュンビ</t>
    </rPh>
    <rPh sb="8" eb="10">
      <t>レイワ</t>
    </rPh>
    <rPh sb="11" eb="12">
      <t>ネン</t>
    </rPh>
    <rPh sb="12" eb="13">
      <t>ヘイネン</t>
    </rPh>
    <rPh sb="13" eb="14">
      <t>ガツ</t>
    </rPh>
    <rPh sb="15" eb="16">
      <t>ニチ</t>
    </rPh>
    <phoneticPr fontId="2"/>
  </si>
  <si>
    <t>※　調査基準日：令和４年１月１日</t>
    <rPh sb="2" eb="4">
      <t>チョウサ</t>
    </rPh>
    <rPh sb="4" eb="7">
      <t>キジュンビ</t>
    </rPh>
    <rPh sb="8" eb="10">
      <t>レイワ</t>
    </rPh>
    <rPh sb="11" eb="12">
      <t>ネン</t>
    </rPh>
    <rPh sb="13" eb="14">
      <t>ガツ</t>
    </rPh>
    <rPh sb="15" eb="16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</si>
</sst>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;&quot;▲ &quot;#,##0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2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" fontId="4" fillId="0" borderId="0"/>
  </cellStyleXfs>
  <cellXfs count="203">
    <xf numFmtId="0" fontId="0" fillId="0" borderId="0" xfId="0"/>
    <xf numFmtId="3" fontId="5" fillId="0" borderId="0" xfId="2" applyFont="1" applyAlignment="1"/>
    <xf numFmtId="3" fontId="5" fillId="0" borderId="1" xfId="2" applyNumberFormat="1" applyFont="1" applyBorder="1" applyAlignment="1">
      <alignment horizontal="center" vertical="center" wrapText="1"/>
    </xf>
    <xf numFmtId="3" fontId="5" fillId="0" borderId="1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3" fontId="5" fillId="0" borderId="3" xfId="2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3" fontId="5" fillId="0" borderId="0" xfId="2" applyFont="1" applyBorder="1" applyAlignment="1"/>
    <xf numFmtId="0" fontId="3" fillId="0" borderId="6" xfId="0" applyFont="1" applyBorder="1" applyAlignment="1"/>
    <xf numFmtId="0" fontId="5" fillId="0" borderId="7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Continuous" vertical="center"/>
    </xf>
    <xf numFmtId="0" fontId="5" fillId="0" borderId="5" xfId="0" applyFont="1" applyBorder="1" applyAlignment="1">
      <alignment horizontal="centerContinuous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horizontal="centerContinuous" vertical="center"/>
    </xf>
    <xf numFmtId="176" fontId="6" fillId="0" borderId="0" xfId="2" applyNumberFormat="1" applyFont="1" applyBorder="1" applyAlignment="1"/>
    <xf numFmtId="176" fontId="6" fillId="0" borderId="0" xfId="2" applyNumberFormat="1" applyFont="1" applyAlignment="1"/>
    <xf numFmtId="0" fontId="3" fillId="0" borderId="8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3" fontId="5" fillId="0" borderId="0" xfId="2" applyNumberFormat="1" applyFont="1" applyAlignment="1"/>
    <xf numFmtId="0" fontId="5" fillId="0" borderId="2" xfId="0" applyFont="1" applyBorder="1" applyAlignment="1"/>
    <xf numFmtId="0" fontId="5" fillId="0" borderId="2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/>
    </xf>
    <xf numFmtId="3" fontId="7" fillId="0" borderId="0" xfId="2" applyNumberFormat="1" applyFont="1" applyAlignment="1"/>
    <xf numFmtId="0" fontId="5" fillId="0" borderId="9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9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 shrinkToFit="1"/>
    </xf>
    <xf numFmtId="0" fontId="5" fillId="0" borderId="2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3" fontId="6" fillId="0" borderId="0" xfId="2" applyFont="1" applyBorder="1"/>
    <xf numFmtId="176" fontId="6" fillId="0" borderId="0" xfId="2" applyNumberFormat="1" applyFont="1" applyBorder="1" applyAlignment="1">
      <alignment horizontal="center" vertical="center"/>
    </xf>
    <xf numFmtId="177" fontId="6" fillId="0" borderId="0" xfId="2" applyNumberFormat="1" applyFont="1" applyBorder="1" applyAlignment="1">
      <alignment vertical="center"/>
    </xf>
    <xf numFmtId="177" fontId="6" fillId="0" borderId="0" xfId="2" applyNumberFormat="1" applyFont="1" applyBorder="1" applyAlignment="1">
      <alignment horizontal="center" vertical="center"/>
    </xf>
    <xf numFmtId="0" fontId="6" fillId="0" borderId="6" xfId="0" applyFont="1" applyFill="1" applyBorder="1" applyAlignment="1">
      <alignment horizontal="left"/>
    </xf>
    <xf numFmtId="38" fontId="6" fillId="0" borderId="6" xfId="1" quotePrefix="1" applyFont="1" applyBorder="1"/>
    <xf numFmtId="0" fontId="6" fillId="0" borderId="2" xfId="0" applyFont="1" applyBorder="1" applyAlignment="1">
      <alignment horizontal="left" vertical="center"/>
    </xf>
    <xf numFmtId="38" fontId="6" fillId="0" borderId="2" xfId="1" quotePrefix="1" applyFont="1" applyBorder="1"/>
    <xf numFmtId="0" fontId="6" fillId="0" borderId="2" xfId="0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177" fontId="6" fillId="0" borderId="11" xfId="2" applyNumberFormat="1" applyFont="1" applyBorder="1" applyAlignment="1">
      <alignment vertical="center"/>
    </xf>
    <xf numFmtId="176" fontId="6" fillId="0" borderId="11" xfId="2" applyNumberFormat="1" applyFont="1" applyBorder="1" applyAlignment="1">
      <alignment horizontal="center" vertical="center"/>
    </xf>
    <xf numFmtId="176" fontId="6" fillId="0" borderId="12" xfId="2" applyNumberFormat="1" applyFont="1" applyBorder="1" applyAlignment="1">
      <alignment horizontal="center" vertical="center"/>
    </xf>
    <xf numFmtId="177" fontId="6" fillId="0" borderId="12" xfId="2" applyNumberFormat="1" applyFont="1" applyBorder="1" applyAlignment="1">
      <alignment vertical="center"/>
    </xf>
    <xf numFmtId="0" fontId="6" fillId="0" borderId="11" xfId="0" applyFont="1" applyBorder="1" applyAlignment="1">
      <alignment horizontal="left" vertical="center"/>
    </xf>
    <xf numFmtId="38" fontId="6" fillId="0" borderId="11" xfId="1" quotePrefix="1" applyFont="1" applyBorder="1"/>
    <xf numFmtId="0" fontId="6" fillId="0" borderId="6" xfId="0" applyFont="1" applyBorder="1" applyAlignment="1">
      <alignment horizontal="left" vertical="center"/>
    </xf>
    <xf numFmtId="0" fontId="6" fillId="0" borderId="13" xfId="0" applyFont="1" applyFill="1" applyBorder="1" applyAlignment="1">
      <alignment horizontal="left"/>
    </xf>
    <xf numFmtId="38" fontId="6" fillId="0" borderId="13" xfId="1" quotePrefix="1" applyFont="1" applyBorder="1"/>
    <xf numFmtId="0" fontId="6" fillId="0" borderId="11" xfId="0" applyFont="1" applyFill="1" applyBorder="1" applyAlignment="1">
      <alignment horizontal="left"/>
    </xf>
    <xf numFmtId="0" fontId="6" fillId="0" borderId="11" xfId="0" applyFont="1" applyBorder="1" applyAlignment="1">
      <alignment horizontal="left"/>
    </xf>
    <xf numFmtId="177" fontId="6" fillId="0" borderId="11" xfId="2" applyNumberFormat="1" applyFont="1" applyBorder="1" applyAlignment="1">
      <alignment horizontal="center" vertical="center"/>
    </xf>
    <xf numFmtId="177" fontId="6" fillId="0" borderId="12" xfId="2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left"/>
    </xf>
    <xf numFmtId="38" fontId="6" fillId="0" borderId="14" xfId="1" quotePrefix="1" applyFont="1" applyBorder="1"/>
    <xf numFmtId="177" fontId="6" fillId="0" borderId="14" xfId="2" applyNumberFormat="1" applyFont="1" applyBorder="1" applyAlignment="1">
      <alignment vertical="center"/>
    </xf>
    <xf numFmtId="0" fontId="5" fillId="0" borderId="11" xfId="0" applyFont="1" applyBorder="1" applyAlignment="1"/>
    <xf numFmtId="38" fontId="6" fillId="0" borderId="12" xfId="1" quotePrefix="1" applyFont="1" applyBorder="1" applyAlignment="1">
      <alignment wrapText="1"/>
    </xf>
    <xf numFmtId="176" fontId="6" fillId="0" borderId="15" xfId="2" applyNumberFormat="1" applyFont="1" applyBorder="1" applyAlignment="1"/>
    <xf numFmtId="0" fontId="5" fillId="0" borderId="5" xfId="0" applyFont="1" applyBorder="1" applyAlignment="1"/>
    <xf numFmtId="0" fontId="5" fillId="0" borderId="16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7" fillId="0" borderId="15" xfId="2" applyNumberFormat="1" applyFont="1" applyBorder="1" applyAlignment="1"/>
    <xf numFmtId="177" fontId="6" fillId="0" borderId="12" xfId="2" applyNumberFormat="1" applyFont="1" applyBorder="1" applyAlignment="1">
      <alignment vertical="center" shrinkToFit="1"/>
    </xf>
    <xf numFmtId="177" fontId="6" fillId="0" borderId="11" xfId="2" applyNumberFormat="1" applyFont="1" applyBorder="1" applyAlignment="1">
      <alignment vertical="center" shrinkToFit="1"/>
    </xf>
    <xf numFmtId="0" fontId="5" fillId="0" borderId="4" xfId="0" applyFont="1" applyFill="1" applyBorder="1" applyAlignment="1">
      <alignment horizontal="centerContinuous" vertical="center"/>
    </xf>
    <xf numFmtId="0" fontId="3" fillId="0" borderId="6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shrinkToFit="1"/>
    </xf>
    <xf numFmtId="177" fontId="6" fillId="0" borderId="0" xfId="2" applyNumberFormat="1" applyFont="1" applyFill="1" applyBorder="1" applyAlignment="1">
      <alignment vertical="center"/>
    </xf>
    <xf numFmtId="38" fontId="6" fillId="0" borderId="6" xfId="1" quotePrefix="1" applyFont="1" applyFill="1" applyBorder="1" applyAlignment="1">
      <alignment shrinkToFit="1"/>
    </xf>
    <xf numFmtId="38" fontId="6" fillId="0" borderId="2" xfId="1" quotePrefix="1" applyFont="1" applyFill="1" applyBorder="1" applyAlignment="1">
      <alignment shrinkToFit="1"/>
    </xf>
    <xf numFmtId="38" fontId="6" fillId="0" borderId="12" xfId="1" quotePrefix="1" applyFont="1" applyFill="1" applyBorder="1" applyAlignment="1">
      <alignment shrinkToFit="1"/>
    </xf>
    <xf numFmtId="177" fontId="6" fillId="0" borderId="12" xfId="2" applyNumberFormat="1" applyFont="1" applyFill="1" applyBorder="1" applyAlignment="1">
      <alignment vertical="center" shrinkToFit="1"/>
    </xf>
    <xf numFmtId="177" fontId="6" fillId="0" borderId="11" xfId="2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Continuous" vertical="center"/>
    </xf>
    <xf numFmtId="0" fontId="5" fillId="0" borderId="7" xfId="0" applyFont="1" applyFill="1" applyBorder="1" applyAlignment="1">
      <alignment horizontal="centerContinuous" vertical="center"/>
    </xf>
    <xf numFmtId="0" fontId="3" fillId="0" borderId="8" xfId="0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11" xfId="0" applyFont="1" applyFill="1" applyBorder="1" applyAlignment="1">
      <alignment vertical="center" shrinkToFit="1"/>
    </xf>
    <xf numFmtId="176" fontId="6" fillId="0" borderId="12" xfId="1" quotePrefix="1" applyNumberFormat="1" applyFont="1" applyFill="1" applyBorder="1" applyAlignment="1">
      <alignment shrinkToFit="1"/>
    </xf>
    <xf numFmtId="176" fontId="6" fillId="0" borderId="12" xfId="2" applyNumberFormat="1" applyFont="1" applyBorder="1" applyAlignment="1">
      <alignment vertical="center" shrinkToFit="1"/>
    </xf>
    <xf numFmtId="176" fontId="6" fillId="0" borderId="12" xfId="2" applyNumberFormat="1" applyFont="1" applyFill="1" applyBorder="1" applyAlignment="1">
      <alignment vertical="center" shrinkToFit="1"/>
    </xf>
    <xf numFmtId="176" fontId="6" fillId="0" borderId="11" xfId="2" applyNumberFormat="1" applyFont="1" applyBorder="1" applyAlignment="1">
      <alignment vertical="center" shrinkToFit="1"/>
    </xf>
    <xf numFmtId="176" fontId="6" fillId="0" borderId="11" xfId="2" applyNumberFormat="1" applyFont="1" applyFill="1" applyBorder="1" applyAlignment="1">
      <alignment vertical="center" shrinkToFit="1"/>
    </xf>
    <xf numFmtId="0" fontId="3" fillId="0" borderId="1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3" fontId="7" fillId="0" borderId="0" xfId="2" applyNumberFormat="1" applyFont="1" applyFill="1" applyAlignment="1"/>
    <xf numFmtId="3" fontId="5" fillId="0" borderId="3" xfId="2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Continuous"/>
    </xf>
    <xf numFmtId="0" fontId="5" fillId="0" borderId="4" xfId="0" applyFont="1" applyFill="1" applyBorder="1" applyAlignment="1">
      <alignment horizontal="centerContinuous"/>
    </xf>
    <xf numFmtId="0" fontId="5" fillId="0" borderId="5" xfId="0" applyFont="1" applyFill="1" applyBorder="1" applyAlignment="1">
      <alignment horizontal="centerContinuous"/>
    </xf>
    <xf numFmtId="3" fontId="5" fillId="0" borderId="0" xfId="2" applyFont="1" applyFill="1" applyBorder="1" applyAlignment="1"/>
    <xf numFmtId="3" fontId="5" fillId="0" borderId="0" xfId="2" applyFont="1" applyFill="1" applyAlignment="1"/>
    <xf numFmtId="3" fontId="5" fillId="0" borderId="1" xfId="2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Continuous"/>
    </xf>
    <xf numFmtId="0" fontId="3" fillId="0" borderId="6" xfId="0" applyFont="1" applyFill="1" applyBorder="1" applyAlignment="1"/>
    <xf numFmtId="0" fontId="5" fillId="0" borderId="2" xfId="0" applyFont="1" applyFill="1" applyBorder="1" applyAlignment="1">
      <alignment horizontal="center" vertical="center"/>
    </xf>
    <xf numFmtId="3" fontId="5" fillId="0" borderId="1" xfId="2" applyFont="1" applyFill="1" applyBorder="1" applyAlignment="1">
      <alignment horizontal="center" vertical="center" wrapText="1"/>
    </xf>
    <xf numFmtId="0" fontId="5" fillId="0" borderId="11" xfId="0" applyFont="1" applyFill="1" applyBorder="1" applyAlignment="1"/>
    <xf numFmtId="176" fontId="6" fillId="0" borderId="0" xfId="2" applyNumberFormat="1" applyFont="1" applyFill="1" applyBorder="1" applyAlignment="1"/>
    <xf numFmtId="176" fontId="6" fillId="0" borderId="0" xfId="2" applyNumberFormat="1" applyFont="1" applyFill="1" applyAlignment="1"/>
    <xf numFmtId="0" fontId="6" fillId="0" borderId="2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76" fontId="6" fillId="0" borderId="12" xfId="2" applyNumberFormat="1" applyFont="1" applyFill="1" applyBorder="1" applyAlignment="1">
      <alignment horizontal="center" vertical="center"/>
    </xf>
    <xf numFmtId="38" fontId="6" fillId="0" borderId="12" xfId="1" quotePrefix="1" applyFont="1" applyFill="1" applyBorder="1" applyAlignment="1">
      <alignment wrapText="1"/>
    </xf>
    <xf numFmtId="38" fontId="6" fillId="0" borderId="17" xfId="1" quotePrefix="1" applyFont="1" applyFill="1" applyBorder="1" applyAlignment="1">
      <alignment wrapText="1"/>
    </xf>
    <xf numFmtId="176" fontId="6" fillId="0" borderId="15" xfId="2" applyNumberFormat="1" applyFont="1" applyFill="1" applyBorder="1" applyAlignment="1"/>
    <xf numFmtId="0" fontId="6" fillId="0" borderId="14" xfId="0" applyFont="1" applyFill="1" applyBorder="1" applyAlignment="1">
      <alignment horizontal="left"/>
    </xf>
    <xf numFmtId="177" fontId="6" fillId="0" borderId="12" xfId="2" applyNumberFormat="1" applyFont="1" applyFill="1" applyBorder="1" applyAlignment="1">
      <alignment vertical="center"/>
    </xf>
    <xf numFmtId="177" fontId="6" fillId="0" borderId="17" xfId="2" applyNumberFormat="1" applyFont="1" applyFill="1" applyBorder="1" applyAlignment="1">
      <alignment vertical="center"/>
    </xf>
    <xf numFmtId="176" fontId="6" fillId="0" borderId="11" xfId="2" applyNumberFormat="1" applyFont="1" applyFill="1" applyBorder="1" applyAlignment="1">
      <alignment horizontal="center" vertical="center"/>
    </xf>
    <xf numFmtId="177" fontId="6" fillId="0" borderId="11" xfId="2" applyNumberFormat="1" applyFont="1" applyFill="1" applyBorder="1" applyAlignment="1">
      <alignment vertical="center"/>
    </xf>
    <xf numFmtId="176" fontId="6" fillId="0" borderId="0" xfId="2" applyNumberFormat="1" applyFont="1" applyFill="1" applyBorder="1" applyAlignment="1">
      <alignment horizontal="center" vertical="center"/>
    </xf>
    <xf numFmtId="3" fontId="6" fillId="0" borderId="0" xfId="2" applyFont="1" applyFill="1" applyBorder="1"/>
    <xf numFmtId="0" fontId="3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177" fontId="6" fillId="0" borderId="0" xfId="2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shrinkToFit="1"/>
    </xf>
    <xf numFmtId="0" fontId="8" fillId="0" borderId="2" xfId="0" applyFont="1" applyFill="1" applyBorder="1" applyAlignment="1">
      <alignment horizontal="center" vertical="center"/>
    </xf>
    <xf numFmtId="3" fontId="4" fillId="0" borderId="0" xfId="2" applyFont="1" applyFill="1" applyAlignment="1"/>
    <xf numFmtId="3" fontId="4" fillId="0" borderId="0" xfId="2" applyFont="1" applyFill="1"/>
    <xf numFmtId="0" fontId="1" fillId="0" borderId="2" xfId="0" applyFont="1" applyFill="1" applyBorder="1" applyAlignment="1">
      <alignment vertical="center"/>
    </xf>
    <xf numFmtId="3" fontId="4" fillId="0" borderId="0" xfId="2" applyFont="1" applyFill="1" applyBorder="1"/>
    <xf numFmtId="3" fontId="4" fillId="0" borderId="0" xfId="2" applyFont="1" applyAlignment="1"/>
    <xf numFmtId="3" fontId="4" fillId="0" borderId="0" xfId="2" applyFont="1" applyBorder="1"/>
    <xf numFmtId="0" fontId="1" fillId="0" borderId="2" xfId="0" applyFont="1" applyBorder="1" applyAlignment="1">
      <alignment vertical="center"/>
    </xf>
    <xf numFmtId="3" fontId="4" fillId="0" borderId="15" xfId="2" applyFont="1" applyBorder="1" applyAlignment="1"/>
    <xf numFmtId="3" fontId="4" fillId="0" borderId="0" xfId="2" applyFont="1"/>
    <xf numFmtId="3" fontId="4" fillId="0" borderId="7" xfId="2" applyFont="1" applyBorder="1" applyAlignment="1"/>
    <xf numFmtId="3" fontId="4" fillId="0" borderId="0" xfId="2" applyFont="1" applyBorder="1" applyAlignment="1"/>
    <xf numFmtId="3" fontId="6" fillId="0" borderId="0" xfId="2" applyFont="1" applyAlignment="1"/>
    <xf numFmtId="177" fontId="6" fillId="0" borderId="18" xfId="2" applyNumberFormat="1" applyFont="1" applyBorder="1" applyAlignment="1">
      <alignment vertical="center"/>
    </xf>
    <xf numFmtId="177" fontId="6" fillId="0" borderId="19" xfId="2" applyNumberFormat="1" applyFont="1" applyBorder="1" applyAlignment="1">
      <alignment vertical="center"/>
    </xf>
    <xf numFmtId="177" fontId="6" fillId="0" borderId="17" xfId="2" applyNumberFormat="1" applyFont="1" applyBorder="1" applyAlignment="1">
      <alignment vertical="center"/>
    </xf>
    <xf numFmtId="177" fontId="6" fillId="0" borderId="16" xfId="2" applyNumberFormat="1" applyFont="1" applyBorder="1" applyAlignment="1">
      <alignment vertical="center"/>
    </xf>
    <xf numFmtId="177" fontId="6" fillId="0" borderId="15" xfId="2" applyNumberFormat="1" applyFont="1" applyBorder="1" applyAlignment="1">
      <alignment vertical="center"/>
    </xf>
    <xf numFmtId="177" fontId="6" fillId="0" borderId="20" xfId="2" applyNumberFormat="1" applyFont="1" applyBorder="1" applyAlignment="1">
      <alignment vertical="center"/>
    </xf>
    <xf numFmtId="38" fontId="6" fillId="0" borderId="14" xfId="1" quotePrefix="1" applyFont="1" applyFill="1" applyBorder="1"/>
    <xf numFmtId="38" fontId="6" fillId="0" borderId="18" xfId="1" quotePrefix="1" applyFont="1" applyFill="1" applyBorder="1" applyAlignment="1">
      <alignment wrapText="1"/>
    </xf>
    <xf numFmtId="38" fontId="6" fillId="0" borderId="19" xfId="1" quotePrefix="1" applyFont="1" applyFill="1" applyBorder="1" applyAlignment="1">
      <alignment wrapText="1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6" fillId="0" borderId="2" xfId="1" quotePrefix="1" applyFont="1" applyFill="1" applyBorder="1" applyAlignment="1">
      <alignment wrapText="1"/>
    </xf>
    <xf numFmtId="38" fontId="6" fillId="0" borderId="21" xfId="1" quotePrefix="1" applyFont="1" applyFill="1" applyBorder="1" applyAlignment="1">
      <alignment wrapText="1"/>
    </xf>
    <xf numFmtId="38" fontId="6" fillId="0" borderId="11" xfId="1" quotePrefix="1" applyFont="1" applyFill="1" applyBorder="1" applyAlignment="1">
      <alignment wrapText="1"/>
    </xf>
    <xf numFmtId="38" fontId="6" fillId="0" borderId="20" xfId="1" quotePrefix="1" applyFont="1" applyFill="1" applyBorder="1" applyAlignment="1">
      <alignment wrapText="1"/>
    </xf>
    <xf numFmtId="38" fontId="6" fillId="0" borderId="6" xfId="1" quotePrefix="1" applyFont="1" applyFill="1" applyBorder="1"/>
    <xf numFmtId="38" fontId="6" fillId="0" borderId="2" xfId="1" quotePrefix="1" applyFont="1" applyFill="1" applyBorder="1"/>
    <xf numFmtId="38" fontId="6" fillId="0" borderId="11" xfId="1" quotePrefix="1" applyFont="1" applyFill="1" applyBorder="1"/>
    <xf numFmtId="38" fontId="6" fillId="0" borderId="13" xfId="1" quotePrefix="1" applyFont="1" applyFill="1" applyBorder="1"/>
    <xf numFmtId="38" fontId="6" fillId="0" borderId="11" xfId="1" quotePrefix="1" applyFont="1" applyFill="1" applyBorder="1" applyAlignment="1">
      <alignment shrinkToFit="1"/>
    </xf>
    <xf numFmtId="38" fontId="6" fillId="0" borderId="13" xfId="1" quotePrefix="1" applyFont="1" applyFill="1" applyBorder="1" applyAlignment="1">
      <alignment shrinkToFit="1"/>
    </xf>
    <xf numFmtId="38" fontId="6" fillId="0" borderId="14" xfId="1" quotePrefix="1" applyFont="1" applyFill="1" applyBorder="1" applyAlignment="1">
      <alignment shrinkToFit="1"/>
    </xf>
    <xf numFmtId="176" fontId="6" fillId="0" borderId="6" xfId="1" quotePrefix="1" applyNumberFormat="1" applyFont="1" applyFill="1" applyBorder="1" applyAlignment="1">
      <alignment shrinkToFit="1"/>
    </xf>
    <xf numFmtId="176" fontId="6" fillId="0" borderId="2" xfId="1" quotePrefix="1" applyNumberFormat="1" applyFont="1" applyFill="1" applyBorder="1" applyAlignment="1">
      <alignment shrinkToFit="1"/>
    </xf>
    <xf numFmtId="176" fontId="6" fillId="0" borderId="11" xfId="1" quotePrefix="1" applyNumberFormat="1" applyFont="1" applyFill="1" applyBorder="1" applyAlignment="1">
      <alignment shrinkToFit="1"/>
    </xf>
    <xf numFmtId="176" fontId="6" fillId="0" borderId="13" xfId="1" quotePrefix="1" applyNumberFormat="1" applyFont="1" applyFill="1" applyBorder="1" applyAlignment="1">
      <alignment shrinkToFit="1"/>
    </xf>
    <xf numFmtId="176" fontId="6" fillId="0" borderId="14" xfId="1" quotePrefix="1" applyNumberFormat="1" applyFont="1" applyFill="1" applyBorder="1" applyAlignment="1">
      <alignment shrinkToFit="1"/>
    </xf>
    <xf numFmtId="38" fontId="6" fillId="0" borderId="8" xfId="1" quotePrefix="1" applyFont="1" applyFill="1" applyBorder="1"/>
    <xf numFmtId="38" fontId="6" fillId="0" borderId="10" xfId="1" quotePrefix="1" applyFont="1" applyFill="1" applyBorder="1"/>
    <xf numFmtId="38" fontId="6" fillId="0" borderId="22" xfId="1" quotePrefix="1" applyFont="1" applyFill="1" applyBorder="1"/>
    <xf numFmtId="38" fontId="6" fillId="0" borderId="9" xfId="1" quotePrefix="1" applyFont="1" applyFill="1" applyBorder="1"/>
    <xf numFmtId="38" fontId="6" fillId="0" borderId="0" xfId="1" quotePrefix="1" applyFont="1" applyFill="1" applyBorder="1"/>
    <xf numFmtId="38" fontId="6" fillId="0" borderId="21" xfId="1" quotePrefix="1" applyFont="1" applyFill="1" applyBorder="1"/>
    <xf numFmtId="38" fontId="6" fillId="0" borderId="16" xfId="1" quotePrefix="1" applyFont="1" applyFill="1" applyBorder="1"/>
    <xf numFmtId="38" fontId="6" fillId="0" borderId="15" xfId="1" quotePrefix="1" applyFont="1" applyFill="1" applyBorder="1"/>
    <xf numFmtId="38" fontId="6" fillId="0" borderId="20" xfId="1" quotePrefix="1" applyFont="1" applyFill="1" applyBorder="1"/>
    <xf numFmtId="38" fontId="6" fillId="0" borderId="0" xfId="1" quotePrefix="1" applyFont="1" applyFill="1"/>
    <xf numFmtId="38" fontId="6" fillId="0" borderId="23" xfId="1" quotePrefix="1" applyFont="1" applyFill="1" applyBorder="1"/>
    <xf numFmtId="38" fontId="6" fillId="0" borderId="24" xfId="1" quotePrefix="1" applyFont="1" applyFill="1" applyBorder="1"/>
    <xf numFmtId="0" fontId="5" fillId="0" borderId="22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第１表決算収支の状況b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T71"/>
  <sheetViews>
    <sheetView tabSelected="1" showOutlineSymbols="0" zoomScale="50" zoomScaleNormal="50" zoomScalePageLayoutView="55" workbookViewId="0">
      <selection activeCell="H16" sqref="H16"/>
    </sheetView>
  </sheetViews>
  <sheetFormatPr defaultColWidth="24.75" defaultRowHeight="14.25"/>
  <cols>
    <col min="1" max="1" width="20.625" style="125" customWidth="1"/>
    <col min="2" max="10" width="21.875" style="125" customWidth="1"/>
    <col min="11" max="11" width="20.125" style="125" customWidth="1"/>
    <col min="12" max="12" width="15.125" style="125" customWidth="1"/>
    <col min="13" max="13" width="20.125" style="125" customWidth="1"/>
    <col min="14" max="16384" width="24.75" style="125"/>
  </cols>
  <sheetData>
    <row r="1" spans="1:254" ht="25.5">
      <c r="A1" s="91" t="s">
        <v>48</v>
      </c>
    </row>
    <row r="2" spans="1:254" ht="21" customHeight="1">
      <c r="A2" s="92" t="s">
        <v>87</v>
      </c>
      <c r="B2" s="93" t="s">
        <v>92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5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7"/>
      <c r="DE2" s="97"/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7"/>
      <c r="DR2" s="97"/>
      <c r="DS2" s="97"/>
      <c r="DT2" s="97"/>
      <c r="DU2" s="97"/>
      <c r="DV2" s="97"/>
      <c r="DW2" s="97"/>
      <c r="DX2" s="97"/>
      <c r="DY2" s="97"/>
      <c r="DZ2" s="97"/>
      <c r="EA2" s="97"/>
      <c r="EB2" s="97"/>
      <c r="EC2" s="97"/>
      <c r="ED2" s="97"/>
      <c r="EE2" s="97"/>
      <c r="EF2" s="97"/>
      <c r="EG2" s="97"/>
      <c r="EH2" s="97"/>
      <c r="EI2" s="97"/>
      <c r="EJ2" s="97"/>
      <c r="EK2" s="97"/>
      <c r="EL2" s="97"/>
      <c r="EM2" s="97"/>
      <c r="EN2" s="97"/>
      <c r="EO2" s="97"/>
      <c r="EP2" s="97"/>
      <c r="EQ2" s="97"/>
      <c r="ER2" s="97"/>
      <c r="ES2" s="97"/>
      <c r="ET2" s="97"/>
      <c r="EU2" s="97"/>
      <c r="EV2" s="97"/>
      <c r="EW2" s="97"/>
      <c r="EX2" s="97"/>
      <c r="EY2" s="97"/>
      <c r="EZ2" s="97"/>
      <c r="FA2" s="97"/>
      <c r="FB2" s="97"/>
      <c r="FC2" s="97"/>
      <c r="FD2" s="97"/>
      <c r="FE2" s="97"/>
      <c r="FF2" s="97"/>
      <c r="FG2" s="97"/>
      <c r="FH2" s="97"/>
      <c r="FI2" s="97"/>
      <c r="FJ2" s="97"/>
      <c r="FK2" s="97"/>
      <c r="FL2" s="97"/>
      <c r="FM2" s="97"/>
      <c r="FN2" s="97"/>
      <c r="FO2" s="97"/>
      <c r="FP2" s="97"/>
      <c r="FQ2" s="97"/>
      <c r="FR2" s="97"/>
      <c r="FS2" s="97"/>
      <c r="FT2" s="97"/>
      <c r="FU2" s="97"/>
      <c r="FV2" s="97"/>
      <c r="FW2" s="97"/>
      <c r="FX2" s="97"/>
      <c r="FY2" s="97"/>
      <c r="FZ2" s="97"/>
      <c r="GA2" s="97"/>
      <c r="GB2" s="97"/>
      <c r="GC2" s="97"/>
      <c r="GD2" s="97"/>
      <c r="GE2" s="97"/>
      <c r="GF2" s="97"/>
      <c r="GG2" s="97"/>
      <c r="GH2" s="97"/>
      <c r="GI2" s="97"/>
      <c r="GJ2" s="97"/>
      <c r="GK2" s="97"/>
      <c r="GL2" s="97"/>
      <c r="GM2" s="97"/>
      <c r="GN2" s="97"/>
      <c r="GO2" s="97"/>
      <c r="GP2" s="97"/>
      <c r="GQ2" s="97"/>
      <c r="GR2" s="97"/>
      <c r="GS2" s="97"/>
      <c r="GT2" s="97"/>
      <c r="GU2" s="97"/>
      <c r="GV2" s="97"/>
      <c r="GW2" s="97"/>
      <c r="GX2" s="97"/>
      <c r="GY2" s="97"/>
      <c r="GZ2" s="97"/>
      <c r="HA2" s="97"/>
      <c r="HB2" s="97"/>
      <c r="HC2" s="97"/>
      <c r="HD2" s="97"/>
      <c r="HE2" s="97"/>
      <c r="HF2" s="97"/>
      <c r="HG2" s="97"/>
      <c r="HH2" s="97"/>
      <c r="HI2" s="97"/>
      <c r="HJ2" s="97"/>
      <c r="HK2" s="97"/>
      <c r="HL2" s="97"/>
      <c r="HM2" s="97"/>
      <c r="HN2" s="97"/>
      <c r="HO2" s="97"/>
      <c r="HP2" s="97"/>
      <c r="HQ2" s="97"/>
      <c r="HR2" s="97"/>
      <c r="HS2" s="97"/>
      <c r="HT2" s="97"/>
      <c r="HU2" s="97"/>
      <c r="HV2" s="97"/>
      <c r="HW2" s="97"/>
      <c r="HX2" s="97"/>
      <c r="HY2" s="97"/>
      <c r="HZ2" s="97"/>
      <c r="IA2" s="97"/>
      <c r="IB2" s="97"/>
      <c r="IC2" s="97"/>
      <c r="ID2" s="97"/>
      <c r="IE2" s="97"/>
      <c r="IF2" s="97"/>
      <c r="IG2" s="97"/>
      <c r="IH2" s="97"/>
      <c r="II2" s="97"/>
      <c r="IJ2" s="97"/>
      <c r="IK2" s="97"/>
      <c r="IL2" s="97"/>
      <c r="IM2" s="97"/>
      <c r="IN2" s="97"/>
      <c r="IO2" s="97"/>
      <c r="IP2" s="97"/>
      <c r="IQ2" s="97"/>
      <c r="IR2" s="97"/>
      <c r="IS2" s="97"/>
      <c r="IT2" s="97"/>
    </row>
    <row r="3" spans="1:254" ht="21" customHeight="1">
      <c r="A3" s="98"/>
      <c r="B3" s="93" t="s">
        <v>49</v>
      </c>
      <c r="C3" s="94"/>
      <c r="D3" s="95"/>
      <c r="E3" s="93" t="s">
        <v>50</v>
      </c>
      <c r="F3" s="94"/>
      <c r="G3" s="99"/>
      <c r="H3" s="93" t="s">
        <v>93</v>
      </c>
      <c r="I3" s="94"/>
      <c r="J3" s="94"/>
      <c r="K3" s="95"/>
      <c r="L3" s="182" t="s">
        <v>74</v>
      </c>
      <c r="M3" s="179" t="s">
        <v>61</v>
      </c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  <c r="EI3" s="97"/>
      <c r="EJ3" s="97"/>
      <c r="EK3" s="97"/>
      <c r="EL3" s="97"/>
      <c r="EM3" s="97"/>
      <c r="EN3" s="97"/>
      <c r="EO3" s="97"/>
      <c r="EP3" s="97"/>
      <c r="EQ3" s="97"/>
      <c r="ER3" s="97"/>
      <c r="ES3" s="97"/>
      <c r="ET3" s="97"/>
      <c r="EU3" s="97"/>
      <c r="EV3" s="97"/>
      <c r="EW3" s="97"/>
      <c r="EX3" s="97"/>
      <c r="EY3" s="97"/>
      <c r="EZ3" s="97"/>
      <c r="FA3" s="97"/>
      <c r="FB3" s="97"/>
      <c r="FC3" s="97"/>
      <c r="FD3" s="97"/>
      <c r="FE3" s="97"/>
      <c r="FF3" s="97"/>
      <c r="FG3" s="97"/>
      <c r="FH3" s="97"/>
      <c r="FI3" s="97"/>
      <c r="FJ3" s="97"/>
      <c r="FK3" s="97"/>
      <c r="FL3" s="97"/>
      <c r="FM3" s="97"/>
      <c r="FN3" s="97"/>
      <c r="FO3" s="97"/>
      <c r="FP3" s="97"/>
      <c r="FQ3" s="97"/>
      <c r="FR3" s="97"/>
      <c r="FS3" s="97"/>
      <c r="FT3" s="97"/>
      <c r="FU3" s="97"/>
      <c r="FV3" s="97"/>
      <c r="FW3" s="97"/>
      <c r="FX3" s="97"/>
      <c r="FY3" s="97"/>
      <c r="FZ3" s="97"/>
      <c r="GA3" s="97"/>
      <c r="GB3" s="97"/>
      <c r="GC3" s="97"/>
      <c r="GD3" s="97"/>
      <c r="GE3" s="97"/>
      <c r="GF3" s="97"/>
      <c r="GG3" s="97"/>
      <c r="GH3" s="97"/>
      <c r="GI3" s="97"/>
      <c r="GJ3" s="97"/>
      <c r="GK3" s="97"/>
      <c r="GL3" s="97"/>
      <c r="GM3" s="97"/>
      <c r="GN3" s="97"/>
      <c r="GO3" s="97"/>
      <c r="GP3" s="97"/>
      <c r="GQ3" s="97"/>
      <c r="GR3" s="97"/>
      <c r="GS3" s="97"/>
      <c r="GT3" s="97"/>
      <c r="GU3" s="97"/>
      <c r="GV3" s="97"/>
      <c r="GW3" s="97"/>
      <c r="GX3" s="97"/>
      <c r="GY3" s="97"/>
      <c r="GZ3" s="97"/>
      <c r="HA3" s="97"/>
      <c r="HB3" s="97"/>
      <c r="HC3" s="97"/>
      <c r="HD3" s="97"/>
      <c r="HE3" s="97"/>
      <c r="HF3" s="97"/>
      <c r="HG3" s="97"/>
      <c r="HH3" s="97"/>
      <c r="HI3" s="97"/>
      <c r="HJ3" s="97"/>
      <c r="HK3" s="97"/>
      <c r="HL3" s="97"/>
      <c r="HM3" s="97"/>
      <c r="HN3" s="97"/>
      <c r="HO3" s="97"/>
      <c r="HP3" s="97"/>
      <c r="HQ3" s="97"/>
      <c r="HR3" s="97"/>
      <c r="HS3" s="97"/>
      <c r="HT3" s="97"/>
      <c r="HU3" s="97"/>
      <c r="HV3" s="97"/>
      <c r="HW3" s="97"/>
      <c r="HX3" s="97"/>
      <c r="HY3" s="97"/>
      <c r="HZ3" s="97"/>
      <c r="IA3" s="97"/>
      <c r="IB3" s="97"/>
      <c r="IC3" s="97"/>
      <c r="ID3" s="97"/>
      <c r="IE3" s="97"/>
      <c r="IF3" s="97"/>
      <c r="IG3" s="97"/>
      <c r="IH3" s="97"/>
      <c r="II3" s="97"/>
      <c r="IJ3" s="97"/>
      <c r="IK3" s="97"/>
      <c r="IL3" s="97"/>
      <c r="IM3" s="97"/>
      <c r="IN3" s="97"/>
      <c r="IO3" s="97"/>
      <c r="IP3" s="97"/>
      <c r="IQ3" s="97"/>
      <c r="IR3" s="97"/>
      <c r="IS3" s="97"/>
      <c r="IT3" s="97"/>
    </row>
    <row r="4" spans="1:254" ht="21" customHeight="1">
      <c r="A4" s="98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83"/>
      <c r="M4" s="180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97"/>
      <c r="GH4" s="97"/>
      <c r="GI4" s="97"/>
      <c r="GJ4" s="97"/>
      <c r="GK4" s="97"/>
      <c r="GL4" s="97"/>
      <c r="GM4" s="97"/>
      <c r="GN4" s="97"/>
      <c r="GO4" s="97"/>
      <c r="GP4" s="97"/>
      <c r="GQ4" s="97"/>
      <c r="GR4" s="97"/>
      <c r="GS4" s="97"/>
      <c r="GT4" s="97"/>
      <c r="GU4" s="97"/>
      <c r="GV4" s="97"/>
      <c r="GW4" s="97"/>
      <c r="GX4" s="97"/>
      <c r="GY4" s="97"/>
      <c r="GZ4" s="97"/>
      <c r="HA4" s="97"/>
      <c r="HB4" s="97"/>
      <c r="HC4" s="97"/>
      <c r="HD4" s="97"/>
      <c r="HE4" s="97"/>
      <c r="HF4" s="97"/>
      <c r="HG4" s="97"/>
      <c r="HH4" s="97"/>
      <c r="HI4" s="97"/>
      <c r="HJ4" s="97"/>
      <c r="HK4" s="97"/>
      <c r="HL4" s="97"/>
      <c r="HM4" s="97"/>
      <c r="HN4" s="97"/>
      <c r="HO4" s="97"/>
      <c r="HP4" s="97"/>
      <c r="HQ4" s="97"/>
      <c r="HR4" s="97"/>
      <c r="HS4" s="97"/>
      <c r="HT4" s="97"/>
      <c r="HU4" s="97"/>
      <c r="HV4" s="97"/>
      <c r="HW4" s="97"/>
      <c r="HX4" s="97"/>
      <c r="HY4" s="97"/>
      <c r="HZ4" s="97"/>
      <c r="IA4" s="97"/>
      <c r="IB4" s="97"/>
      <c r="IC4" s="97"/>
      <c r="ID4" s="97"/>
      <c r="IE4" s="97"/>
      <c r="IF4" s="97"/>
      <c r="IG4" s="97"/>
      <c r="IH4" s="97"/>
      <c r="II4" s="97"/>
      <c r="IJ4" s="97"/>
      <c r="IK4" s="97"/>
      <c r="IL4" s="97"/>
      <c r="IM4" s="97"/>
      <c r="IN4" s="97"/>
      <c r="IO4" s="97"/>
      <c r="IP4" s="97"/>
      <c r="IQ4" s="97"/>
      <c r="IR4" s="97"/>
      <c r="IS4" s="97"/>
      <c r="IT4" s="97"/>
    </row>
    <row r="5" spans="1:254" ht="21" customHeight="1">
      <c r="A5" s="98"/>
      <c r="B5" s="69" t="s">
        <v>52</v>
      </c>
      <c r="C5" s="69" t="s">
        <v>123</v>
      </c>
      <c r="D5" s="123" t="s">
        <v>53</v>
      </c>
      <c r="E5" s="69" t="s">
        <v>54</v>
      </c>
      <c r="F5" s="69" t="s">
        <v>125</v>
      </c>
      <c r="G5" s="123" t="s">
        <v>55</v>
      </c>
      <c r="H5" s="69" t="s">
        <v>56</v>
      </c>
      <c r="I5" s="69" t="s">
        <v>57</v>
      </c>
      <c r="J5" s="69" t="s">
        <v>58</v>
      </c>
      <c r="K5" s="101" t="s">
        <v>46</v>
      </c>
      <c r="L5" s="183"/>
      <c r="M5" s="180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</row>
    <row r="6" spans="1:254" ht="21" customHeight="1">
      <c r="A6" s="102"/>
      <c r="B6" s="90"/>
      <c r="C6" s="90"/>
      <c r="D6" s="90"/>
      <c r="E6" s="90"/>
      <c r="F6" s="90"/>
      <c r="G6" s="90"/>
      <c r="H6" s="90"/>
      <c r="I6" s="90"/>
      <c r="J6" s="90" t="s">
        <v>59</v>
      </c>
      <c r="K6" s="103"/>
      <c r="L6" s="184"/>
      <c r="M6" s="181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  <c r="GQ6" s="97"/>
      <c r="GR6" s="97"/>
      <c r="GS6" s="97"/>
      <c r="GT6" s="97"/>
      <c r="GU6" s="97"/>
      <c r="GV6" s="97"/>
      <c r="GW6" s="97"/>
      <c r="GX6" s="97"/>
      <c r="GY6" s="97"/>
      <c r="GZ6" s="97"/>
      <c r="HA6" s="97"/>
      <c r="HB6" s="97"/>
      <c r="HC6" s="97"/>
      <c r="HD6" s="97"/>
      <c r="HE6" s="97"/>
      <c r="HF6" s="97"/>
      <c r="HG6" s="97"/>
      <c r="HH6" s="97"/>
      <c r="HI6" s="97"/>
      <c r="HJ6" s="97"/>
      <c r="HK6" s="97"/>
      <c r="HL6" s="97"/>
      <c r="HM6" s="97"/>
      <c r="HN6" s="97"/>
      <c r="HO6" s="97"/>
      <c r="HP6" s="97"/>
      <c r="HQ6" s="97"/>
      <c r="HR6" s="97"/>
      <c r="HS6" s="97"/>
      <c r="HT6" s="97"/>
      <c r="HU6" s="97"/>
      <c r="HV6" s="97"/>
      <c r="HW6" s="97"/>
      <c r="HX6" s="97"/>
      <c r="HY6" s="97"/>
      <c r="HZ6" s="97"/>
      <c r="IA6" s="97"/>
      <c r="IB6" s="97"/>
      <c r="IC6" s="97"/>
      <c r="ID6" s="97"/>
      <c r="IE6" s="97"/>
      <c r="IF6" s="97"/>
      <c r="IG6" s="97"/>
      <c r="IH6" s="97"/>
      <c r="II6" s="97"/>
      <c r="IJ6" s="97"/>
      <c r="IK6" s="97"/>
      <c r="IL6" s="97"/>
      <c r="IM6" s="97"/>
      <c r="IN6" s="97"/>
      <c r="IO6" s="97"/>
      <c r="IP6" s="97"/>
      <c r="IQ6" s="97"/>
      <c r="IR6" s="97"/>
      <c r="IS6" s="97"/>
      <c r="IT6" s="97"/>
    </row>
    <row r="7" spans="1:254" s="105" customFormat="1" ht="29.25" customHeight="1">
      <c r="A7" s="36" t="s">
        <v>88</v>
      </c>
      <c r="B7" s="151">
        <v>34381072</v>
      </c>
      <c r="C7" s="151">
        <v>0</v>
      </c>
      <c r="D7" s="151">
        <v>637336</v>
      </c>
      <c r="E7" s="151">
        <v>68760285</v>
      </c>
      <c r="F7" s="151">
        <v>0</v>
      </c>
      <c r="G7" s="151">
        <v>1842628</v>
      </c>
      <c r="H7" s="151">
        <v>19639783</v>
      </c>
      <c r="I7" s="151">
        <v>13481816</v>
      </c>
      <c r="J7" s="151">
        <v>11684136</v>
      </c>
      <c r="K7" s="151">
        <v>44805735</v>
      </c>
      <c r="L7" s="151">
        <v>765</v>
      </c>
      <c r="M7" s="152">
        <v>158272</v>
      </c>
    </row>
    <row r="8" spans="1:254" s="105" customFormat="1" ht="29.25" customHeight="1">
      <c r="A8" s="106" t="s">
        <v>107</v>
      </c>
      <c r="B8" s="151">
        <v>58082128</v>
      </c>
      <c r="C8" s="151">
        <v>0</v>
      </c>
      <c r="D8" s="151">
        <v>491800</v>
      </c>
      <c r="E8" s="151">
        <v>13330187</v>
      </c>
      <c r="F8" s="151">
        <v>0</v>
      </c>
      <c r="G8" s="151">
        <v>452737</v>
      </c>
      <c r="H8" s="151">
        <v>7945917</v>
      </c>
      <c r="I8" s="151">
        <v>5619117</v>
      </c>
      <c r="J8" s="151">
        <v>7476354</v>
      </c>
      <c r="K8" s="151">
        <v>21041388</v>
      </c>
      <c r="L8" s="151">
        <v>126</v>
      </c>
      <c r="M8" s="152">
        <v>81398</v>
      </c>
    </row>
    <row r="9" spans="1:254" s="105" customFormat="1" ht="29.25" customHeight="1">
      <c r="A9" s="40" t="s">
        <v>0</v>
      </c>
      <c r="B9" s="151">
        <v>101938384</v>
      </c>
      <c r="C9" s="151">
        <v>0</v>
      </c>
      <c r="D9" s="151">
        <v>1244592</v>
      </c>
      <c r="E9" s="151">
        <v>45795596</v>
      </c>
      <c r="F9" s="151">
        <v>0</v>
      </c>
      <c r="G9" s="151">
        <v>1533274</v>
      </c>
      <c r="H9" s="151">
        <v>21434837</v>
      </c>
      <c r="I9" s="151">
        <v>13861843</v>
      </c>
      <c r="J9" s="151">
        <v>20303297</v>
      </c>
      <c r="K9" s="151">
        <v>55599977</v>
      </c>
      <c r="L9" s="151">
        <v>194</v>
      </c>
      <c r="M9" s="152">
        <v>296647</v>
      </c>
    </row>
    <row r="10" spans="1:254" s="105" customFormat="1" ht="29.25" customHeight="1">
      <c r="A10" s="40" t="s">
        <v>1</v>
      </c>
      <c r="B10" s="151">
        <v>64441995</v>
      </c>
      <c r="C10" s="151">
        <v>0</v>
      </c>
      <c r="D10" s="151">
        <v>2253484</v>
      </c>
      <c r="E10" s="151">
        <v>33131853</v>
      </c>
      <c r="F10" s="151">
        <v>0</v>
      </c>
      <c r="G10" s="151">
        <v>3070475</v>
      </c>
      <c r="H10" s="151">
        <v>25650996</v>
      </c>
      <c r="I10" s="151">
        <v>17465567</v>
      </c>
      <c r="J10" s="151">
        <v>27081898</v>
      </c>
      <c r="K10" s="151">
        <v>70198461</v>
      </c>
      <c r="L10" s="151">
        <v>766</v>
      </c>
      <c r="M10" s="152">
        <v>355554</v>
      </c>
    </row>
    <row r="11" spans="1:254" s="105" customFormat="1" ht="29.25" customHeight="1">
      <c r="A11" s="107" t="s">
        <v>108</v>
      </c>
      <c r="B11" s="153">
        <v>43576338</v>
      </c>
      <c r="C11" s="153">
        <v>0</v>
      </c>
      <c r="D11" s="153">
        <v>106490</v>
      </c>
      <c r="E11" s="153">
        <v>20128299</v>
      </c>
      <c r="F11" s="153">
        <v>0</v>
      </c>
      <c r="G11" s="153">
        <v>129565</v>
      </c>
      <c r="H11" s="153">
        <v>4550387</v>
      </c>
      <c r="I11" s="153">
        <v>4915802</v>
      </c>
      <c r="J11" s="153">
        <v>7280271</v>
      </c>
      <c r="K11" s="153">
        <v>16746460</v>
      </c>
      <c r="L11" s="153">
        <v>0</v>
      </c>
      <c r="M11" s="154">
        <v>70899</v>
      </c>
    </row>
    <row r="12" spans="1:254" s="105" customFormat="1" ht="29.25" customHeight="1">
      <c r="A12" s="108" t="s">
        <v>109</v>
      </c>
      <c r="B12" s="151">
        <v>61240241</v>
      </c>
      <c r="C12" s="151">
        <v>0</v>
      </c>
      <c r="D12" s="151">
        <v>287153</v>
      </c>
      <c r="E12" s="151">
        <v>25257419</v>
      </c>
      <c r="F12" s="151">
        <v>0</v>
      </c>
      <c r="G12" s="151">
        <v>775164</v>
      </c>
      <c r="H12" s="151">
        <v>5436784</v>
      </c>
      <c r="I12" s="151">
        <v>5589031</v>
      </c>
      <c r="J12" s="151">
        <v>5657278</v>
      </c>
      <c r="K12" s="151">
        <v>16683093</v>
      </c>
      <c r="L12" s="151">
        <v>50</v>
      </c>
      <c r="M12" s="152">
        <v>108942</v>
      </c>
    </row>
    <row r="13" spans="1:254" s="105" customFormat="1" ht="29.25" customHeight="1">
      <c r="A13" s="40" t="s">
        <v>2</v>
      </c>
      <c r="B13" s="151">
        <v>71494444</v>
      </c>
      <c r="C13" s="151">
        <v>0</v>
      </c>
      <c r="D13" s="151">
        <v>3188</v>
      </c>
      <c r="E13" s="151">
        <v>24010383</v>
      </c>
      <c r="F13" s="151">
        <v>0</v>
      </c>
      <c r="G13" s="151">
        <v>3060</v>
      </c>
      <c r="H13" s="151">
        <v>3560741</v>
      </c>
      <c r="I13" s="151">
        <v>5644729</v>
      </c>
      <c r="J13" s="151">
        <v>4130244</v>
      </c>
      <c r="K13" s="151">
        <v>13335714</v>
      </c>
      <c r="L13" s="151">
        <v>30</v>
      </c>
      <c r="M13" s="152">
        <v>1090806</v>
      </c>
    </row>
    <row r="14" spans="1:254" s="105" customFormat="1" ht="29.25" customHeight="1">
      <c r="A14" s="40" t="s">
        <v>3</v>
      </c>
      <c r="B14" s="151">
        <v>29412189</v>
      </c>
      <c r="C14" s="151">
        <v>0</v>
      </c>
      <c r="D14" s="151">
        <v>1800</v>
      </c>
      <c r="E14" s="151">
        <v>10506713</v>
      </c>
      <c r="F14" s="151">
        <v>0</v>
      </c>
      <c r="G14" s="151">
        <v>21716</v>
      </c>
      <c r="H14" s="151">
        <v>2781298</v>
      </c>
      <c r="I14" s="151">
        <v>4008038</v>
      </c>
      <c r="J14" s="151">
        <v>4068899</v>
      </c>
      <c r="K14" s="151">
        <v>10858235</v>
      </c>
      <c r="L14" s="151">
        <v>3</v>
      </c>
      <c r="M14" s="152">
        <v>332104</v>
      </c>
    </row>
    <row r="15" spans="1:254" s="105" customFormat="1" ht="29.25" customHeight="1">
      <c r="A15" s="106" t="s">
        <v>110</v>
      </c>
      <c r="B15" s="151">
        <v>37389395</v>
      </c>
      <c r="C15" s="151">
        <v>0</v>
      </c>
      <c r="D15" s="151">
        <v>23353</v>
      </c>
      <c r="E15" s="151">
        <v>55519506</v>
      </c>
      <c r="F15" s="151">
        <v>0</v>
      </c>
      <c r="G15" s="151">
        <v>98340</v>
      </c>
      <c r="H15" s="151">
        <v>3943405</v>
      </c>
      <c r="I15" s="151">
        <v>6091042</v>
      </c>
      <c r="J15" s="151">
        <v>6747117</v>
      </c>
      <c r="K15" s="151">
        <v>16781564</v>
      </c>
      <c r="L15" s="151">
        <v>56</v>
      </c>
      <c r="M15" s="152">
        <v>102685</v>
      </c>
    </row>
    <row r="16" spans="1:254" s="105" customFormat="1" ht="29.25" customHeight="1">
      <c r="A16" s="107" t="s">
        <v>111</v>
      </c>
      <c r="B16" s="153">
        <v>31774047</v>
      </c>
      <c r="C16" s="153">
        <v>0</v>
      </c>
      <c r="D16" s="153">
        <v>24432</v>
      </c>
      <c r="E16" s="153">
        <v>47057336</v>
      </c>
      <c r="F16" s="153">
        <v>0</v>
      </c>
      <c r="G16" s="153">
        <v>91613</v>
      </c>
      <c r="H16" s="153">
        <v>2946515</v>
      </c>
      <c r="I16" s="153">
        <v>4076957</v>
      </c>
      <c r="J16" s="153">
        <v>6779207</v>
      </c>
      <c r="K16" s="153">
        <v>13802679</v>
      </c>
      <c r="L16" s="153">
        <v>127</v>
      </c>
      <c r="M16" s="154">
        <v>145021</v>
      </c>
    </row>
    <row r="17" spans="1:13" s="105" customFormat="1" ht="29.25" customHeight="1">
      <c r="A17" s="106" t="s">
        <v>112</v>
      </c>
      <c r="B17" s="151">
        <v>63243587</v>
      </c>
      <c r="C17" s="151">
        <v>0</v>
      </c>
      <c r="D17" s="151">
        <v>70010</v>
      </c>
      <c r="E17" s="151">
        <v>24081971</v>
      </c>
      <c r="F17" s="151">
        <v>0</v>
      </c>
      <c r="G17" s="151">
        <v>94468</v>
      </c>
      <c r="H17" s="151">
        <v>5103562</v>
      </c>
      <c r="I17" s="151">
        <v>6211343</v>
      </c>
      <c r="J17" s="151">
        <v>8434874</v>
      </c>
      <c r="K17" s="151">
        <v>19749779</v>
      </c>
      <c r="L17" s="151">
        <v>2</v>
      </c>
      <c r="M17" s="152">
        <v>154849</v>
      </c>
    </row>
    <row r="18" spans="1:13" s="105" customFormat="1" ht="29.25" customHeight="1">
      <c r="A18" s="106" t="s">
        <v>113</v>
      </c>
      <c r="B18" s="151">
        <v>20763946</v>
      </c>
      <c r="C18" s="151">
        <v>0</v>
      </c>
      <c r="D18" s="151">
        <v>159206</v>
      </c>
      <c r="E18" s="151">
        <v>46785045</v>
      </c>
      <c r="F18" s="151">
        <v>0</v>
      </c>
      <c r="G18" s="151">
        <v>398065</v>
      </c>
      <c r="H18" s="151">
        <v>4428373</v>
      </c>
      <c r="I18" s="151">
        <v>6537845</v>
      </c>
      <c r="J18" s="151">
        <v>3577025</v>
      </c>
      <c r="K18" s="151">
        <v>14543243</v>
      </c>
      <c r="L18" s="151">
        <v>4</v>
      </c>
      <c r="M18" s="152">
        <v>145272</v>
      </c>
    </row>
    <row r="19" spans="1:13" s="105" customFormat="1" ht="29.25" customHeight="1" thickBot="1">
      <c r="A19" s="106" t="s">
        <v>116</v>
      </c>
      <c r="B19" s="151">
        <v>18277894</v>
      </c>
      <c r="C19" s="151">
        <v>0</v>
      </c>
      <c r="D19" s="151">
        <v>19141</v>
      </c>
      <c r="E19" s="151">
        <v>12057114</v>
      </c>
      <c r="F19" s="151">
        <v>0</v>
      </c>
      <c r="G19" s="151">
        <v>10062</v>
      </c>
      <c r="H19" s="151">
        <v>2026757</v>
      </c>
      <c r="I19" s="151">
        <v>2538019</v>
      </c>
      <c r="J19" s="151">
        <v>3780584</v>
      </c>
      <c r="K19" s="151">
        <v>8345360</v>
      </c>
      <c r="L19" s="151">
        <v>3</v>
      </c>
      <c r="M19" s="152">
        <v>24114</v>
      </c>
    </row>
    <row r="20" spans="1:13" s="105" customFormat="1" ht="29.25" customHeight="1" thickTop="1" thickBot="1">
      <c r="A20" s="109" t="s">
        <v>118</v>
      </c>
      <c r="B20" s="110">
        <f>SUM(B7:B19)</f>
        <v>636015660</v>
      </c>
      <c r="C20" s="110">
        <f>SUM(C7:C19)</f>
        <v>0</v>
      </c>
      <c r="D20" s="110">
        <f>SUM(D7:D19)</f>
        <v>5321985</v>
      </c>
      <c r="E20" s="110">
        <f t="shared" ref="E20:M20" si="0">SUM(E7:E19)</f>
        <v>426421707</v>
      </c>
      <c r="F20" s="110">
        <f t="shared" si="0"/>
        <v>0</v>
      </c>
      <c r="G20" s="110">
        <f t="shared" si="0"/>
        <v>8521167</v>
      </c>
      <c r="H20" s="110">
        <f t="shared" si="0"/>
        <v>109449355</v>
      </c>
      <c r="I20" s="110">
        <f t="shared" si="0"/>
        <v>96041149</v>
      </c>
      <c r="J20" s="110">
        <f t="shared" si="0"/>
        <v>117001184</v>
      </c>
      <c r="K20" s="110">
        <f t="shared" si="0"/>
        <v>322491688</v>
      </c>
      <c r="L20" s="110">
        <f t="shared" si="0"/>
        <v>2126</v>
      </c>
      <c r="M20" s="111">
        <f t="shared" si="0"/>
        <v>3066563</v>
      </c>
    </row>
    <row r="21" spans="1:13" s="105" customFormat="1" ht="29.25" customHeight="1" thickTop="1">
      <c r="A21" s="40" t="s">
        <v>89</v>
      </c>
      <c r="B21" s="151">
        <v>6005332</v>
      </c>
      <c r="C21" s="151">
        <v>0</v>
      </c>
      <c r="D21" s="151">
        <v>57766</v>
      </c>
      <c r="E21" s="151">
        <v>6894108</v>
      </c>
      <c r="F21" s="151">
        <v>0</v>
      </c>
      <c r="G21" s="151">
        <v>138855</v>
      </c>
      <c r="H21" s="151">
        <v>830781</v>
      </c>
      <c r="I21" s="151">
        <v>1319352</v>
      </c>
      <c r="J21" s="151">
        <v>708741</v>
      </c>
      <c r="K21" s="151">
        <v>2858874</v>
      </c>
      <c r="L21" s="151">
        <v>0</v>
      </c>
      <c r="M21" s="152">
        <v>11686</v>
      </c>
    </row>
    <row r="22" spans="1:13" s="105" customFormat="1" ht="29.25" customHeight="1">
      <c r="A22" s="40" t="s">
        <v>4</v>
      </c>
      <c r="B22" s="151">
        <v>5701986</v>
      </c>
      <c r="C22" s="151">
        <v>0</v>
      </c>
      <c r="D22" s="151">
        <v>21160</v>
      </c>
      <c r="E22" s="151">
        <v>6324767</v>
      </c>
      <c r="F22" s="151">
        <v>0</v>
      </c>
      <c r="G22" s="151">
        <v>73687</v>
      </c>
      <c r="H22" s="151">
        <v>663745</v>
      </c>
      <c r="I22" s="151">
        <v>1397270</v>
      </c>
      <c r="J22" s="151">
        <v>561570</v>
      </c>
      <c r="K22" s="151">
        <v>2622585</v>
      </c>
      <c r="L22" s="151">
        <v>0</v>
      </c>
      <c r="M22" s="152">
        <v>10799</v>
      </c>
    </row>
    <row r="23" spans="1:13" s="105" customFormat="1" ht="29.25" customHeight="1">
      <c r="A23" s="40" t="s">
        <v>5</v>
      </c>
      <c r="B23" s="151">
        <v>8059835</v>
      </c>
      <c r="C23" s="151">
        <v>0</v>
      </c>
      <c r="D23" s="151">
        <v>0</v>
      </c>
      <c r="E23" s="151">
        <v>13818279</v>
      </c>
      <c r="F23" s="151">
        <v>0</v>
      </c>
      <c r="G23" s="151">
        <v>1241</v>
      </c>
      <c r="H23" s="151">
        <v>1075233</v>
      </c>
      <c r="I23" s="151">
        <v>1221613</v>
      </c>
      <c r="J23" s="151">
        <v>1881922</v>
      </c>
      <c r="K23" s="151">
        <v>4178768</v>
      </c>
      <c r="L23" s="151">
        <v>0</v>
      </c>
      <c r="M23" s="152">
        <v>8565</v>
      </c>
    </row>
    <row r="24" spans="1:13" s="105" customFormat="1" ht="29.25" customHeight="1">
      <c r="A24" s="40" t="s">
        <v>6</v>
      </c>
      <c r="B24" s="151">
        <v>13258353</v>
      </c>
      <c r="C24" s="151">
        <v>0</v>
      </c>
      <c r="D24" s="151">
        <v>7301</v>
      </c>
      <c r="E24" s="151">
        <v>4616677</v>
      </c>
      <c r="F24" s="151">
        <v>0</v>
      </c>
      <c r="G24" s="151">
        <v>20515</v>
      </c>
      <c r="H24" s="151">
        <v>659849</v>
      </c>
      <c r="I24" s="151">
        <v>1270293</v>
      </c>
      <c r="J24" s="151">
        <v>773882</v>
      </c>
      <c r="K24" s="151">
        <v>2704024</v>
      </c>
      <c r="L24" s="151">
        <v>40</v>
      </c>
      <c r="M24" s="152">
        <v>73861</v>
      </c>
    </row>
    <row r="25" spans="1:13" s="112" customFormat="1" ht="29.25" customHeight="1">
      <c r="A25" s="51" t="s">
        <v>7</v>
      </c>
      <c r="B25" s="153">
        <v>11087639</v>
      </c>
      <c r="C25" s="153">
        <v>0</v>
      </c>
      <c r="D25" s="153">
        <v>277484</v>
      </c>
      <c r="E25" s="153">
        <v>3961079</v>
      </c>
      <c r="F25" s="153">
        <v>0</v>
      </c>
      <c r="G25" s="153">
        <v>206186</v>
      </c>
      <c r="H25" s="153">
        <v>885916</v>
      </c>
      <c r="I25" s="153">
        <v>869501</v>
      </c>
      <c r="J25" s="153">
        <v>1651878</v>
      </c>
      <c r="K25" s="153">
        <v>3407295</v>
      </c>
      <c r="L25" s="153">
        <v>4</v>
      </c>
      <c r="M25" s="154">
        <v>37091</v>
      </c>
    </row>
    <row r="26" spans="1:13" s="105" customFormat="1" ht="29.25" customHeight="1">
      <c r="A26" s="40" t="s">
        <v>8</v>
      </c>
      <c r="B26" s="151">
        <v>11701475</v>
      </c>
      <c r="C26" s="151">
        <v>0</v>
      </c>
      <c r="D26" s="151">
        <v>0</v>
      </c>
      <c r="E26" s="151">
        <v>4659906</v>
      </c>
      <c r="F26" s="151">
        <v>0</v>
      </c>
      <c r="G26" s="151">
        <v>0</v>
      </c>
      <c r="H26" s="151">
        <v>480493</v>
      </c>
      <c r="I26" s="151">
        <v>927758</v>
      </c>
      <c r="J26" s="151">
        <v>802348</v>
      </c>
      <c r="K26" s="151">
        <v>2210599</v>
      </c>
      <c r="L26" s="151">
        <v>55</v>
      </c>
      <c r="M26" s="152">
        <v>128078</v>
      </c>
    </row>
    <row r="27" spans="1:13" s="105" customFormat="1" ht="29.25" customHeight="1">
      <c r="A27" s="40" t="s">
        <v>9</v>
      </c>
      <c r="B27" s="151">
        <v>8142732</v>
      </c>
      <c r="C27" s="151">
        <v>0</v>
      </c>
      <c r="D27" s="151">
        <v>0</v>
      </c>
      <c r="E27" s="151">
        <v>13080309</v>
      </c>
      <c r="F27" s="151">
        <v>0</v>
      </c>
      <c r="G27" s="151">
        <v>0</v>
      </c>
      <c r="H27" s="151">
        <v>498167</v>
      </c>
      <c r="I27" s="151">
        <v>927659</v>
      </c>
      <c r="J27" s="151">
        <v>580970</v>
      </c>
      <c r="K27" s="151">
        <v>2006796</v>
      </c>
      <c r="L27" s="151">
        <v>515</v>
      </c>
      <c r="M27" s="152">
        <v>301708</v>
      </c>
    </row>
    <row r="28" spans="1:13" s="105" customFormat="1" ht="29.25" customHeight="1">
      <c r="A28" s="40" t="s">
        <v>10</v>
      </c>
      <c r="B28" s="151">
        <v>0</v>
      </c>
      <c r="C28" s="151">
        <v>0</v>
      </c>
      <c r="D28" s="151">
        <v>0</v>
      </c>
      <c r="E28" s="151">
        <v>874247</v>
      </c>
      <c r="F28" s="151">
        <v>0</v>
      </c>
      <c r="G28" s="151">
        <v>0</v>
      </c>
      <c r="H28" s="151">
        <v>31772</v>
      </c>
      <c r="I28" s="151">
        <v>23714</v>
      </c>
      <c r="J28" s="151">
        <v>78336</v>
      </c>
      <c r="K28" s="151">
        <v>133822</v>
      </c>
      <c r="L28" s="151">
        <v>0</v>
      </c>
      <c r="M28" s="152">
        <v>155123</v>
      </c>
    </row>
    <row r="29" spans="1:13" s="105" customFormat="1" ht="29.25" customHeight="1">
      <c r="A29" s="40" t="s">
        <v>11</v>
      </c>
      <c r="B29" s="151">
        <v>5826908</v>
      </c>
      <c r="C29" s="151">
        <v>0</v>
      </c>
      <c r="D29" s="151">
        <v>0</v>
      </c>
      <c r="E29" s="151">
        <v>2318770</v>
      </c>
      <c r="F29" s="151">
        <v>0</v>
      </c>
      <c r="G29" s="151">
        <v>0</v>
      </c>
      <c r="H29" s="151">
        <v>387364</v>
      </c>
      <c r="I29" s="151">
        <v>700432</v>
      </c>
      <c r="J29" s="151">
        <v>276630</v>
      </c>
      <c r="K29" s="151">
        <v>1364426</v>
      </c>
      <c r="L29" s="151">
        <v>0</v>
      </c>
      <c r="M29" s="152">
        <v>1147863</v>
      </c>
    </row>
    <row r="30" spans="1:13" s="112" customFormat="1" ht="29.25" customHeight="1">
      <c r="A30" s="51" t="s">
        <v>117</v>
      </c>
      <c r="B30" s="153">
        <v>15693265</v>
      </c>
      <c r="C30" s="153">
        <v>0</v>
      </c>
      <c r="D30" s="153">
        <v>12619</v>
      </c>
      <c r="E30" s="153">
        <v>11146964</v>
      </c>
      <c r="F30" s="153">
        <v>0</v>
      </c>
      <c r="G30" s="153">
        <v>35103</v>
      </c>
      <c r="H30" s="153">
        <v>1279493</v>
      </c>
      <c r="I30" s="153">
        <v>2196783</v>
      </c>
      <c r="J30" s="153">
        <v>1500779</v>
      </c>
      <c r="K30" s="153">
        <v>4977055</v>
      </c>
      <c r="L30" s="153">
        <v>71</v>
      </c>
      <c r="M30" s="154">
        <v>52010</v>
      </c>
    </row>
    <row r="31" spans="1:13" s="105" customFormat="1" ht="29.25" customHeight="1">
      <c r="A31" s="40" t="s">
        <v>12</v>
      </c>
      <c r="B31" s="151">
        <v>3072596</v>
      </c>
      <c r="C31" s="151">
        <v>0</v>
      </c>
      <c r="D31" s="151">
        <v>0</v>
      </c>
      <c r="E31" s="151">
        <v>2990667</v>
      </c>
      <c r="F31" s="151">
        <v>0</v>
      </c>
      <c r="G31" s="151">
        <v>0</v>
      </c>
      <c r="H31" s="151">
        <v>211105</v>
      </c>
      <c r="I31" s="151">
        <v>369796</v>
      </c>
      <c r="J31" s="151">
        <v>842433</v>
      </c>
      <c r="K31" s="151">
        <v>1423334</v>
      </c>
      <c r="L31" s="151">
        <v>68</v>
      </c>
      <c r="M31" s="152">
        <v>448865</v>
      </c>
    </row>
    <row r="32" spans="1:13" s="105" customFormat="1" ht="29.25" customHeight="1">
      <c r="A32" s="40" t="s">
        <v>13</v>
      </c>
      <c r="B32" s="151">
        <v>11646590</v>
      </c>
      <c r="C32" s="151">
        <v>0</v>
      </c>
      <c r="D32" s="151">
        <v>0</v>
      </c>
      <c r="E32" s="151">
        <v>10191309</v>
      </c>
      <c r="F32" s="151">
        <v>0</v>
      </c>
      <c r="G32" s="151">
        <v>0</v>
      </c>
      <c r="H32" s="151">
        <v>542415</v>
      </c>
      <c r="I32" s="151">
        <v>1002973</v>
      </c>
      <c r="J32" s="151">
        <v>562739</v>
      </c>
      <c r="K32" s="151">
        <v>2108127</v>
      </c>
      <c r="L32" s="151">
        <v>3</v>
      </c>
      <c r="M32" s="152">
        <v>52303</v>
      </c>
    </row>
    <row r="33" spans="1:13" s="105" customFormat="1" ht="29.25" customHeight="1">
      <c r="A33" s="40" t="s">
        <v>14</v>
      </c>
      <c r="B33" s="151">
        <v>6357854</v>
      </c>
      <c r="C33" s="151">
        <v>0</v>
      </c>
      <c r="D33" s="151">
        <v>0</v>
      </c>
      <c r="E33" s="151">
        <v>3035428</v>
      </c>
      <c r="F33" s="151">
        <v>0</v>
      </c>
      <c r="G33" s="151">
        <v>0</v>
      </c>
      <c r="H33" s="151">
        <v>252780</v>
      </c>
      <c r="I33" s="151">
        <v>467266</v>
      </c>
      <c r="J33" s="151">
        <v>855919</v>
      </c>
      <c r="K33" s="151">
        <v>1575965</v>
      </c>
      <c r="L33" s="151">
        <v>3</v>
      </c>
      <c r="M33" s="152">
        <v>93826</v>
      </c>
    </row>
    <row r="34" spans="1:13" s="105" customFormat="1" ht="29.25" customHeight="1">
      <c r="A34" s="40" t="s">
        <v>15</v>
      </c>
      <c r="B34" s="151">
        <v>27736471</v>
      </c>
      <c r="C34" s="151">
        <v>0</v>
      </c>
      <c r="D34" s="151">
        <v>3400</v>
      </c>
      <c r="E34" s="151">
        <v>6890716</v>
      </c>
      <c r="F34" s="151">
        <v>0</v>
      </c>
      <c r="G34" s="151">
        <v>10354</v>
      </c>
      <c r="H34" s="151">
        <v>1009615</v>
      </c>
      <c r="I34" s="151">
        <v>1567825</v>
      </c>
      <c r="J34" s="151">
        <v>2848956</v>
      </c>
      <c r="K34" s="151">
        <v>5426396</v>
      </c>
      <c r="L34" s="151">
        <v>708</v>
      </c>
      <c r="M34" s="152">
        <v>240185</v>
      </c>
    </row>
    <row r="35" spans="1:13" s="112" customFormat="1" ht="29.25" customHeight="1">
      <c r="A35" s="51" t="s">
        <v>16</v>
      </c>
      <c r="B35" s="153">
        <v>29757270</v>
      </c>
      <c r="C35" s="153">
        <v>0</v>
      </c>
      <c r="D35" s="153">
        <v>39881</v>
      </c>
      <c r="E35" s="153">
        <v>7580593</v>
      </c>
      <c r="F35" s="153">
        <v>0</v>
      </c>
      <c r="G35" s="153">
        <v>220</v>
      </c>
      <c r="H35" s="153">
        <v>1097250</v>
      </c>
      <c r="I35" s="153">
        <v>1573490</v>
      </c>
      <c r="J35" s="153">
        <v>1778229</v>
      </c>
      <c r="K35" s="153">
        <v>4448969</v>
      </c>
      <c r="L35" s="153">
        <v>8</v>
      </c>
      <c r="M35" s="154">
        <v>25156</v>
      </c>
    </row>
    <row r="36" spans="1:13" s="105" customFormat="1" ht="29.25" customHeight="1">
      <c r="A36" s="40" t="s">
        <v>17</v>
      </c>
      <c r="B36" s="151">
        <v>10259642</v>
      </c>
      <c r="C36" s="151">
        <v>0</v>
      </c>
      <c r="D36" s="151">
        <v>0</v>
      </c>
      <c r="E36" s="151">
        <v>920536</v>
      </c>
      <c r="F36" s="151">
        <v>0</v>
      </c>
      <c r="G36" s="151">
        <v>0</v>
      </c>
      <c r="H36" s="151">
        <v>198114</v>
      </c>
      <c r="I36" s="151">
        <v>358582</v>
      </c>
      <c r="J36" s="151">
        <v>470639</v>
      </c>
      <c r="K36" s="151">
        <v>1027335</v>
      </c>
      <c r="L36" s="151">
        <v>0</v>
      </c>
      <c r="M36" s="152">
        <v>0</v>
      </c>
    </row>
    <row r="37" spans="1:13" s="105" customFormat="1" ht="29.25" customHeight="1">
      <c r="A37" s="40" t="s">
        <v>18</v>
      </c>
      <c r="B37" s="151">
        <v>5089512</v>
      </c>
      <c r="C37" s="151">
        <v>0</v>
      </c>
      <c r="D37" s="151">
        <v>0</v>
      </c>
      <c r="E37" s="151">
        <v>7114782</v>
      </c>
      <c r="F37" s="151">
        <v>0</v>
      </c>
      <c r="G37" s="151">
        <v>0</v>
      </c>
      <c r="H37" s="151">
        <v>259128</v>
      </c>
      <c r="I37" s="151">
        <v>353141</v>
      </c>
      <c r="J37" s="151">
        <v>306184</v>
      </c>
      <c r="K37" s="151">
        <v>918453</v>
      </c>
      <c r="L37" s="151">
        <v>32</v>
      </c>
      <c r="M37" s="152">
        <v>216767</v>
      </c>
    </row>
    <row r="38" spans="1:13" s="105" customFormat="1" ht="29.25" customHeight="1">
      <c r="A38" s="40" t="s">
        <v>19</v>
      </c>
      <c r="B38" s="151">
        <v>951915</v>
      </c>
      <c r="C38" s="151">
        <v>0</v>
      </c>
      <c r="D38" s="151">
        <v>0</v>
      </c>
      <c r="E38" s="151">
        <v>2568191</v>
      </c>
      <c r="F38" s="151">
        <v>0</v>
      </c>
      <c r="G38" s="151">
        <v>0</v>
      </c>
      <c r="H38" s="151">
        <v>157647</v>
      </c>
      <c r="I38" s="151">
        <v>280565</v>
      </c>
      <c r="J38" s="151">
        <v>105037</v>
      </c>
      <c r="K38" s="151">
        <v>543249</v>
      </c>
      <c r="L38" s="151">
        <v>0</v>
      </c>
      <c r="M38" s="152">
        <v>146104</v>
      </c>
    </row>
    <row r="39" spans="1:13" s="105" customFormat="1" ht="29.25" customHeight="1">
      <c r="A39" s="40" t="s">
        <v>20</v>
      </c>
      <c r="B39" s="151">
        <v>2807176</v>
      </c>
      <c r="C39" s="151">
        <v>0</v>
      </c>
      <c r="D39" s="151">
        <v>0</v>
      </c>
      <c r="E39" s="151">
        <v>5013870</v>
      </c>
      <c r="F39" s="151">
        <v>0</v>
      </c>
      <c r="G39" s="151">
        <v>0</v>
      </c>
      <c r="H39" s="151">
        <v>274433</v>
      </c>
      <c r="I39" s="151">
        <v>468603</v>
      </c>
      <c r="J39" s="151">
        <v>95955</v>
      </c>
      <c r="K39" s="151">
        <v>838991</v>
      </c>
      <c r="L39" s="151">
        <v>34</v>
      </c>
      <c r="M39" s="152">
        <v>271271</v>
      </c>
    </row>
    <row r="40" spans="1:13" s="112" customFormat="1" ht="29.25" customHeight="1">
      <c r="A40" s="51" t="s">
        <v>21</v>
      </c>
      <c r="B40" s="153">
        <v>3574264</v>
      </c>
      <c r="C40" s="153">
        <v>0</v>
      </c>
      <c r="D40" s="153">
        <v>0</v>
      </c>
      <c r="E40" s="153">
        <v>2858608</v>
      </c>
      <c r="F40" s="153">
        <v>0</v>
      </c>
      <c r="G40" s="153">
        <v>0</v>
      </c>
      <c r="H40" s="153">
        <v>141492</v>
      </c>
      <c r="I40" s="153">
        <v>200896</v>
      </c>
      <c r="J40" s="153">
        <v>126610</v>
      </c>
      <c r="K40" s="153">
        <v>468998</v>
      </c>
      <c r="L40" s="153">
        <v>0</v>
      </c>
      <c r="M40" s="154">
        <v>60560</v>
      </c>
    </row>
    <row r="41" spans="1:13" s="105" customFormat="1" ht="29.25" customHeight="1">
      <c r="A41" s="106" t="s">
        <v>114</v>
      </c>
      <c r="B41" s="151">
        <v>34449793</v>
      </c>
      <c r="C41" s="151">
        <v>0</v>
      </c>
      <c r="D41" s="151">
        <v>50108</v>
      </c>
      <c r="E41" s="151">
        <v>12978491</v>
      </c>
      <c r="F41" s="151">
        <v>0</v>
      </c>
      <c r="G41" s="151">
        <v>54954</v>
      </c>
      <c r="H41" s="151">
        <v>1448334</v>
      </c>
      <c r="I41" s="151">
        <v>3011667</v>
      </c>
      <c r="J41" s="151">
        <v>1357319</v>
      </c>
      <c r="K41" s="151">
        <v>5817320</v>
      </c>
      <c r="L41" s="151">
        <v>0</v>
      </c>
      <c r="M41" s="152">
        <v>37594</v>
      </c>
    </row>
    <row r="42" spans="1:13" s="105" customFormat="1" ht="29.25" customHeight="1">
      <c r="A42" s="40" t="s">
        <v>22</v>
      </c>
      <c r="B42" s="151">
        <v>12793172</v>
      </c>
      <c r="C42" s="151">
        <v>0</v>
      </c>
      <c r="D42" s="151">
        <v>1220</v>
      </c>
      <c r="E42" s="151">
        <v>6176481</v>
      </c>
      <c r="F42" s="151">
        <v>0</v>
      </c>
      <c r="G42" s="151">
        <v>10529</v>
      </c>
      <c r="H42" s="151">
        <v>1516904</v>
      </c>
      <c r="I42" s="151">
        <v>1857192</v>
      </c>
      <c r="J42" s="151">
        <v>3472022</v>
      </c>
      <c r="K42" s="151">
        <v>6846118</v>
      </c>
      <c r="L42" s="151">
        <v>95</v>
      </c>
      <c r="M42" s="152">
        <v>60267</v>
      </c>
    </row>
    <row r="43" spans="1:13" s="105" customFormat="1" ht="29.25" customHeight="1">
      <c r="A43" s="40" t="s">
        <v>23</v>
      </c>
      <c r="B43" s="151">
        <v>9377431</v>
      </c>
      <c r="C43" s="151">
        <v>0</v>
      </c>
      <c r="D43" s="151">
        <v>2590</v>
      </c>
      <c r="E43" s="151">
        <v>4458108</v>
      </c>
      <c r="F43" s="151">
        <v>0</v>
      </c>
      <c r="G43" s="151">
        <v>5778</v>
      </c>
      <c r="H43" s="151">
        <v>455504</v>
      </c>
      <c r="I43" s="151">
        <v>689422</v>
      </c>
      <c r="J43" s="151">
        <v>1900864</v>
      </c>
      <c r="K43" s="151">
        <v>3045790</v>
      </c>
      <c r="L43" s="151">
        <v>0</v>
      </c>
      <c r="M43" s="152">
        <v>0</v>
      </c>
    </row>
    <row r="44" spans="1:13" s="105" customFormat="1" ht="29.25" customHeight="1">
      <c r="A44" s="40" t="s">
        <v>24</v>
      </c>
      <c r="B44" s="151">
        <v>6037130</v>
      </c>
      <c r="C44" s="151">
        <v>0</v>
      </c>
      <c r="D44" s="151">
        <v>0</v>
      </c>
      <c r="E44" s="151">
        <v>3978609</v>
      </c>
      <c r="F44" s="151">
        <v>0</v>
      </c>
      <c r="G44" s="151">
        <v>0</v>
      </c>
      <c r="H44" s="151">
        <v>311366</v>
      </c>
      <c r="I44" s="151">
        <v>672976</v>
      </c>
      <c r="J44" s="151">
        <v>583077</v>
      </c>
      <c r="K44" s="151">
        <v>1567419</v>
      </c>
      <c r="L44" s="151">
        <v>0</v>
      </c>
      <c r="M44" s="152">
        <v>98</v>
      </c>
    </row>
    <row r="45" spans="1:13" s="112" customFormat="1" ht="29.25" customHeight="1">
      <c r="A45" s="51" t="s">
        <v>25</v>
      </c>
      <c r="B45" s="153">
        <v>16039478</v>
      </c>
      <c r="C45" s="153">
        <v>0</v>
      </c>
      <c r="D45" s="153">
        <v>0</v>
      </c>
      <c r="E45" s="153">
        <v>11834249</v>
      </c>
      <c r="F45" s="153">
        <v>0</v>
      </c>
      <c r="G45" s="153">
        <v>10641</v>
      </c>
      <c r="H45" s="153">
        <v>1365906</v>
      </c>
      <c r="I45" s="153">
        <v>1503675</v>
      </c>
      <c r="J45" s="153">
        <v>2621558</v>
      </c>
      <c r="K45" s="153">
        <v>5491139</v>
      </c>
      <c r="L45" s="153">
        <v>85</v>
      </c>
      <c r="M45" s="154">
        <v>80766</v>
      </c>
    </row>
    <row r="46" spans="1:13" s="105" customFormat="1" ht="29.25" customHeight="1">
      <c r="A46" s="40" t="s">
        <v>26</v>
      </c>
      <c r="B46" s="151">
        <v>12348892</v>
      </c>
      <c r="C46" s="151">
        <v>0</v>
      </c>
      <c r="D46" s="151">
        <v>6028</v>
      </c>
      <c r="E46" s="151">
        <v>6648581</v>
      </c>
      <c r="F46" s="151">
        <v>0</v>
      </c>
      <c r="G46" s="151">
        <v>16981</v>
      </c>
      <c r="H46" s="151">
        <v>1064405</v>
      </c>
      <c r="I46" s="151">
        <v>1450598</v>
      </c>
      <c r="J46" s="151">
        <v>1532187</v>
      </c>
      <c r="K46" s="151">
        <v>4047190</v>
      </c>
      <c r="L46" s="151">
        <v>7</v>
      </c>
      <c r="M46" s="152">
        <v>11565</v>
      </c>
    </row>
    <row r="47" spans="1:13" s="105" customFormat="1" ht="29.25" customHeight="1">
      <c r="A47" s="40" t="s">
        <v>27</v>
      </c>
      <c r="B47" s="151">
        <v>4893933</v>
      </c>
      <c r="C47" s="151">
        <v>0</v>
      </c>
      <c r="D47" s="151">
        <v>2546</v>
      </c>
      <c r="E47" s="151">
        <v>5059003</v>
      </c>
      <c r="F47" s="151">
        <v>0</v>
      </c>
      <c r="G47" s="151">
        <v>10066</v>
      </c>
      <c r="H47" s="151">
        <v>430318</v>
      </c>
      <c r="I47" s="151">
        <v>820453</v>
      </c>
      <c r="J47" s="151">
        <v>780869</v>
      </c>
      <c r="K47" s="151">
        <v>2031640</v>
      </c>
      <c r="L47" s="151">
        <v>3</v>
      </c>
      <c r="M47" s="152">
        <v>27363</v>
      </c>
    </row>
    <row r="48" spans="1:13" s="105" customFormat="1" ht="29.25" customHeight="1">
      <c r="A48" s="40" t="s">
        <v>28</v>
      </c>
      <c r="B48" s="151">
        <v>10254632</v>
      </c>
      <c r="C48" s="151">
        <v>0</v>
      </c>
      <c r="D48" s="151">
        <v>1128</v>
      </c>
      <c r="E48" s="151">
        <v>8159559</v>
      </c>
      <c r="F48" s="151">
        <v>0</v>
      </c>
      <c r="G48" s="151">
        <v>2519</v>
      </c>
      <c r="H48" s="151">
        <v>716294</v>
      </c>
      <c r="I48" s="151">
        <v>1371365</v>
      </c>
      <c r="J48" s="151">
        <v>557366</v>
      </c>
      <c r="K48" s="151">
        <v>2645025</v>
      </c>
      <c r="L48" s="151">
        <v>123</v>
      </c>
      <c r="M48" s="152">
        <v>23229</v>
      </c>
    </row>
    <row r="49" spans="1:13" s="105" customFormat="1" ht="29.25" customHeight="1">
      <c r="A49" s="40" t="s">
        <v>29</v>
      </c>
      <c r="B49" s="151">
        <v>7985306</v>
      </c>
      <c r="C49" s="151">
        <v>0</v>
      </c>
      <c r="D49" s="151">
        <v>0</v>
      </c>
      <c r="E49" s="151">
        <v>4334231</v>
      </c>
      <c r="F49" s="151">
        <v>0</v>
      </c>
      <c r="G49" s="151">
        <v>0</v>
      </c>
      <c r="H49" s="151">
        <v>249033</v>
      </c>
      <c r="I49" s="151">
        <v>681025</v>
      </c>
      <c r="J49" s="151">
        <v>201223</v>
      </c>
      <c r="K49" s="151">
        <v>1131281</v>
      </c>
      <c r="L49" s="151">
        <v>5</v>
      </c>
      <c r="M49" s="152">
        <v>3542</v>
      </c>
    </row>
    <row r="50" spans="1:13" s="112" customFormat="1" ht="29.25" customHeight="1">
      <c r="A50" s="51" t="s">
        <v>30</v>
      </c>
      <c r="B50" s="153">
        <v>13993252</v>
      </c>
      <c r="C50" s="153">
        <v>0</v>
      </c>
      <c r="D50" s="153">
        <v>3739</v>
      </c>
      <c r="E50" s="153">
        <v>16365827</v>
      </c>
      <c r="F50" s="153">
        <v>0</v>
      </c>
      <c r="G50" s="153">
        <v>3734</v>
      </c>
      <c r="H50" s="153">
        <v>1250951</v>
      </c>
      <c r="I50" s="153">
        <v>1746423</v>
      </c>
      <c r="J50" s="153">
        <v>1447809</v>
      </c>
      <c r="K50" s="153">
        <v>4445183</v>
      </c>
      <c r="L50" s="153">
        <v>43</v>
      </c>
      <c r="M50" s="154">
        <v>37941</v>
      </c>
    </row>
    <row r="51" spans="1:13" s="105" customFormat="1" ht="29.25" customHeight="1">
      <c r="A51" s="40" t="s">
        <v>31</v>
      </c>
      <c r="B51" s="151">
        <v>5388300</v>
      </c>
      <c r="C51" s="151">
        <v>0</v>
      </c>
      <c r="D51" s="151">
        <v>1914</v>
      </c>
      <c r="E51" s="151">
        <v>7291156</v>
      </c>
      <c r="F51" s="151">
        <v>0</v>
      </c>
      <c r="G51" s="151">
        <v>5773</v>
      </c>
      <c r="H51" s="151">
        <v>419112</v>
      </c>
      <c r="I51" s="151">
        <v>936760</v>
      </c>
      <c r="J51" s="151">
        <v>740316</v>
      </c>
      <c r="K51" s="151">
        <v>2096188</v>
      </c>
      <c r="L51" s="151">
        <v>0</v>
      </c>
      <c r="M51" s="152">
        <v>14704</v>
      </c>
    </row>
    <row r="52" spans="1:13" s="105" customFormat="1" ht="29.25" customHeight="1">
      <c r="A52" s="40" t="s">
        <v>32</v>
      </c>
      <c r="B52" s="151">
        <v>9791339</v>
      </c>
      <c r="C52" s="151">
        <v>0</v>
      </c>
      <c r="D52" s="151">
        <v>0</v>
      </c>
      <c r="E52" s="151">
        <v>9283083</v>
      </c>
      <c r="F52" s="151">
        <v>0</v>
      </c>
      <c r="G52" s="151">
        <v>0</v>
      </c>
      <c r="H52" s="151">
        <v>441618</v>
      </c>
      <c r="I52" s="151">
        <v>1085871</v>
      </c>
      <c r="J52" s="151">
        <v>725885</v>
      </c>
      <c r="K52" s="151">
        <v>2253374</v>
      </c>
      <c r="L52" s="151">
        <v>0</v>
      </c>
      <c r="M52" s="152">
        <v>100305</v>
      </c>
    </row>
    <row r="53" spans="1:13" s="105" customFormat="1" ht="29.25" customHeight="1">
      <c r="A53" s="40" t="s">
        <v>33</v>
      </c>
      <c r="B53" s="151">
        <v>6802869</v>
      </c>
      <c r="C53" s="151">
        <v>0</v>
      </c>
      <c r="D53" s="151">
        <v>838</v>
      </c>
      <c r="E53" s="151">
        <v>2414604</v>
      </c>
      <c r="F53" s="151">
        <v>0</v>
      </c>
      <c r="G53" s="151">
        <v>5791</v>
      </c>
      <c r="H53" s="151">
        <v>446652</v>
      </c>
      <c r="I53" s="151">
        <v>811118</v>
      </c>
      <c r="J53" s="151">
        <v>614564</v>
      </c>
      <c r="K53" s="151">
        <v>1872334</v>
      </c>
      <c r="L53" s="151">
        <v>0</v>
      </c>
      <c r="M53" s="152">
        <v>41684</v>
      </c>
    </row>
    <row r="54" spans="1:13" s="105" customFormat="1" ht="29.25" customHeight="1">
      <c r="A54" s="40" t="s">
        <v>34</v>
      </c>
      <c r="B54" s="151">
        <v>5705673</v>
      </c>
      <c r="C54" s="151">
        <v>0</v>
      </c>
      <c r="D54" s="151">
        <v>0</v>
      </c>
      <c r="E54" s="151">
        <v>3785724</v>
      </c>
      <c r="F54" s="151">
        <v>0</v>
      </c>
      <c r="G54" s="151">
        <v>0</v>
      </c>
      <c r="H54" s="151">
        <v>377719</v>
      </c>
      <c r="I54" s="151">
        <v>1001588</v>
      </c>
      <c r="J54" s="151">
        <v>475690</v>
      </c>
      <c r="K54" s="151">
        <v>1854997</v>
      </c>
      <c r="L54" s="151">
        <v>3</v>
      </c>
      <c r="M54" s="152">
        <v>13357</v>
      </c>
    </row>
    <row r="55" spans="1:13" s="112" customFormat="1" ht="29.25" customHeight="1">
      <c r="A55" s="51" t="s">
        <v>35</v>
      </c>
      <c r="B55" s="153">
        <v>6868820</v>
      </c>
      <c r="C55" s="153">
        <v>0</v>
      </c>
      <c r="D55" s="153">
        <v>7735</v>
      </c>
      <c r="E55" s="153">
        <v>13993056</v>
      </c>
      <c r="F55" s="153">
        <v>0</v>
      </c>
      <c r="G55" s="153">
        <v>49623</v>
      </c>
      <c r="H55" s="153">
        <v>1289979</v>
      </c>
      <c r="I55" s="153">
        <v>1835394</v>
      </c>
      <c r="J55" s="153">
        <v>1576008</v>
      </c>
      <c r="K55" s="153">
        <v>4701381</v>
      </c>
      <c r="L55" s="153">
        <v>14</v>
      </c>
      <c r="M55" s="154">
        <v>35620</v>
      </c>
    </row>
    <row r="56" spans="1:13" s="105" customFormat="1" ht="29.25" customHeight="1">
      <c r="A56" s="40" t="s">
        <v>36</v>
      </c>
      <c r="B56" s="151">
        <v>9733516</v>
      </c>
      <c r="C56" s="151">
        <v>0</v>
      </c>
      <c r="D56" s="151">
        <v>0</v>
      </c>
      <c r="E56" s="151">
        <v>9848395</v>
      </c>
      <c r="F56" s="151">
        <v>0</v>
      </c>
      <c r="G56" s="151">
        <v>0</v>
      </c>
      <c r="H56" s="151">
        <v>682392</v>
      </c>
      <c r="I56" s="151">
        <v>1072632</v>
      </c>
      <c r="J56" s="151">
        <v>1522765</v>
      </c>
      <c r="K56" s="151">
        <v>3277789</v>
      </c>
      <c r="L56" s="151">
        <v>83</v>
      </c>
      <c r="M56" s="152">
        <v>35663</v>
      </c>
    </row>
    <row r="57" spans="1:13" s="105" customFormat="1" ht="29.25" customHeight="1">
      <c r="A57" s="40" t="s">
        <v>37</v>
      </c>
      <c r="B57" s="151">
        <v>2842820</v>
      </c>
      <c r="C57" s="151">
        <v>0</v>
      </c>
      <c r="D57" s="151">
        <v>0</v>
      </c>
      <c r="E57" s="151">
        <v>820119</v>
      </c>
      <c r="F57" s="151">
        <v>0</v>
      </c>
      <c r="G57" s="151">
        <v>0</v>
      </c>
      <c r="H57" s="151">
        <v>462480</v>
      </c>
      <c r="I57" s="151">
        <v>632053</v>
      </c>
      <c r="J57" s="151">
        <v>812565</v>
      </c>
      <c r="K57" s="151">
        <v>1907098</v>
      </c>
      <c r="L57" s="151">
        <v>9</v>
      </c>
      <c r="M57" s="152">
        <v>4047</v>
      </c>
    </row>
    <row r="58" spans="1:13" s="105" customFormat="1" ht="29.25" customHeight="1">
      <c r="A58" s="40" t="s">
        <v>38</v>
      </c>
      <c r="B58" s="151">
        <v>5678412</v>
      </c>
      <c r="C58" s="151">
        <v>0</v>
      </c>
      <c r="D58" s="151">
        <v>1451</v>
      </c>
      <c r="E58" s="151">
        <v>2706704</v>
      </c>
      <c r="F58" s="151">
        <v>0</v>
      </c>
      <c r="G58" s="151">
        <v>509</v>
      </c>
      <c r="H58" s="151">
        <v>621880</v>
      </c>
      <c r="I58" s="151">
        <v>1186560</v>
      </c>
      <c r="J58" s="151">
        <v>1416856</v>
      </c>
      <c r="K58" s="151">
        <v>3225296</v>
      </c>
      <c r="L58" s="151">
        <v>0</v>
      </c>
      <c r="M58" s="152">
        <v>59415</v>
      </c>
    </row>
    <row r="59" spans="1:13" s="105" customFormat="1" ht="29.25" customHeight="1">
      <c r="A59" s="40" t="s">
        <v>39</v>
      </c>
      <c r="B59" s="151">
        <v>5000095</v>
      </c>
      <c r="C59" s="151">
        <v>0</v>
      </c>
      <c r="D59" s="151">
        <v>3441</v>
      </c>
      <c r="E59" s="151">
        <v>2093532</v>
      </c>
      <c r="F59" s="151">
        <v>0</v>
      </c>
      <c r="G59" s="151">
        <v>4748</v>
      </c>
      <c r="H59" s="151">
        <v>797494</v>
      </c>
      <c r="I59" s="151">
        <v>1065825</v>
      </c>
      <c r="J59" s="151">
        <v>951300</v>
      </c>
      <c r="K59" s="151">
        <v>2814619</v>
      </c>
      <c r="L59" s="151">
        <v>10</v>
      </c>
      <c r="M59" s="152">
        <v>28512</v>
      </c>
    </row>
    <row r="60" spans="1:13" s="112" customFormat="1" ht="29.25" customHeight="1">
      <c r="A60" s="51" t="s">
        <v>40</v>
      </c>
      <c r="B60" s="153">
        <v>4315442</v>
      </c>
      <c r="C60" s="153">
        <v>0</v>
      </c>
      <c r="D60" s="153">
        <v>0</v>
      </c>
      <c r="E60" s="153">
        <v>4164469</v>
      </c>
      <c r="F60" s="153">
        <v>0</v>
      </c>
      <c r="G60" s="153">
        <v>0</v>
      </c>
      <c r="H60" s="153">
        <v>170752</v>
      </c>
      <c r="I60" s="153">
        <v>419930</v>
      </c>
      <c r="J60" s="153">
        <v>223154</v>
      </c>
      <c r="K60" s="153">
        <v>813836</v>
      </c>
      <c r="L60" s="153">
        <v>0</v>
      </c>
      <c r="M60" s="154">
        <v>1974</v>
      </c>
    </row>
    <row r="61" spans="1:13" s="105" customFormat="1" ht="29.25" customHeight="1">
      <c r="A61" s="40" t="s">
        <v>41</v>
      </c>
      <c r="B61" s="151">
        <v>910490</v>
      </c>
      <c r="C61" s="151">
        <v>0</v>
      </c>
      <c r="D61" s="151">
        <v>0</v>
      </c>
      <c r="E61" s="151">
        <v>183257</v>
      </c>
      <c r="F61" s="151">
        <v>0</v>
      </c>
      <c r="G61" s="151">
        <v>0</v>
      </c>
      <c r="H61" s="151">
        <v>86722</v>
      </c>
      <c r="I61" s="151">
        <v>93977</v>
      </c>
      <c r="J61" s="151">
        <v>1377224</v>
      </c>
      <c r="K61" s="151">
        <v>1557923</v>
      </c>
      <c r="L61" s="151">
        <v>0</v>
      </c>
      <c r="M61" s="152">
        <v>2818</v>
      </c>
    </row>
    <row r="62" spans="1:13" s="105" customFormat="1" ht="29.25" customHeight="1">
      <c r="A62" s="40" t="s">
        <v>42</v>
      </c>
      <c r="B62" s="151">
        <v>504125</v>
      </c>
      <c r="C62" s="151">
        <v>0</v>
      </c>
      <c r="D62" s="151">
        <v>0</v>
      </c>
      <c r="E62" s="151">
        <v>21145</v>
      </c>
      <c r="F62" s="151">
        <v>0</v>
      </c>
      <c r="G62" s="151">
        <v>0</v>
      </c>
      <c r="H62" s="151">
        <v>8206</v>
      </c>
      <c r="I62" s="151">
        <v>28711</v>
      </c>
      <c r="J62" s="151">
        <v>233337</v>
      </c>
      <c r="K62" s="151">
        <v>270254</v>
      </c>
      <c r="L62" s="151">
        <v>0</v>
      </c>
      <c r="M62" s="152">
        <v>404</v>
      </c>
    </row>
    <row r="63" spans="1:13" s="105" customFormat="1" ht="29.25" customHeight="1">
      <c r="A63" s="40" t="s">
        <v>43</v>
      </c>
      <c r="B63" s="151">
        <v>11353569</v>
      </c>
      <c r="C63" s="151">
        <v>0</v>
      </c>
      <c r="D63" s="151">
        <v>0</v>
      </c>
      <c r="E63" s="151">
        <v>4519739</v>
      </c>
      <c r="F63" s="151">
        <v>0</v>
      </c>
      <c r="G63" s="151">
        <v>0</v>
      </c>
      <c r="H63" s="151">
        <v>1041511</v>
      </c>
      <c r="I63" s="151">
        <v>1387766</v>
      </c>
      <c r="J63" s="151">
        <v>1001718</v>
      </c>
      <c r="K63" s="151">
        <v>3430995</v>
      </c>
      <c r="L63" s="151">
        <v>0</v>
      </c>
      <c r="M63" s="152">
        <v>83043</v>
      </c>
    </row>
    <row r="64" spans="1:13" s="105" customFormat="1" ht="29.25" customHeight="1">
      <c r="A64" s="40" t="s">
        <v>44</v>
      </c>
      <c r="B64" s="151">
        <v>2329058</v>
      </c>
      <c r="C64" s="151">
        <v>0</v>
      </c>
      <c r="D64" s="151">
        <v>0</v>
      </c>
      <c r="E64" s="151">
        <v>2567757</v>
      </c>
      <c r="F64" s="151">
        <v>0</v>
      </c>
      <c r="G64" s="151">
        <v>0</v>
      </c>
      <c r="H64" s="151">
        <v>85834</v>
      </c>
      <c r="I64" s="151">
        <v>197826</v>
      </c>
      <c r="J64" s="151">
        <v>197900</v>
      </c>
      <c r="K64" s="151">
        <v>481560</v>
      </c>
      <c r="L64" s="151">
        <v>0</v>
      </c>
      <c r="M64" s="152">
        <v>1003</v>
      </c>
    </row>
    <row r="65" spans="1:13" s="112" customFormat="1" ht="29.25" customHeight="1">
      <c r="A65" s="51" t="s">
        <v>45</v>
      </c>
      <c r="B65" s="153">
        <v>9002389</v>
      </c>
      <c r="C65" s="153">
        <v>0</v>
      </c>
      <c r="D65" s="153">
        <v>8820</v>
      </c>
      <c r="E65" s="153">
        <v>6123080</v>
      </c>
      <c r="F65" s="153">
        <v>0</v>
      </c>
      <c r="G65" s="153">
        <v>25464</v>
      </c>
      <c r="H65" s="153">
        <v>543962</v>
      </c>
      <c r="I65" s="153">
        <v>1391510</v>
      </c>
      <c r="J65" s="153">
        <v>2541290</v>
      </c>
      <c r="K65" s="153">
        <v>4476762</v>
      </c>
      <c r="L65" s="153">
        <v>0</v>
      </c>
      <c r="M65" s="154">
        <v>85906</v>
      </c>
    </row>
    <row r="66" spans="1:13" s="105" customFormat="1" ht="29.25" customHeight="1" thickBot="1">
      <c r="A66" s="113" t="s">
        <v>115</v>
      </c>
      <c r="B66" s="151">
        <v>12840245</v>
      </c>
      <c r="C66" s="151">
        <v>0</v>
      </c>
      <c r="D66" s="151">
        <v>0</v>
      </c>
      <c r="E66" s="151">
        <v>10189793</v>
      </c>
      <c r="F66" s="151">
        <v>0</v>
      </c>
      <c r="G66" s="151">
        <v>0</v>
      </c>
      <c r="H66" s="151">
        <v>196860</v>
      </c>
      <c r="I66" s="151">
        <v>487502</v>
      </c>
      <c r="J66" s="151">
        <v>455847</v>
      </c>
      <c r="K66" s="151">
        <v>1140209</v>
      </c>
      <c r="L66" s="151">
        <v>0</v>
      </c>
      <c r="M66" s="152">
        <v>327732</v>
      </c>
    </row>
    <row r="67" spans="1:13" s="104" customFormat="1" ht="29.25" customHeight="1" thickTop="1" thickBot="1">
      <c r="A67" s="109" t="s">
        <v>90</v>
      </c>
      <c r="B67" s="114">
        <f>SUM(B21:B66)</f>
        <v>413970996</v>
      </c>
      <c r="C67" s="114">
        <f>SUM(C21:C66)</f>
        <v>0</v>
      </c>
      <c r="D67" s="114">
        <f t="shared" ref="D67:M67" si="1">SUM(D21:D66)</f>
        <v>511169</v>
      </c>
      <c r="E67" s="114">
        <f t="shared" si="1"/>
        <v>276858558</v>
      </c>
      <c r="F67" s="114">
        <f>SUM(F21:F66)</f>
        <v>0</v>
      </c>
      <c r="G67" s="114">
        <f t="shared" si="1"/>
        <v>693271</v>
      </c>
      <c r="H67" s="114">
        <f t="shared" si="1"/>
        <v>27418980</v>
      </c>
      <c r="I67" s="114">
        <f t="shared" si="1"/>
        <v>44937331</v>
      </c>
      <c r="J67" s="114">
        <f t="shared" si="1"/>
        <v>46130470</v>
      </c>
      <c r="K67" s="114">
        <f t="shared" si="1"/>
        <v>118486781</v>
      </c>
      <c r="L67" s="114">
        <f t="shared" si="1"/>
        <v>2021</v>
      </c>
      <c r="M67" s="115">
        <f t="shared" si="1"/>
        <v>4600373</v>
      </c>
    </row>
    <row r="68" spans="1:13" s="104" customFormat="1" ht="29.25" customHeight="1" thickTop="1">
      <c r="A68" s="116" t="s">
        <v>91</v>
      </c>
      <c r="B68" s="75">
        <f t="shared" ref="B68:M68" si="2">+B20+B67</f>
        <v>1049986656</v>
      </c>
      <c r="C68" s="117">
        <f>+C20+C67</f>
        <v>0</v>
      </c>
      <c r="D68" s="117">
        <f t="shared" si="2"/>
        <v>5833154</v>
      </c>
      <c r="E68" s="117">
        <f t="shared" si="2"/>
        <v>703280265</v>
      </c>
      <c r="F68" s="117">
        <f>+F20+F67</f>
        <v>0</v>
      </c>
      <c r="G68" s="117">
        <f t="shared" si="2"/>
        <v>9214438</v>
      </c>
      <c r="H68" s="117">
        <f t="shared" si="2"/>
        <v>136868335</v>
      </c>
      <c r="I68" s="117">
        <f t="shared" si="2"/>
        <v>140978480</v>
      </c>
      <c r="J68" s="117">
        <f t="shared" si="2"/>
        <v>163131654</v>
      </c>
      <c r="K68" s="117">
        <f t="shared" si="2"/>
        <v>440978469</v>
      </c>
      <c r="L68" s="117">
        <f t="shared" si="2"/>
        <v>4147</v>
      </c>
      <c r="M68" s="117">
        <f t="shared" si="2"/>
        <v>7666936</v>
      </c>
    </row>
    <row r="69" spans="1:13" s="104" customFormat="1" ht="29.25" customHeight="1">
      <c r="A69" s="118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</row>
    <row r="70" spans="1:13" s="104" customFormat="1" ht="29.25" customHeight="1">
      <c r="A70" s="119" t="s">
        <v>132</v>
      </c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</row>
    <row r="71" spans="1:13" ht="30.75" customHeight="1">
      <c r="A71" s="119"/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</row>
  </sheetData>
  <mergeCells count="2">
    <mergeCell ref="M3:M6"/>
    <mergeCell ref="L3:L6"/>
  </mergeCells>
  <phoneticPr fontId="2"/>
  <pageMargins left="0.78740157480314965" right="0.78740157480314965" top="0.78740157480314965" bottom="0" header="0.59055118110236227" footer="0.31496062992125984"/>
  <pageSetup paperSize="9" scale="31" firstPageNumber="210" fitToHeight="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T71"/>
  <sheetViews>
    <sheetView showOutlineSymbols="0" zoomScale="73" zoomScaleNormal="73" zoomScaleSheetLayoutView="50" zoomScalePageLayoutView="40" workbookViewId="0">
      <selection activeCell="Q1" sqref="Q1:R1048576"/>
    </sheetView>
  </sheetViews>
  <sheetFormatPr defaultColWidth="24.75" defaultRowHeight="14.25"/>
  <cols>
    <col min="1" max="1" width="20.625" style="129" customWidth="1"/>
    <col min="2" max="3" width="22.625" style="129" customWidth="1"/>
    <col min="4" max="12" width="21.375" style="129" customWidth="1"/>
    <col min="13" max="13" width="20.625" style="129" customWidth="1"/>
    <col min="14" max="15" width="22.625" style="129" customWidth="1"/>
    <col min="16" max="16" width="24.125" style="129" customWidth="1"/>
    <col min="17" max="16384" width="24.75" style="129"/>
  </cols>
  <sheetData>
    <row r="1" spans="1:254" ht="25.5" customHeight="1">
      <c r="A1" s="25" t="s">
        <v>99</v>
      </c>
      <c r="H1" s="135"/>
      <c r="I1" s="135"/>
      <c r="J1" s="135"/>
      <c r="K1" s="135"/>
      <c r="L1" s="132"/>
      <c r="M1" s="25" t="s">
        <v>99</v>
      </c>
    </row>
    <row r="2" spans="1:254" ht="21" customHeight="1">
      <c r="A2" s="5" t="s">
        <v>87</v>
      </c>
      <c r="B2" s="10" t="s">
        <v>100</v>
      </c>
      <c r="C2" s="11"/>
      <c r="D2" s="11"/>
      <c r="E2" s="11"/>
      <c r="F2" s="11"/>
      <c r="G2" s="11"/>
      <c r="H2" s="11"/>
      <c r="I2" s="11"/>
      <c r="J2" s="11"/>
      <c r="K2" s="11"/>
      <c r="L2" s="12"/>
      <c r="M2" s="5" t="s">
        <v>87</v>
      </c>
      <c r="N2" s="188" t="s">
        <v>131</v>
      </c>
      <c r="O2" s="189"/>
      <c r="P2" s="190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ht="21" customHeight="1">
      <c r="A3" s="2"/>
      <c r="B3" s="10" t="s">
        <v>75</v>
      </c>
      <c r="C3" s="11"/>
      <c r="D3" s="185" t="s">
        <v>64</v>
      </c>
      <c r="E3" s="197" t="s">
        <v>65</v>
      </c>
      <c r="F3" s="11" t="s">
        <v>94</v>
      </c>
      <c r="G3" s="11"/>
      <c r="H3" s="11"/>
      <c r="I3" s="11"/>
      <c r="J3" s="11"/>
      <c r="K3" s="11"/>
      <c r="L3" s="12"/>
      <c r="M3" s="2"/>
      <c r="N3" s="188" t="s">
        <v>128</v>
      </c>
      <c r="O3" s="190"/>
      <c r="P3" s="185" t="s">
        <v>70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ht="21" customHeight="1">
      <c r="A4" s="2"/>
      <c r="B4" s="13"/>
      <c r="C4" s="17"/>
      <c r="D4" s="186"/>
      <c r="E4" s="198"/>
      <c r="F4" s="13"/>
      <c r="G4" s="19"/>
      <c r="H4" s="188" t="s">
        <v>68</v>
      </c>
      <c r="I4" s="189"/>
      <c r="J4" s="189"/>
      <c r="K4" s="189"/>
      <c r="L4" s="190"/>
      <c r="M4" s="2"/>
      <c r="N4" s="17"/>
      <c r="O4" s="13"/>
      <c r="P4" s="199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ht="21" customHeight="1">
      <c r="A5" s="2"/>
      <c r="B5" s="4" t="s">
        <v>62</v>
      </c>
      <c r="C5" s="18" t="s">
        <v>63</v>
      </c>
      <c r="D5" s="186"/>
      <c r="E5" s="198"/>
      <c r="F5" s="23" t="s">
        <v>66</v>
      </c>
      <c r="G5" s="29" t="s">
        <v>67</v>
      </c>
      <c r="H5" s="191" t="s">
        <v>119</v>
      </c>
      <c r="I5" s="193" t="s">
        <v>120</v>
      </c>
      <c r="J5" s="194"/>
      <c r="K5" s="194"/>
      <c r="L5" s="195"/>
      <c r="M5" s="2"/>
      <c r="N5" s="28" t="s">
        <v>69</v>
      </c>
      <c r="O5" s="4" t="s">
        <v>46</v>
      </c>
      <c r="P5" s="199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ht="21" customHeight="1">
      <c r="A6" s="3"/>
      <c r="B6" s="24"/>
      <c r="C6" s="26"/>
      <c r="D6" s="186"/>
      <c r="E6" s="198"/>
      <c r="F6" s="24"/>
      <c r="G6" s="27"/>
      <c r="H6" s="192"/>
      <c r="I6" s="148" t="s">
        <v>56</v>
      </c>
      <c r="J6" s="148" t="s">
        <v>57</v>
      </c>
      <c r="K6" s="148" t="s">
        <v>58</v>
      </c>
      <c r="L6" s="149" t="s">
        <v>46</v>
      </c>
      <c r="M6" s="3"/>
      <c r="N6" s="62"/>
      <c r="O6" s="24"/>
      <c r="P6" s="199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15" customFormat="1" ht="30" customHeight="1">
      <c r="A7" s="36" t="s">
        <v>88</v>
      </c>
      <c r="B7" s="155">
        <v>1520160</v>
      </c>
      <c r="C7" s="155">
        <v>13496</v>
      </c>
      <c r="D7" s="155">
        <v>1361</v>
      </c>
      <c r="E7" s="155">
        <v>201075</v>
      </c>
      <c r="F7" s="155">
        <v>749029</v>
      </c>
      <c r="G7" s="155">
        <v>0</v>
      </c>
      <c r="H7" s="155">
        <v>6553918</v>
      </c>
      <c r="I7" s="155">
        <v>0</v>
      </c>
      <c r="J7" s="155">
        <v>0</v>
      </c>
      <c r="K7" s="155">
        <v>2390269</v>
      </c>
      <c r="L7" s="155">
        <v>2390269</v>
      </c>
      <c r="M7" s="36" t="s">
        <v>88</v>
      </c>
      <c r="N7" s="155">
        <v>67537729</v>
      </c>
      <c r="O7" s="155">
        <v>77230945</v>
      </c>
      <c r="P7" s="155">
        <v>1181314758</v>
      </c>
    </row>
    <row r="8" spans="1:254" s="15" customFormat="1" ht="30" customHeight="1">
      <c r="A8" s="38" t="s">
        <v>107</v>
      </c>
      <c r="B8" s="156">
        <v>1470258</v>
      </c>
      <c r="C8" s="156">
        <v>54413</v>
      </c>
      <c r="D8" s="156">
        <v>0</v>
      </c>
      <c r="E8" s="156">
        <v>83079</v>
      </c>
      <c r="F8" s="156">
        <v>954288</v>
      </c>
      <c r="G8" s="156">
        <v>0</v>
      </c>
      <c r="H8" s="156">
        <v>1709852</v>
      </c>
      <c r="I8" s="156">
        <v>0</v>
      </c>
      <c r="J8" s="156">
        <v>0</v>
      </c>
      <c r="K8" s="156">
        <v>20899</v>
      </c>
      <c r="L8" s="156">
        <v>20899</v>
      </c>
      <c r="M8" s="106" t="s">
        <v>107</v>
      </c>
      <c r="N8" s="156">
        <v>25400502</v>
      </c>
      <c r="O8" s="156">
        <v>28085541</v>
      </c>
      <c r="P8" s="156">
        <v>424238785</v>
      </c>
    </row>
    <row r="9" spans="1:254" s="15" customFormat="1" ht="30" customHeight="1">
      <c r="A9" s="40" t="s">
        <v>0</v>
      </c>
      <c r="B9" s="156">
        <v>3226350</v>
      </c>
      <c r="C9" s="156">
        <v>976369</v>
      </c>
      <c r="D9" s="156">
        <v>1354</v>
      </c>
      <c r="E9" s="156">
        <v>359993</v>
      </c>
      <c r="F9" s="156">
        <v>2265273</v>
      </c>
      <c r="G9" s="156">
        <v>0</v>
      </c>
      <c r="H9" s="156">
        <v>6742213</v>
      </c>
      <c r="I9" s="156">
        <v>0</v>
      </c>
      <c r="J9" s="156">
        <v>0</v>
      </c>
      <c r="K9" s="156">
        <v>1161803</v>
      </c>
      <c r="L9" s="156">
        <v>1161803</v>
      </c>
      <c r="M9" s="40" t="s">
        <v>0</v>
      </c>
      <c r="N9" s="156">
        <v>68794441</v>
      </c>
      <c r="O9" s="156">
        <v>78963730</v>
      </c>
      <c r="P9" s="156">
        <v>1405419369</v>
      </c>
    </row>
    <row r="10" spans="1:254" s="15" customFormat="1" ht="30" customHeight="1">
      <c r="A10" s="40" t="s">
        <v>1</v>
      </c>
      <c r="B10" s="156">
        <v>5960870</v>
      </c>
      <c r="C10" s="156">
        <v>172144</v>
      </c>
      <c r="D10" s="156">
        <v>40573</v>
      </c>
      <c r="E10" s="156">
        <v>487411</v>
      </c>
      <c r="F10" s="156">
        <v>5798050</v>
      </c>
      <c r="G10" s="156">
        <v>3910</v>
      </c>
      <c r="H10" s="156">
        <v>5624802</v>
      </c>
      <c r="I10" s="156">
        <v>0</v>
      </c>
      <c r="J10" s="156">
        <v>0</v>
      </c>
      <c r="K10" s="156">
        <v>54833</v>
      </c>
      <c r="L10" s="156">
        <v>54833</v>
      </c>
      <c r="M10" s="40" t="s">
        <v>1</v>
      </c>
      <c r="N10" s="156">
        <v>96371397</v>
      </c>
      <c r="O10" s="156">
        <v>107852992</v>
      </c>
      <c r="P10" s="156">
        <v>1441774767</v>
      </c>
    </row>
    <row r="11" spans="1:254" s="15" customFormat="1" ht="30" customHeight="1">
      <c r="A11" s="46" t="s">
        <v>108</v>
      </c>
      <c r="B11" s="157">
        <v>2452078</v>
      </c>
      <c r="C11" s="157">
        <v>21959</v>
      </c>
      <c r="D11" s="157">
        <v>507</v>
      </c>
      <c r="E11" s="157">
        <v>174329</v>
      </c>
      <c r="F11" s="157">
        <v>1157958</v>
      </c>
      <c r="G11" s="157">
        <v>0</v>
      </c>
      <c r="H11" s="157">
        <v>697484</v>
      </c>
      <c r="I11" s="157">
        <v>0</v>
      </c>
      <c r="J11" s="157">
        <v>0</v>
      </c>
      <c r="K11" s="157">
        <v>0</v>
      </c>
      <c r="L11" s="157">
        <v>0</v>
      </c>
      <c r="M11" s="107" t="s">
        <v>108</v>
      </c>
      <c r="N11" s="157">
        <v>9392689</v>
      </c>
      <c r="O11" s="157">
        <v>11248131</v>
      </c>
      <c r="P11" s="157">
        <v>184806966</v>
      </c>
    </row>
    <row r="12" spans="1:254" s="15" customFormat="1" ht="30" customHeight="1">
      <c r="A12" s="48" t="s">
        <v>109</v>
      </c>
      <c r="B12" s="155">
        <v>1119461</v>
      </c>
      <c r="C12" s="155">
        <v>0</v>
      </c>
      <c r="D12" s="155">
        <v>272</v>
      </c>
      <c r="E12" s="155">
        <v>85076</v>
      </c>
      <c r="F12" s="155">
        <v>2478139</v>
      </c>
      <c r="G12" s="155">
        <v>0</v>
      </c>
      <c r="H12" s="155">
        <v>1473903</v>
      </c>
      <c r="I12" s="155">
        <v>0</v>
      </c>
      <c r="J12" s="155">
        <v>0</v>
      </c>
      <c r="K12" s="155">
        <v>0</v>
      </c>
      <c r="L12" s="155">
        <v>0</v>
      </c>
      <c r="M12" s="108" t="s">
        <v>109</v>
      </c>
      <c r="N12" s="155">
        <v>18537119</v>
      </c>
      <c r="O12" s="155">
        <v>22489161</v>
      </c>
      <c r="P12" s="155">
        <v>241802984</v>
      </c>
    </row>
    <row r="13" spans="1:254" s="15" customFormat="1" ht="30" customHeight="1">
      <c r="A13" s="40" t="s">
        <v>2</v>
      </c>
      <c r="B13" s="156">
        <v>1569692</v>
      </c>
      <c r="C13" s="156">
        <v>0</v>
      </c>
      <c r="D13" s="156">
        <v>1683</v>
      </c>
      <c r="E13" s="156">
        <v>128758</v>
      </c>
      <c r="F13" s="156">
        <v>0</v>
      </c>
      <c r="G13" s="156">
        <v>0</v>
      </c>
      <c r="H13" s="156">
        <v>227479</v>
      </c>
      <c r="I13" s="156">
        <v>0</v>
      </c>
      <c r="J13" s="156">
        <v>0</v>
      </c>
      <c r="K13" s="156">
        <v>0</v>
      </c>
      <c r="L13" s="156">
        <v>0</v>
      </c>
      <c r="M13" s="40" t="s">
        <v>2</v>
      </c>
      <c r="N13" s="156">
        <v>3347642</v>
      </c>
      <c r="O13" s="156">
        <v>3575121</v>
      </c>
      <c r="P13" s="156">
        <v>101220820</v>
      </c>
    </row>
    <row r="14" spans="1:254" s="15" customFormat="1" ht="30" customHeight="1">
      <c r="A14" s="40" t="s">
        <v>3</v>
      </c>
      <c r="B14" s="156">
        <v>1141757</v>
      </c>
      <c r="C14" s="156">
        <v>0</v>
      </c>
      <c r="D14" s="156">
        <v>2175</v>
      </c>
      <c r="E14" s="156">
        <v>94164</v>
      </c>
      <c r="F14" s="156">
        <v>0</v>
      </c>
      <c r="G14" s="156">
        <v>0</v>
      </c>
      <c r="H14" s="156">
        <v>240327</v>
      </c>
      <c r="I14" s="156">
        <v>0</v>
      </c>
      <c r="J14" s="156">
        <v>0</v>
      </c>
      <c r="K14" s="156">
        <v>0</v>
      </c>
      <c r="L14" s="156">
        <v>0</v>
      </c>
      <c r="M14" s="40" t="s">
        <v>3</v>
      </c>
      <c r="N14" s="156">
        <v>9338688</v>
      </c>
      <c r="O14" s="156">
        <v>9579015</v>
      </c>
      <c r="P14" s="156">
        <v>127581605</v>
      </c>
    </row>
    <row r="15" spans="1:254" s="15" customFormat="1" ht="30" customHeight="1">
      <c r="A15" s="38" t="s">
        <v>110</v>
      </c>
      <c r="B15" s="156">
        <v>2437670</v>
      </c>
      <c r="C15" s="156">
        <v>0</v>
      </c>
      <c r="D15" s="156">
        <v>60787</v>
      </c>
      <c r="E15" s="156">
        <v>137419</v>
      </c>
      <c r="F15" s="156">
        <v>247574</v>
      </c>
      <c r="G15" s="156">
        <v>0</v>
      </c>
      <c r="H15" s="156">
        <v>612677</v>
      </c>
      <c r="I15" s="156">
        <v>0</v>
      </c>
      <c r="J15" s="156">
        <v>0</v>
      </c>
      <c r="K15" s="156">
        <v>0</v>
      </c>
      <c r="L15" s="156">
        <v>0</v>
      </c>
      <c r="M15" s="106" t="s">
        <v>110</v>
      </c>
      <c r="N15" s="156">
        <v>8899545</v>
      </c>
      <c r="O15" s="156">
        <v>9759796</v>
      </c>
      <c r="P15" s="156">
        <v>148950210</v>
      </c>
    </row>
    <row r="16" spans="1:254" s="15" customFormat="1" ht="30" customHeight="1">
      <c r="A16" s="46" t="s">
        <v>111</v>
      </c>
      <c r="B16" s="157">
        <v>3009817</v>
      </c>
      <c r="C16" s="157">
        <v>0</v>
      </c>
      <c r="D16" s="157">
        <v>11264</v>
      </c>
      <c r="E16" s="157">
        <v>184677</v>
      </c>
      <c r="F16" s="157">
        <v>0</v>
      </c>
      <c r="G16" s="157">
        <v>0</v>
      </c>
      <c r="H16" s="157">
        <v>289452</v>
      </c>
      <c r="I16" s="157">
        <v>0</v>
      </c>
      <c r="J16" s="157">
        <v>0</v>
      </c>
      <c r="K16" s="157">
        <v>0</v>
      </c>
      <c r="L16" s="157">
        <v>0</v>
      </c>
      <c r="M16" s="107" t="s">
        <v>111</v>
      </c>
      <c r="N16" s="157">
        <v>4740173</v>
      </c>
      <c r="O16" s="157">
        <v>5029625</v>
      </c>
      <c r="P16" s="157">
        <v>76957465</v>
      </c>
    </row>
    <row r="17" spans="1:16" s="15" customFormat="1" ht="30" customHeight="1">
      <c r="A17" s="38" t="s">
        <v>112</v>
      </c>
      <c r="B17" s="156">
        <v>2135030</v>
      </c>
      <c r="C17" s="156">
        <v>26612</v>
      </c>
      <c r="D17" s="156">
        <v>1076</v>
      </c>
      <c r="E17" s="156">
        <v>56970</v>
      </c>
      <c r="F17" s="156">
        <v>714872</v>
      </c>
      <c r="G17" s="156">
        <v>0</v>
      </c>
      <c r="H17" s="156">
        <v>709727</v>
      </c>
      <c r="I17" s="156">
        <v>0</v>
      </c>
      <c r="J17" s="156">
        <v>0</v>
      </c>
      <c r="K17" s="156">
        <v>0</v>
      </c>
      <c r="L17" s="156">
        <v>0</v>
      </c>
      <c r="M17" s="106" t="s">
        <v>112</v>
      </c>
      <c r="N17" s="156">
        <v>24216293</v>
      </c>
      <c r="O17" s="156">
        <v>25640892</v>
      </c>
      <c r="P17" s="156">
        <v>229736091</v>
      </c>
    </row>
    <row r="18" spans="1:16" s="15" customFormat="1" ht="30" customHeight="1">
      <c r="A18" s="38" t="s">
        <v>113</v>
      </c>
      <c r="B18" s="156">
        <v>1517460</v>
      </c>
      <c r="C18" s="156">
        <v>853</v>
      </c>
      <c r="D18" s="156">
        <v>846</v>
      </c>
      <c r="E18" s="156">
        <v>63239</v>
      </c>
      <c r="F18" s="156">
        <v>828870</v>
      </c>
      <c r="G18" s="156">
        <v>0</v>
      </c>
      <c r="H18" s="156">
        <v>490904</v>
      </c>
      <c r="I18" s="156">
        <v>0</v>
      </c>
      <c r="J18" s="156">
        <v>0</v>
      </c>
      <c r="K18" s="156">
        <v>0</v>
      </c>
      <c r="L18" s="156">
        <v>0</v>
      </c>
      <c r="M18" s="106" t="s">
        <v>113</v>
      </c>
      <c r="N18" s="156">
        <v>9123711</v>
      </c>
      <c r="O18" s="156">
        <v>10443485</v>
      </c>
      <c r="P18" s="156">
        <v>157289482</v>
      </c>
    </row>
    <row r="19" spans="1:16" s="15" customFormat="1" ht="30" customHeight="1" thickBot="1">
      <c r="A19" s="38" t="s">
        <v>116</v>
      </c>
      <c r="B19" s="156">
        <v>481512</v>
      </c>
      <c r="C19" s="156">
        <v>0</v>
      </c>
      <c r="D19" s="156">
        <v>0</v>
      </c>
      <c r="E19" s="156">
        <v>18814</v>
      </c>
      <c r="F19" s="156">
        <v>212974</v>
      </c>
      <c r="G19" s="156">
        <v>208143</v>
      </c>
      <c r="H19" s="156">
        <v>371858</v>
      </c>
      <c r="I19" s="156">
        <v>0</v>
      </c>
      <c r="J19" s="156">
        <v>0</v>
      </c>
      <c r="K19" s="156">
        <v>0</v>
      </c>
      <c r="L19" s="156">
        <v>0</v>
      </c>
      <c r="M19" s="106" t="s">
        <v>116</v>
      </c>
      <c r="N19" s="156">
        <v>6111215</v>
      </c>
      <c r="O19" s="156">
        <v>6904190</v>
      </c>
      <c r="P19" s="156">
        <v>99791742</v>
      </c>
    </row>
    <row r="20" spans="1:16" s="15" customFormat="1" ht="30" customHeight="1" thickTop="1" thickBot="1">
      <c r="A20" s="44" t="s">
        <v>118</v>
      </c>
      <c r="B20" s="110">
        <f>SUM(B7:B19)</f>
        <v>28042115</v>
      </c>
      <c r="C20" s="110">
        <f t="shared" ref="C20:P20" si="0">SUM(C7:C19)</f>
        <v>1265846</v>
      </c>
      <c r="D20" s="110">
        <f t="shared" si="0"/>
        <v>121898</v>
      </c>
      <c r="E20" s="110">
        <f t="shared" si="0"/>
        <v>2075004</v>
      </c>
      <c r="F20" s="110">
        <f t="shared" si="0"/>
        <v>15407027</v>
      </c>
      <c r="G20" s="110">
        <f t="shared" si="0"/>
        <v>212053</v>
      </c>
      <c r="H20" s="110">
        <f t="shared" si="0"/>
        <v>25744596</v>
      </c>
      <c r="I20" s="110">
        <f>SUM(I7:I19)</f>
        <v>0</v>
      </c>
      <c r="J20" s="110">
        <f>SUM(J7:J19)</f>
        <v>0</v>
      </c>
      <c r="K20" s="110">
        <f>SUM(K7:K19)</f>
        <v>3627804</v>
      </c>
      <c r="L20" s="110">
        <f>SUM(L7:L19)</f>
        <v>3627804</v>
      </c>
      <c r="M20" s="109" t="s">
        <v>118</v>
      </c>
      <c r="N20" s="110">
        <f t="shared" si="0"/>
        <v>351811144</v>
      </c>
      <c r="O20" s="110">
        <f t="shared" si="0"/>
        <v>396802624</v>
      </c>
      <c r="P20" s="110">
        <f t="shared" si="0"/>
        <v>5820885044</v>
      </c>
    </row>
    <row r="21" spans="1:16" s="15" customFormat="1" ht="30" customHeight="1" thickTop="1">
      <c r="A21" s="49" t="s">
        <v>89</v>
      </c>
      <c r="B21" s="158">
        <v>107278</v>
      </c>
      <c r="C21" s="158">
        <v>4309</v>
      </c>
      <c r="D21" s="158">
        <v>1212</v>
      </c>
      <c r="E21" s="158">
        <v>14885</v>
      </c>
      <c r="F21" s="158">
        <v>0</v>
      </c>
      <c r="G21" s="158">
        <v>0</v>
      </c>
      <c r="H21" s="158">
        <v>10712</v>
      </c>
      <c r="I21" s="158">
        <v>0</v>
      </c>
      <c r="J21" s="158">
        <v>0</v>
      </c>
      <c r="K21" s="158">
        <v>0</v>
      </c>
      <c r="L21" s="158">
        <v>0</v>
      </c>
      <c r="M21" s="49" t="s">
        <v>89</v>
      </c>
      <c r="N21" s="158">
        <v>3717743</v>
      </c>
      <c r="O21" s="158">
        <v>3728455</v>
      </c>
      <c r="P21" s="158">
        <v>37932837</v>
      </c>
    </row>
    <row r="22" spans="1:16" s="15" customFormat="1" ht="30" customHeight="1">
      <c r="A22" s="40" t="s">
        <v>4</v>
      </c>
      <c r="B22" s="156">
        <v>224643</v>
      </c>
      <c r="C22" s="156">
        <v>30849</v>
      </c>
      <c r="D22" s="156">
        <v>1024</v>
      </c>
      <c r="E22" s="156">
        <v>26327</v>
      </c>
      <c r="F22" s="156">
        <v>183062</v>
      </c>
      <c r="G22" s="156">
        <v>0</v>
      </c>
      <c r="H22" s="156">
        <v>118705</v>
      </c>
      <c r="I22" s="156">
        <v>0</v>
      </c>
      <c r="J22" s="156">
        <v>0</v>
      </c>
      <c r="K22" s="156">
        <v>0</v>
      </c>
      <c r="L22" s="156">
        <v>0</v>
      </c>
      <c r="M22" s="40" t="s">
        <v>4</v>
      </c>
      <c r="N22" s="156">
        <v>1444615</v>
      </c>
      <c r="O22" s="156">
        <v>1746382</v>
      </c>
      <c r="P22" s="156">
        <v>24603761</v>
      </c>
    </row>
    <row r="23" spans="1:16" s="15" customFormat="1" ht="30" customHeight="1">
      <c r="A23" s="40" t="s">
        <v>5</v>
      </c>
      <c r="B23" s="156">
        <v>1026656</v>
      </c>
      <c r="C23" s="156">
        <v>0</v>
      </c>
      <c r="D23" s="156">
        <v>37437</v>
      </c>
      <c r="E23" s="156">
        <v>37966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56">
        <v>0</v>
      </c>
      <c r="L23" s="156">
        <v>0</v>
      </c>
      <c r="M23" s="40" t="s">
        <v>5</v>
      </c>
      <c r="N23" s="156">
        <v>1528177</v>
      </c>
      <c r="O23" s="156">
        <v>1528177</v>
      </c>
      <c r="P23" s="156">
        <v>26505845</v>
      </c>
    </row>
    <row r="24" spans="1:16" s="15" customFormat="1" ht="30" customHeight="1">
      <c r="A24" s="40" t="s">
        <v>6</v>
      </c>
      <c r="B24" s="156">
        <v>272548</v>
      </c>
      <c r="C24" s="156">
        <v>0</v>
      </c>
      <c r="D24" s="156">
        <v>0</v>
      </c>
      <c r="E24" s="156">
        <v>10123</v>
      </c>
      <c r="F24" s="156">
        <v>819922</v>
      </c>
      <c r="G24" s="156">
        <v>0</v>
      </c>
      <c r="H24" s="156">
        <v>10215</v>
      </c>
      <c r="I24" s="156">
        <v>0</v>
      </c>
      <c r="J24" s="156">
        <v>0</v>
      </c>
      <c r="K24" s="156">
        <v>0</v>
      </c>
      <c r="L24" s="156">
        <v>0</v>
      </c>
      <c r="M24" s="40" t="s">
        <v>6</v>
      </c>
      <c r="N24" s="156">
        <v>1538492</v>
      </c>
      <c r="O24" s="156">
        <v>2368629</v>
      </c>
      <c r="P24" s="156">
        <v>24641120</v>
      </c>
    </row>
    <row r="25" spans="1:16" s="60" customFormat="1" ht="30" customHeight="1">
      <c r="A25" s="52" t="s">
        <v>7</v>
      </c>
      <c r="B25" s="157">
        <v>81387</v>
      </c>
      <c r="C25" s="157">
        <v>415179</v>
      </c>
      <c r="D25" s="157">
        <v>0</v>
      </c>
      <c r="E25" s="157">
        <v>3825</v>
      </c>
      <c r="F25" s="157">
        <v>44576</v>
      </c>
      <c r="G25" s="157">
        <v>0</v>
      </c>
      <c r="H25" s="157">
        <v>146227</v>
      </c>
      <c r="I25" s="157">
        <v>0</v>
      </c>
      <c r="J25" s="157">
        <v>0</v>
      </c>
      <c r="K25" s="157">
        <v>0</v>
      </c>
      <c r="L25" s="157">
        <v>0</v>
      </c>
      <c r="M25" s="51" t="s">
        <v>7</v>
      </c>
      <c r="N25" s="157">
        <v>2258122</v>
      </c>
      <c r="O25" s="157">
        <v>2448925</v>
      </c>
      <c r="P25" s="157">
        <v>40130511</v>
      </c>
    </row>
    <row r="26" spans="1:16" s="15" customFormat="1" ht="30" customHeight="1">
      <c r="A26" s="41" t="s">
        <v>8</v>
      </c>
      <c r="B26" s="156">
        <v>529464</v>
      </c>
      <c r="C26" s="156">
        <v>0</v>
      </c>
      <c r="D26" s="156">
        <v>0</v>
      </c>
      <c r="E26" s="156">
        <v>35643</v>
      </c>
      <c r="F26" s="156">
        <v>967085</v>
      </c>
      <c r="G26" s="156">
        <v>0</v>
      </c>
      <c r="H26" s="156">
        <v>996</v>
      </c>
      <c r="I26" s="156">
        <v>0</v>
      </c>
      <c r="J26" s="156">
        <v>0</v>
      </c>
      <c r="K26" s="156">
        <v>0</v>
      </c>
      <c r="L26" s="156">
        <v>0</v>
      </c>
      <c r="M26" s="40" t="s">
        <v>8</v>
      </c>
      <c r="N26" s="156">
        <v>1616565</v>
      </c>
      <c r="O26" s="156">
        <v>2584646</v>
      </c>
      <c r="P26" s="156">
        <v>13782898</v>
      </c>
    </row>
    <row r="27" spans="1:16" s="15" customFormat="1" ht="30" customHeight="1">
      <c r="A27" s="40" t="s">
        <v>9</v>
      </c>
      <c r="B27" s="156">
        <v>339448</v>
      </c>
      <c r="C27" s="156">
        <v>0</v>
      </c>
      <c r="D27" s="156">
        <v>0</v>
      </c>
      <c r="E27" s="156">
        <v>46304</v>
      </c>
      <c r="F27" s="156">
        <v>0</v>
      </c>
      <c r="G27" s="156">
        <v>0</v>
      </c>
      <c r="H27" s="156">
        <v>14293</v>
      </c>
      <c r="I27" s="156">
        <v>0</v>
      </c>
      <c r="J27" s="156">
        <v>0</v>
      </c>
      <c r="K27" s="156">
        <v>0</v>
      </c>
      <c r="L27" s="156">
        <v>0</v>
      </c>
      <c r="M27" s="40" t="s">
        <v>9</v>
      </c>
      <c r="N27" s="156">
        <v>34617</v>
      </c>
      <c r="O27" s="156">
        <v>48910</v>
      </c>
      <c r="P27" s="156">
        <v>9146656</v>
      </c>
    </row>
    <row r="28" spans="1:16" s="15" customFormat="1" ht="30" customHeight="1">
      <c r="A28" s="41" t="s">
        <v>10</v>
      </c>
      <c r="B28" s="156">
        <v>6276</v>
      </c>
      <c r="C28" s="156">
        <v>0</v>
      </c>
      <c r="D28" s="156">
        <v>0</v>
      </c>
      <c r="E28" s="156">
        <v>4421</v>
      </c>
      <c r="F28" s="156">
        <v>0</v>
      </c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40" t="s">
        <v>10</v>
      </c>
      <c r="N28" s="156">
        <v>185</v>
      </c>
      <c r="O28" s="156">
        <v>185</v>
      </c>
      <c r="P28" s="156">
        <v>367148</v>
      </c>
    </row>
    <row r="29" spans="1:16" s="15" customFormat="1" ht="30" customHeight="1">
      <c r="A29" s="41" t="s">
        <v>11</v>
      </c>
      <c r="B29" s="156">
        <v>193924</v>
      </c>
      <c r="C29" s="156">
        <v>0</v>
      </c>
      <c r="D29" s="156">
        <v>0</v>
      </c>
      <c r="E29" s="156">
        <v>82556</v>
      </c>
      <c r="F29" s="156">
        <v>713</v>
      </c>
      <c r="G29" s="156">
        <v>0</v>
      </c>
      <c r="H29" s="156">
        <v>16096</v>
      </c>
      <c r="I29" s="156">
        <v>0</v>
      </c>
      <c r="J29" s="156">
        <v>0</v>
      </c>
      <c r="K29" s="156">
        <v>0</v>
      </c>
      <c r="L29" s="156">
        <v>0</v>
      </c>
      <c r="M29" s="40" t="s">
        <v>11</v>
      </c>
      <c r="N29" s="156">
        <v>196774</v>
      </c>
      <c r="O29" s="156">
        <v>213583</v>
      </c>
      <c r="P29" s="156">
        <v>5203060</v>
      </c>
    </row>
    <row r="30" spans="1:16" s="60" customFormat="1" ht="30" customHeight="1">
      <c r="A30" s="52" t="s">
        <v>117</v>
      </c>
      <c r="B30" s="157">
        <v>876029</v>
      </c>
      <c r="C30" s="157">
        <v>0</v>
      </c>
      <c r="D30" s="157">
        <v>0</v>
      </c>
      <c r="E30" s="157">
        <v>47858</v>
      </c>
      <c r="F30" s="157">
        <v>0</v>
      </c>
      <c r="G30" s="157">
        <v>0</v>
      </c>
      <c r="H30" s="157">
        <v>470896</v>
      </c>
      <c r="I30" s="157">
        <v>0</v>
      </c>
      <c r="J30" s="157">
        <v>0</v>
      </c>
      <c r="K30" s="157">
        <v>0</v>
      </c>
      <c r="L30" s="157">
        <v>0</v>
      </c>
      <c r="M30" s="51" t="s">
        <v>117</v>
      </c>
      <c r="N30" s="157">
        <v>1665623</v>
      </c>
      <c r="O30" s="157">
        <v>2136519</v>
      </c>
      <c r="P30" s="157">
        <v>27298291</v>
      </c>
    </row>
    <row r="31" spans="1:16" s="15" customFormat="1" ht="30" customHeight="1">
      <c r="A31" s="41" t="s">
        <v>12</v>
      </c>
      <c r="B31" s="156">
        <v>398854</v>
      </c>
      <c r="C31" s="156">
        <v>0</v>
      </c>
      <c r="D31" s="156">
        <v>0</v>
      </c>
      <c r="E31" s="156">
        <v>132656</v>
      </c>
      <c r="F31" s="156">
        <v>0</v>
      </c>
      <c r="G31" s="156">
        <v>0</v>
      </c>
      <c r="H31" s="156">
        <v>0</v>
      </c>
      <c r="I31" s="156">
        <v>0</v>
      </c>
      <c r="J31" s="156">
        <v>0</v>
      </c>
      <c r="K31" s="156">
        <v>0</v>
      </c>
      <c r="L31" s="156">
        <v>0</v>
      </c>
      <c r="M31" s="40" t="s">
        <v>12</v>
      </c>
      <c r="N31" s="156">
        <v>441987</v>
      </c>
      <c r="O31" s="156">
        <v>441987</v>
      </c>
      <c r="P31" s="156">
        <v>7444610</v>
      </c>
    </row>
    <row r="32" spans="1:16" s="15" customFormat="1" ht="30" customHeight="1">
      <c r="A32" s="41" t="s">
        <v>13</v>
      </c>
      <c r="B32" s="156">
        <v>858608</v>
      </c>
      <c r="C32" s="156">
        <v>0</v>
      </c>
      <c r="D32" s="156">
        <v>0</v>
      </c>
      <c r="E32" s="156">
        <v>26364</v>
      </c>
      <c r="F32" s="156">
        <v>0</v>
      </c>
      <c r="G32" s="156">
        <v>0</v>
      </c>
      <c r="H32" s="156">
        <v>70512</v>
      </c>
      <c r="I32" s="156">
        <v>0</v>
      </c>
      <c r="J32" s="156">
        <v>0</v>
      </c>
      <c r="K32" s="156">
        <v>0</v>
      </c>
      <c r="L32" s="156">
        <v>0</v>
      </c>
      <c r="M32" s="40" t="s">
        <v>13</v>
      </c>
      <c r="N32" s="156">
        <v>29434</v>
      </c>
      <c r="O32" s="156">
        <v>99946</v>
      </c>
      <c r="P32" s="156">
        <v>9363958</v>
      </c>
    </row>
    <row r="33" spans="1:16" s="15" customFormat="1" ht="30" customHeight="1">
      <c r="A33" s="41" t="s">
        <v>14</v>
      </c>
      <c r="B33" s="156">
        <v>274808</v>
      </c>
      <c r="C33" s="156">
        <v>0</v>
      </c>
      <c r="D33" s="156">
        <v>4609</v>
      </c>
      <c r="E33" s="156">
        <v>63370</v>
      </c>
      <c r="F33" s="156">
        <v>259198</v>
      </c>
      <c r="G33" s="156">
        <v>0</v>
      </c>
      <c r="H33" s="156">
        <v>75087</v>
      </c>
      <c r="I33" s="156">
        <v>0</v>
      </c>
      <c r="J33" s="156">
        <v>0</v>
      </c>
      <c r="K33" s="156">
        <v>0</v>
      </c>
      <c r="L33" s="156">
        <v>0</v>
      </c>
      <c r="M33" s="40" t="s">
        <v>14</v>
      </c>
      <c r="N33" s="156">
        <v>975573</v>
      </c>
      <c r="O33" s="156">
        <v>1309858</v>
      </c>
      <c r="P33" s="156">
        <v>9943455</v>
      </c>
    </row>
    <row r="34" spans="1:16" s="15" customFormat="1" ht="30" customHeight="1">
      <c r="A34" s="41" t="s">
        <v>15</v>
      </c>
      <c r="B34" s="156">
        <v>503647</v>
      </c>
      <c r="C34" s="156">
        <v>0</v>
      </c>
      <c r="D34" s="156">
        <v>21</v>
      </c>
      <c r="E34" s="156">
        <v>74000</v>
      </c>
      <c r="F34" s="156">
        <v>566202</v>
      </c>
      <c r="G34" s="156">
        <v>0</v>
      </c>
      <c r="H34" s="156">
        <v>82082</v>
      </c>
      <c r="I34" s="156">
        <v>0</v>
      </c>
      <c r="J34" s="156">
        <v>0</v>
      </c>
      <c r="K34" s="156">
        <v>0</v>
      </c>
      <c r="L34" s="156">
        <v>0</v>
      </c>
      <c r="M34" s="40" t="s">
        <v>15</v>
      </c>
      <c r="N34" s="156">
        <v>5238337</v>
      </c>
      <c r="O34" s="156">
        <v>5886621</v>
      </c>
      <c r="P34" s="156">
        <v>39156998</v>
      </c>
    </row>
    <row r="35" spans="1:16" s="60" customFormat="1" ht="30" customHeight="1">
      <c r="A35" s="52" t="s">
        <v>16</v>
      </c>
      <c r="B35" s="157">
        <v>323414</v>
      </c>
      <c r="C35" s="157">
        <v>0</v>
      </c>
      <c r="D35" s="157">
        <v>0</v>
      </c>
      <c r="E35" s="157">
        <v>25038</v>
      </c>
      <c r="F35" s="157">
        <v>0</v>
      </c>
      <c r="G35" s="157">
        <v>0</v>
      </c>
      <c r="H35" s="157">
        <v>90894</v>
      </c>
      <c r="I35" s="157">
        <v>0</v>
      </c>
      <c r="J35" s="157">
        <v>0</v>
      </c>
      <c r="K35" s="157">
        <v>0</v>
      </c>
      <c r="L35" s="157">
        <v>0</v>
      </c>
      <c r="M35" s="51" t="s">
        <v>16</v>
      </c>
      <c r="N35" s="157">
        <v>1467677</v>
      </c>
      <c r="O35" s="157">
        <v>1558571</v>
      </c>
      <c r="P35" s="157">
        <v>39365037</v>
      </c>
    </row>
    <row r="36" spans="1:16" s="15" customFormat="1" ht="30" customHeight="1">
      <c r="A36" s="41" t="s">
        <v>17</v>
      </c>
      <c r="B36" s="156">
        <v>0</v>
      </c>
      <c r="C36" s="156">
        <v>0</v>
      </c>
      <c r="D36" s="156">
        <v>0</v>
      </c>
      <c r="E36" s="156">
        <v>202</v>
      </c>
      <c r="F36" s="156">
        <v>0</v>
      </c>
      <c r="G36" s="156">
        <v>0</v>
      </c>
      <c r="H36" s="156">
        <v>4980</v>
      </c>
      <c r="I36" s="156">
        <v>0</v>
      </c>
      <c r="J36" s="156">
        <v>0</v>
      </c>
      <c r="K36" s="156">
        <v>0</v>
      </c>
      <c r="L36" s="156">
        <v>0</v>
      </c>
      <c r="M36" s="40" t="s">
        <v>17</v>
      </c>
      <c r="N36" s="156">
        <v>80096</v>
      </c>
      <c r="O36" s="156">
        <v>85076</v>
      </c>
      <c r="P36" s="156">
        <v>7609295</v>
      </c>
    </row>
    <row r="37" spans="1:16" s="15" customFormat="1" ht="30" customHeight="1">
      <c r="A37" s="41" t="s">
        <v>18</v>
      </c>
      <c r="B37" s="156">
        <v>429462</v>
      </c>
      <c r="C37" s="156">
        <v>0</v>
      </c>
      <c r="D37" s="156">
        <v>0</v>
      </c>
      <c r="E37" s="156">
        <v>39521</v>
      </c>
      <c r="F37" s="156">
        <v>0</v>
      </c>
      <c r="G37" s="156">
        <v>0</v>
      </c>
      <c r="H37" s="156">
        <v>37464</v>
      </c>
      <c r="I37" s="156">
        <v>0</v>
      </c>
      <c r="J37" s="156">
        <v>0</v>
      </c>
      <c r="K37" s="156">
        <v>0</v>
      </c>
      <c r="L37" s="156">
        <v>0</v>
      </c>
      <c r="M37" s="40" t="s">
        <v>18</v>
      </c>
      <c r="N37" s="156">
        <v>36927</v>
      </c>
      <c r="O37" s="156">
        <v>74391</v>
      </c>
      <c r="P37" s="156">
        <v>3936423</v>
      </c>
    </row>
    <row r="38" spans="1:16" s="15" customFormat="1" ht="30" customHeight="1">
      <c r="A38" s="41" t="s">
        <v>19</v>
      </c>
      <c r="B38" s="156">
        <v>315132</v>
      </c>
      <c r="C38" s="156">
        <v>0</v>
      </c>
      <c r="D38" s="156">
        <v>11304</v>
      </c>
      <c r="E38" s="156">
        <v>9323</v>
      </c>
      <c r="F38" s="156">
        <v>0</v>
      </c>
      <c r="G38" s="156">
        <v>0</v>
      </c>
      <c r="H38" s="156">
        <v>10338</v>
      </c>
      <c r="I38" s="156">
        <v>0</v>
      </c>
      <c r="J38" s="156">
        <v>0</v>
      </c>
      <c r="K38" s="156">
        <v>0</v>
      </c>
      <c r="L38" s="156">
        <v>0</v>
      </c>
      <c r="M38" s="40" t="s">
        <v>19</v>
      </c>
      <c r="N38" s="156">
        <v>21283</v>
      </c>
      <c r="O38" s="156">
        <v>31621</v>
      </c>
      <c r="P38" s="156">
        <v>1631399</v>
      </c>
    </row>
    <row r="39" spans="1:16" s="15" customFormat="1" ht="30" customHeight="1">
      <c r="A39" s="40" t="s">
        <v>20</v>
      </c>
      <c r="B39" s="156">
        <v>219090</v>
      </c>
      <c r="C39" s="156">
        <v>0</v>
      </c>
      <c r="D39" s="156">
        <v>7774</v>
      </c>
      <c r="E39" s="156">
        <v>17770</v>
      </c>
      <c r="F39" s="156">
        <v>0</v>
      </c>
      <c r="G39" s="156">
        <v>0</v>
      </c>
      <c r="H39" s="156">
        <v>52579</v>
      </c>
      <c r="I39" s="156">
        <v>0</v>
      </c>
      <c r="J39" s="156">
        <v>0</v>
      </c>
      <c r="K39" s="156">
        <v>0</v>
      </c>
      <c r="L39" s="156">
        <v>0</v>
      </c>
      <c r="M39" s="40" t="s">
        <v>20</v>
      </c>
      <c r="N39" s="156">
        <v>75913</v>
      </c>
      <c r="O39" s="156">
        <v>128492</v>
      </c>
      <c r="P39" s="156">
        <v>2631301</v>
      </c>
    </row>
    <row r="40" spans="1:16" s="60" customFormat="1" ht="30" customHeight="1">
      <c r="A40" s="51" t="s">
        <v>21</v>
      </c>
      <c r="B40" s="157">
        <v>153049</v>
      </c>
      <c r="C40" s="157">
        <v>0</v>
      </c>
      <c r="D40" s="157">
        <v>0</v>
      </c>
      <c r="E40" s="157">
        <v>40130</v>
      </c>
      <c r="F40" s="157">
        <v>0</v>
      </c>
      <c r="G40" s="157">
        <v>0</v>
      </c>
      <c r="H40" s="157">
        <v>0</v>
      </c>
      <c r="I40" s="157">
        <v>0</v>
      </c>
      <c r="J40" s="157">
        <v>0</v>
      </c>
      <c r="K40" s="157">
        <v>0</v>
      </c>
      <c r="L40" s="157">
        <v>0</v>
      </c>
      <c r="M40" s="51" t="s">
        <v>21</v>
      </c>
      <c r="N40" s="157">
        <v>13852</v>
      </c>
      <c r="O40" s="157">
        <v>13852</v>
      </c>
      <c r="P40" s="157">
        <v>1348200</v>
      </c>
    </row>
    <row r="41" spans="1:16" s="15" customFormat="1" ht="30" customHeight="1">
      <c r="A41" s="38" t="s">
        <v>114</v>
      </c>
      <c r="B41" s="156">
        <v>1028400</v>
      </c>
      <c r="C41" s="156">
        <v>0</v>
      </c>
      <c r="D41" s="156">
        <v>0</v>
      </c>
      <c r="E41" s="156">
        <v>36813</v>
      </c>
      <c r="F41" s="156">
        <v>0</v>
      </c>
      <c r="G41" s="156">
        <v>0</v>
      </c>
      <c r="H41" s="156">
        <v>41080</v>
      </c>
      <c r="I41" s="156">
        <v>0</v>
      </c>
      <c r="J41" s="156">
        <v>0</v>
      </c>
      <c r="K41" s="156">
        <v>0</v>
      </c>
      <c r="L41" s="156">
        <v>0</v>
      </c>
      <c r="M41" s="106" t="s">
        <v>114</v>
      </c>
      <c r="N41" s="156">
        <v>666654</v>
      </c>
      <c r="O41" s="156">
        <v>707734</v>
      </c>
      <c r="P41" s="156">
        <v>39650320</v>
      </c>
    </row>
    <row r="42" spans="1:16" s="15" customFormat="1" ht="30" customHeight="1">
      <c r="A42" s="40" t="s">
        <v>22</v>
      </c>
      <c r="B42" s="156">
        <v>732134</v>
      </c>
      <c r="C42" s="156">
        <v>0</v>
      </c>
      <c r="D42" s="156">
        <v>33574</v>
      </c>
      <c r="E42" s="156">
        <v>76713</v>
      </c>
      <c r="F42" s="156">
        <v>1306982</v>
      </c>
      <c r="G42" s="156">
        <v>0</v>
      </c>
      <c r="H42" s="156">
        <v>241751</v>
      </c>
      <c r="I42" s="156">
        <v>0</v>
      </c>
      <c r="J42" s="156">
        <v>0</v>
      </c>
      <c r="K42" s="156">
        <v>0</v>
      </c>
      <c r="L42" s="156">
        <v>0</v>
      </c>
      <c r="M42" s="40" t="s">
        <v>22</v>
      </c>
      <c r="N42" s="156">
        <v>5831331</v>
      </c>
      <c r="O42" s="156">
        <v>7380064</v>
      </c>
      <c r="P42" s="156">
        <v>61683754</v>
      </c>
    </row>
    <row r="43" spans="1:16" s="15" customFormat="1" ht="30" customHeight="1">
      <c r="A43" s="40" t="s">
        <v>23</v>
      </c>
      <c r="B43" s="156">
        <v>261694</v>
      </c>
      <c r="C43" s="156">
        <v>0</v>
      </c>
      <c r="D43" s="156">
        <v>0</v>
      </c>
      <c r="E43" s="156">
        <v>16027</v>
      </c>
      <c r="F43" s="156">
        <v>0</v>
      </c>
      <c r="G43" s="156">
        <v>0</v>
      </c>
      <c r="H43" s="156">
        <v>36174</v>
      </c>
      <c r="I43" s="156">
        <v>0</v>
      </c>
      <c r="J43" s="156">
        <v>0</v>
      </c>
      <c r="K43" s="156">
        <v>0</v>
      </c>
      <c r="L43" s="156">
        <v>0</v>
      </c>
      <c r="M43" s="40" t="s">
        <v>23</v>
      </c>
      <c r="N43" s="156">
        <v>1342398</v>
      </c>
      <c r="O43" s="156">
        <v>1378572</v>
      </c>
      <c r="P43" s="156">
        <v>22428688</v>
      </c>
    </row>
    <row r="44" spans="1:16" s="15" customFormat="1" ht="30" customHeight="1">
      <c r="A44" s="41" t="s">
        <v>24</v>
      </c>
      <c r="B44" s="156">
        <v>89873</v>
      </c>
      <c r="C44" s="156">
        <v>0</v>
      </c>
      <c r="D44" s="156">
        <v>0</v>
      </c>
      <c r="E44" s="156">
        <v>1404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6">
        <v>0</v>
      </c>
      <c r="M44" s="40" t="s">
        <v>24</v>
      </c>
      <c r="N44" s="156">
        <v>535035</v>
      </c>
      <c r="O44" s="156">
        <v>535035</v>
      </c>
      <c r="P44" s="156">
        <v>9229650</v>
      </c>
    </row>
    <row r="45" spans="1:16" s="60" customFormat="1" ht="30" customHeight="1">
      <c r="A45" s="52" t="s">
        <v>25</v>
      </c>
      <c r="B45" s="157">
        <v>312780</v>
      </c>
      <c r="C45" s="157">
        <v>0</v>
      </c>
      <c r="D45" s="157">
        <v>418</v>
      </c>
      <c r="E45" s="157">
        <v>16332</v>
      </c>
      <c r="F45" s="157">
        <v>1144756</v>
      </c>
      <c r="G45" s="157">
        <v>0</v>
      </c>
      <c r="H45" s="157">
        <v>129126</v>
      </c>
      <c r="I45" s="157">
        <v>0</v>
      </c>
      <c r="J45" s="157">
        <v>0</v>
      </c>
      <c r="K45" s="157">
        <v>0</v>
      </c>
      <c r="L45" s="157">
        <v>0</v>
      </c>
      <c r="M45" s="51" t="s">
        <v>25</v>
      </c>
      <c r="N45" s="157">
        <v>3653629</v>
      </c>
      <c r="O45" s="157">
        <v>4927511</v>
      </c>
      <c r="P45" s="157">
        <v>51424758</v>
      </c>
    </row>
    <row r="46" spans="1:16" s="15" customFormat="1" ht="30" customHeight="1">
      <c r="A46" s="41" t="s">
        <v>26</v>
      </c>
      <c r="B46" s="156">
        <v>1401641</v>
      </c>
      <c r="C46" s="156">
        <v>0</v>
      </c>
      <c r="D46" s="156">
        <v>0</v>
      </c>
      <c r="E46" s="156">
        <v>22802</v>
      </c>
      <c r="F46" s="156">
        <v>1204504</v>
      </c>
      <c r="G46" s="156">
        <v>0</v>
      </c>
      <c r="H46" s="156">
        <v>68044</v>
      </c>
      <c r="I46" s="156">
        <v>0</v>
      </c>
      <c r="J46" s="156">
        <v>0</v>
      </c>
      <c r="K46" s="156">
        <v>0</v>
      </c>
      <c r="L46" s="156">
        <v>0</v>
      </c>
      <c r="M46" s="40" t="s">
        <v>26</v>
      </c>
      <c r="N46" s="156">
        <v>2069842</v>
      </c>
      <c r="O46" s="156">
        <v>3342390</v>
      </c>
      <c r="P46" s="156">
        <v>30643525</v>
      </c>
    </row>
    <row r="47" spans="1:16" s="15" customFormat="1" ht="30" customHeight="1">
      <c r="A47" s="41" t="s">
        <v>27</v>
      </c>
      <c r="B47" s="156">
        <v>1122816</v>
      </c>
      <c r="C47" s="156">
        <v>0</v>
      </c>
      <c r="D47" s="156">
        <v>0</v>
      </c>
      <c r="E47" s="156">
        <v>19447</v>
      </c>
      <c r="F47" s="156">
        <v>0</v>
      </c>
      <c r="G47" s="156">
        <v>0</v>
      </c>
      <c r="H47" s="156">
        <v>101575</v>
      </c>
      <c r="I47" s="156">
        <v>0</v>
      </c>
      <c r="J47" s="156">
        <v>0</v>
      </c>
      <c r="K47" s="156">
        <v>0</v>
      </c>
      <c r="L47" s="156">
        <v>0</v>
      </c>
      <c r="M47" s="40" t="s">
        <v>27</v>
      </c>
      <c r="N47" s="156">
        <v>561958</v>
      </c>
      <c r="O47" s="156">
        <v>663533</v>
      </c>
      <c r="P47" s="156">
        <v>13366481</v>
      </c>
    </row>
    <row r="48" spans="1:16" s="15" customFormat="1" ht="30" customHeight="1">
      <c r="A48" s="41" t="s">
        <v>28</v>
      </c>
      <c r="B48" s="156">
        <v>1012920</v>
      </c>
      <c r="C48" s="156">
        <v>0</v>
      </c>
      <c r="D48" s="156">
        <v>0</v>
      </c>
      <c r="E48" s="156">
        <v>49771</v>
      </c>
      <c r="F48" s="156">
        <v>0</v>
      </c>
      <c r="G48" s="156">
        <v>0</v>
      </c>
      <c r="H48" s="156">
        <v>62651</v>
      </c>
      <c r="I48" s="156">
        <v>0</v>
      </c>
      <c r="J48" s="156">
        <v>0</v>
      </c>
      <c r="K48" s="156">
        <v>0</v>
      </c>
      <c r="L48" s="156">
        <v>0</v>
      </c>
      <c r="M48" s="40" t="s">
        <v>28</v>
      </c>
      <c r="N48" s="156">
        <v>1714687</v>
      </c>
      <c r="O48" s="156">
        <v>1777338</v>
      </c>
      <c r="P48" s="156">
        <v>20770575</v>
      </c>
    </row>
    <row r="49" spans="1:16" s="15" customFormat="1" ht="30" customHeight="1">
      <c r="A49" s="41" t="s">
        <v>29</v>
      </c>
      <c r="B49" s="156">
        <v>1052589</v>
      </c>
      <c r="C49" s="156">
        <v>0</v>
      </c>
      <c r="D49" s="156">
        <v>30428</v>
      </c>
      <c r="E49" s="156">
        <v>5858</v>
      </c>
      <c r="F49" s="156">
        <v>0</v>
      </c>
      <c r="G49" s="156">
        <v>0</v>
      </c>
      <c r="H49" s="156">
        <v>0</v>
      </c>
      <c r="I49" s="156">
        <v>0</v>
      </c>
      <c r="J49" s="156">
        <v>0</v>
      </c>
      <c r="K49" s="156">
        <v>0</v>
      </c>
      <c r="L49" s="156">
        <v>0</v>
      </c>
      <c r="M49" s="40" t="s">
        <v>29</v>
      </c>
      <c r="N49" s="156">
        <v>79895</v>
      </c>
      <c r="O49" s="156">
        <v>79895</v>
      </c>
      <c r="P49" s="156">
        <v>4058244</v>
      </c>
    </row>
    <row r="50" spans="1:16" s="60" customFormat="1" ht="30" customHeight="1">
      <c r="A50" s="52" t="s">
        <v>30</v>
      </c>
      <c r="B50" s="157">
        <v>912942</v>
      </c>
      <c r="C50" s="157">
        <v>0</v>
      </c>
      <c r="D50" s="157">
        <v>228</v>
      </c>
      <c r="E50" s="157">
        <v>24703</v>
      </c>
      <c r="F50" s="157">
        <v>307465</v>
      </c>
      <c r="G50" s="157">
        <v>0</v>
      </c>
      <c r="H50" s="157">
        <v>44786</v>
      </c>
      <c r="I50" s="157">
        <v>0</v>
      </c>
      <c r="J50" s="157">
        <v>0</v>
      </c>
      <c r="K50" s="157">
        <v>0</v>
      </c>
      <c r="L50" s="157">
        <v>0</v>
      </c>
      <c r="M50" s="51" t="s">
        <v>30</v>
      </c>
      <c r="N50" s="157">
        <v>3640347</v>
      </c>
      <c r="O50" s="157">
        <v>3992598</v>
      </c>
      <c r="P50" s="157">
        <v>34958091</v>
      </c>
    </row>
    <row r="51" spans="1:16" s="15" customFormat="1" ht="30" customHeight="1">
      <c r="A51" s="41" t="s">
        <v>31</v>
      </c>
      <c r="B51" s="156">
        <v>179960</v>
      </c>
      <c r="C51" s="156">
        <v>0</v>
      </c>
      <c r="D51" s="156">
        <v>67</v>
      </c>
      <c r="E51" s="156">
        <v>10159</v>
      </c>
      <c r="F51" s="156">
        <v>0</v>
      </c>
      <c r="G51" s="156">
        <v>0</v>
      </c>
      <c r="H51" s="156">
        <v>9896</v>
      </c>
      <c r="I51" s="156">
        <v>0</v>
      </c>
      <c r="J51" s="156">
        <v>0</v>
      </c>
      <c r="K51" s="156">
        <v>0</v>
      </c>
      <c r="L51" s="156">
        <v>0</v>
      </c>
      <c r="M51" s="40" t="s">
        <v>31</v>
      </c>
      <c r="N51" s="156">
        <v>743805</v>
      </c>
      <c r="O51" s="156">
        <v>753701</v>
      </c>
      <c r="P51" s="156">
        <v>12189286</v>
      </c>
    </row>
    <row r="52" spans="1:16" s="15" customFormat="1" ht="30" customHeight="1">
      <c r="A52" s="41" t="s">
        <v>32</v>
      </c>
      <c r="B52" s="156">
        <v>577890</v>
      </c>
      <c r="C52" s="156">
        <v>0</v>
      </c>
      <c r="D52" s="156">
        <v>516</v>
      </c>
      <c r="E52" s="156">
        <v>39677</v>
      </c>
      <c r="F52" s="156">
        <v>0</v>
      </c>
      <c r="G52" s="156">
        <v>0</v>
      </c>
      <c r="H52" s="156">
        <v>0</v>
      </c>
      <c r="I52" s="156">
        <v>0</v>
      </c>
      <c r="J52" s="156">
        <v>0</v>
      </c>
      <c r="K52" s="156">
        <v>0</v>
      </c>
      <c r="L52" s="156">
        <v>0</v>
      </c>
      <c r="M52" s="40" t="s">
        <v>32</v>
      </c>
      <c r="N52" s="156">
        <v>207185</v>
      </c>
      <c r="O52" s="156">
        <v>207185</v>
      </c>
      <c r="P52" s="156">
        <v>9538488</v>
      </c>
    </row>
    <row r="53" spans="1:16" s="15" customFormat="1" ht="30" customHeight="1">
      <c r="A53" s="41" t="s">
        <v>33</v>
      </c>
      <c r="B53" s="156">
        <v>272995</v>
      </c>
      <c r="C53" s="156">
        <v>0</v>
      </c>
      <c r="D53" s="156">
        <v>0</v>
      </c>
      <c r="E53" s="156">
        <v>19520</v>
      </c>
      <c r="F53" s="156">
        <v>44995</v>
      </c>
      <c r="G53" s="156">
        <v>0</v>
      </c>
      <c r="H53" s="156">
        <v>28608</v>
      </c>
      <c r="I53" s="156">
        <v>0</v>
      </c>
      <c r="J53" s="156">
        <v>0</v>
      </c>
      <c r="K53" s="156">
        <v>0</v>
      </c>
      <c r="L53" s="156">
        <v>0</v>
      </c>
      <c r="M53" s="40" t="s">
        <v>33</v>
      </c>
      <c r="N53" s="156">
        <v>845516</v>
      </c>
      <c r="O53" s="156">
        <v>919119</v>
      </c>
      <c r="P53" s="156">
        <v>12188645</v>
      </c>
    </row>
    <row r="54" spans="1:16" s="15" customFormat="1" ht="30" customHeight="1">
      <c r="A54" s="41" t="s">
        <v>34</v>
      </c>
      <c r="B54" s="156">
        <v>967928</v>
      </c>
      <c r="C54" s="156">
        <v>0</v>
      </c>
      <c r="D54" s="156">
        <v>13</v>
      </c>
      <c r="E54" s="156">
        <v>52296</v>
      </c>
      <c r="F54" s="156">
        <v>0</v>
      </c>
      <c r="G54" s="156">
        <v>0</v>
      </c>
      <c r="H54" s="156">
        <v>0</v>
      </c>
      <c r="I54" s="156">
        <v>0</v>
      </c>
      <c r="J54" s="156">
        <v>0</v>
      </c>
      <c r="K54" s="156">
        <v>0</v>
      </c>
      <c r="L54" s="156">
        <v>0</v>
      </c>
      <c r="M54" s="40" t="s">
        <v>34</v>
      </c>
      <c r="N54" s="156">
        <v>367884</v>
      </c>
      <c r="O54" s="156">
        <v>367884</v>
      </c>
      <c r="P54" s="156">
        <v>8156931</v>
      </c>
    </row>
    <row r="55" spans="1:16" s="60" customFormat="1" ht="30" customHeight="1">
      <c r="A55" s="52" t="s">
        <v>35</v>
      </c>
      <c r="B55" s="157">
        <v>515644</v>
      </c>
      <c r="C55" s="157">
        <v>0</v>
      </c>
      <c r="D55" s="157">
        <v>0</v>
      </c>
      <c r="E55" s="157">
        <v>58070</v>
      </c>
      <c r="F55" s="157">
        <v>0</v>
      </c>
      <c r="G55" s="157">
        <v>0</v>
      </c>
      <c r="H55" s="157">
        <v>93356</v>
      </c>
      <c r="I55" s="157">
        <v>0</v>
      </c>
      <c r="J55" s="157">
        <v>0</v>
      </c>
      <c r="K55" s="157">
        <v>0</v>
      </c>
      <c r="L55" s="157">
        <v>0</v>
      </c>
      <c r="M55" s="51" t="s">
        <v>35</v>
      </c>
      <c r="N55" s="157">
        <v>1087400</v>
      </c>
      <c r="O55" s="157">
        <v>1180756</v>
      </c>
      <c r="P55" s="157">
        <v>35844043</v>
      </c>
    </row>
    <row r="56" spans="1:16" s="15" customFormat="1" ht="30" customHeight="1">
      <c r="A56" s="41" t="s">
        <v>36</v>
      </c>
      <c r="B56" s="156">
        <v>1347117</v>
      </c>
      <c r="C56" s="156">
        <v>0</v>
      </c>
      <c r="D56" s="156">
        <v>1772</v>
      </c>
      <c r="E56" s="156">
        <v>7529</v>
      </c>
      <c r="F56" s="156">
        <v>0</v>
      </c>
      <c r="G56" s="156">
        <v>0</v>
      </c>
      <c r="H56" s="156">
        <v>75361</v>
      </c>
      <c r="I56" s="156">
        <v>0</v>
      </c>
      <c r="J56" s="156">
        <v>0</v>
      </c>
      <c r="K56" s="156">
        <v>0</v>
      </c>
      <c r="L56" s="156">
        <v>0</v>
      </c>
      <c r="M56" s="40" t="s">
        <v>36</v>
      </c>
      <c r="N56" s="156">
        <v>1450848</v>
      </c>
      <c r="O56" s="156">
        <v>1526209</v>
      </c>
      <c r="P56" s="156">
        <v>21271575</v>
      </c>
    </row>
    <row r="57" spans="1:16" s="15" customFormat="1" ht="30" customHeight="1">
      <c r="A57" s="41" t="s">
        <v>37</v>
      </c>
      <c r="B57" s="156">
        <v>260087</v>
      </c>
      <c r="C57" s="156">
        <v>0</v>
      </c>
      <c r="D57" s="156">
        <v>0</v>
      </c>
      <c r="E57" s="156">
        <v>8798</v>
      </c>
      <c r="F57" s="156">
        <v>0</v>
      </c>
      <c r="G57" s="156">
        <v>0</v>
      </c>
      <c r="H57" s="156">
        <v>125348</v>
      </c>
      <c r="I57" s="156">
        <v>0</v>
      </c>
      <c r="J57" s="156">
        <v>0</v>
      </c>
      <c r="K57" s="156">
        <v>0</v>
      </c>
      <c r="L57" s="156">
        <v>0</v>
      </c>
      <c r="M57" s="40" t="s">
        <v>37</v>
      </c>
      <c r="N57" s="156">
        <v>8372282</v>
      </c>
      <c r="O57" s="156">
        <v>8497630</v>
      </c>
      <c r="P57" s="156">
        <v>23198689</v>
      </c>
    </row>
    <row r="58" spans="1:16" s="15" customFormat="1" ht="30" customHeight="1">
      <c r="A58" s="41" t="s">
        <v>38</v>
      </c>
      <c r="B58" s="156">
        <v>297766</v>
      </c>
      <c r="C58" s="156">
        <v>0</v>
      </c>
      <c r="D58" s="156">
        <v>0</v>
      </c>
      <c r="E58" s="156">
        <v>16912</v>
      </c>
      <c r="F58" s="156">
        <v>0</v>
      </c>
      <c r="G58" s="156">
        <v>0</v>
      </c>
      <c r="H58" s="156">
        <v>72102</v>
      </c>
      <c r="I58" s="156">
        <v>0</v>
      </c>
      <c r="J58" s="156">
        <v>0</v>
      </c>
      <c r="K58" s="156">
        <v>0</v>
      </c>
      <c r="L58" s="156">
        <v>0</v>
      </c>
      <c r="M58" s="40" t="s">
        <v>38</v>
      </c>
      <c r="N58" s="156">
        <v>1025896</v>
      </c>
      <c r="O58" s="156">
        <v>1097998</v>
      </c>
      <c r="P58" s="156">
        <v>18467733</v>
      </c>
    </row>
    <row r="59" spans="1:16" s="15" customFormat="1" ht="30" customHeight="1">
      <c r="A59" s="40" t="s">
        <v>39</v>
      </c>
      <c r="B59" s="156">
        <v>247071</v>
      </c>
      <c r="C59" s="156">
        <v>0</v>
      </c>
      <c r="D59" s="156">
        <v>0</v>
      </c>
      <c r="E59" s="156">
        <v>1602</v>
      </c>
      <c r="F59" s="156">
        <v>168931</v>
      </c>
      <c r="G59" s="156">
        <v>0</v>
      </c>
      <c r="H59" s="156">
        <v>66773</v>
      </c>
      <c r="I59" s="156">
        <v>0</v>
      </c>
      <c r="J59" s="156">
        <v>0</v>
      </c>
      <c r="K59" s="156">
        <v>0</v>
      </c>
      <c r="L59" s="156">
        <v>0</v>
      </c>
      <c r="M59" s="40" t="s">
        <v>39</v>
      </c>
      <c r="N59" s="156">
        <v>5332217</v>
      </c>
      <c r="O59" s="156">
        <v>5567921</v>
      </c>
      <c r="P59" s="156">
        <v>24254682</v>
      </c>
    </row>
    <row r="60" spans="1:16" s="60" customFormat="1" ht="30" customHeight="1">
      <c r="A60" s="52" t="s">
        <v>40</v>
      </c>
      <c r="B60" s="157">
        <v>370349</v>
      </c>
      <c r="C60" s="157">
        <v>0</v>
      </c>
      <c r="D60" s="157">
        <v>327</v>
      </c>
      <c r="E60" s="157">
        <v>21782</v>
      </c>
      <c r="F60" s="157">
        <v>0</v>
      </c>
      <c r="G60" s="157">
        <v>0</v>
      </c>
      <c r="H60" s="157">
        <v>0</v>
      </c>
      <c r="I60" s="157">
        <v>0</v>
      </c>
      <c r="J60" s="157">
        <v>0</v>
      </c>
      <c r="K60" s="157">
        <v>0</v>
      </c>
      <c r="L60" s="157">
        <v>0</v>
      </c>
      <c r="M60" s="51" t="s">
        <v>40</v>
      </c>
      <c r="N60" s="157">
        <v>2033</v>
      </c>
      <c r="O60" s="157">
        <v>2033</v>
      </c>
      <c r="P60" s="157">
        <v>2572363</v>
      </c>
    </row>
    <row r="61" spans="1:16" s="15" customFormat="1" ht="30" customHeight="1">
      <c r="A61" s="41" t="s">
        <v>41</v>
      </c>
      <c r="B61" s="156">
        <v>142599</v>
      </c>
      <c r="C61" s="156">
        <v>0</v>
      </c>
      <c r="D61" s="156">
        <v>0</v>
      </c>
      <c r="E61" s="156">
        <v>1300</v>
      </c>
      <c r="F61" s="156">
        <v>0</v>
      </c>
      <c r="G61" s="156">
        <v>0</v>
      </c>
      <c r="H61" s="156">
        <v>147589</v>
      </c>
      <c r="I61" s="156">
        <v>0</v>
      </c>
      <c r="J61" s="156">
        <v>0</v>
      </c>
      <c r="K61" s="156">
        <v>0</v>
      </c>
      <c r="L61" s="156">
        <v>0</v>
      </c>
      <c r="M61" s="40" t="s">
        <v>41</v>
      </c>
      <c r="N61" s="156">
        <v>829455</v>
      </c>
      <c r="O61" s="156">
        <v>977044</v>
      </c>
      <c r="P61" s="156">
        <v>6152940</v>
      </c>
    </row>
    <row r="62" spans="1:16" s="15" customFormat="1" ht="30" customHeight="1">
      <c r="A62" s="41" t="s">
        <v>42</v>
      </c>
      <c r="B62" s="156">
        <v>7398</v>
      </c>
      <c r="C62" s="156">
        <v>0</v>
      </c>
      <c r="D62" s="156">
        <v>0</v>
      </c>
      <c r="E62" s="156">
        <v>48</v>
      </c>
      <c r="F62" s="156">
        <v>0</v>
      </c>
      <c r="G62" s="156">
        <v>0</v>
      </c>
      <c r="H62" s="156">
        <v>105619</v>
      </c>
      <c r="I62" s="156">
        <v>0</v>
      </c>
      <c r="J62" s="156">
        <v>0</v>
      </c>
      <c r="K62" s="156">
        <v>0</v>
      </c>
      <c r="L62" s="156">
        <v>0</v>
      </c>
      <c r="M62" s="40" t="s">
        <v>42</v>
      </c>
      <c r="N62" s="156">
        <v>1296618</v>
      </c>
      <c r="O62" s="156">
        <v>1402237</v>
      </c>
      <c r="P62" s="156">
        <v>2281283</v>
      </c>
    </row>
    <row r="63" spans="1:16" s="15" customFormat="1" ht="30" customHeight="1">
      <c r="A63" s="41" t="s">
        <v>43</v>
      </c>
      <c r="B63" s="156">
        <v>123538</v>
      </c>
      <c r="C63" s="156">
        <v>0</v>
      </c>
      <c r="D63" s="156">
        <v>40</v>
      </c>
      <c r="E63" s="156">
        <v>5362</v>
      </c>
      <c r="F63" s="156">
        <v>0</v>
      </c>
      <c r="G63" s="156">
        <v>0</v>
      </c>
      <c r="H63" s="156">
        <v>132794</v>
      </c>
      <c r="I63" s="156">
        <v>0</v>
      </c>
      <c r="J63" s="156">
        <v>0</v>
      </c>
      <c r="K63" s="156">
        <v>0</v>
      </c>
      <c r="L63" s="156">
        <v>0</v>
      </c>
      <c r="M63" s="40" t="s">
        <v>43</v>
      </c>
      <c r="N63" s="156">
        <v>2816561</v>
      </c>
      <c r="O63" s="156">
        <v>2949355</v>
      </c>
      <c r="P63" s="156">
        <v>26334534</v>
      </c>
    </row>
    <row r="64" spans="1:16" s="15" customFormat="1" ht="30" customHeight="1">
      <c r="A64" s="41" t="s">
        <v>44</v>
      </c>
      <c r="B64" s="156">
        <v>114885</v>
      </c>
      <c r="C64" s="156">
        <v>0</v>
      </c>
      <c r="D64" s="156">
        <v>3468</v>
      </c>
      <c r="E64" s="156">
        <v>11963</v>
      </c>
      <c r="F64" s="156">
        <v>0</v>
      </c>
      <c r="G64" s="156">
        <v>0</v>
      </c>
      <c r="H64" s="156">
        <v>0</v>
      </c>
      <c r="I64" s="156">
        <v>0</v>
      </c>
      <c r="J64" s="156">
        <v>0</v>
      </c>
      <c r="K64" s="156">
        <v>0</v>
      </c>
      <c r="L64" s="156">
        <v>0</v>
      </c>
      <c r="M64" s="40" t="s">
        <v>44</v>
      </c>
      <c r="N64" s="156">
        <v>2376</v>
      </c>
      <c r="O64" s="156">
        <v>2376</v>
      </c>
      <c r="P64" s="156">
        <v>877945</v>
      </c>
    </row>
    <row r="65" spans="1:16" s="60" customFormat="1" ht="30" customHeight="1">
      <c r="A65" s="52" t="s">
        <v>45</v>
      </c>
      <c r="B65" s="157">
        <v>266012</v>
      </c>
      <c r="C65" s="157">
        <v>0</v>
      </c>
      <c r="D65" s="157">
        <v>614</v>
      </c>
      <c r="E65" s="157">
        <v>7078</v>
      </c>
      <c r="F65" s="157">
        <v>0</v>
      </c>
      <c r="G65" s="157">
        <v>0</v>
      </c>
      <c r="H65" s="157">
        <v>44208</v>
      </c>
      <c r="I65" s="157">
        <v>0</v>
      </c>
      <c r="J65" s="157">
        <v>0</v>
      </c>
      <c r="K65" s="157">
        <v>0</v>
      </c>
      <c r="L65" s="157">
        <v>0</v>
      </c>
      <c r="M65" s="51" t="s">
        <v>45</v>
      </c>
      <c r="N65" s="157">
        <v>3212285</v>
      </c>
      <c r="O65" s="157">
        <v>3256493</v>
      </c>
      <c r="P65" s="157">
        <v>37194878</v>
      </c>
    </row>
    <row r="66" spans="1:16" s="15" customFormat="1" ht="30" customHeight="1" thickBot="1">
      <c r="A66" s="55" t="s">
        <v>115</v>
      </c>
      <c r="B66" s="143">
        <v>535017</v>
      </c>
      <c r="C66" s="143">
        <v>0</v>
      </c>
      <c r="D66" s="143">
        <v>3643</v>
      </c>
      <c r="E66" s="143">
        <v>46677</v>
      </c>
      <c r="F66" s="143">
        <v>0</v>
      </c>
      <c r="G66" s="143">
        <v>0</v>
      </c>
      <c r="H66" s="143">
        <v>0</v>
      </c>
      <c r="I66" s="143">
        <v>0</v>
      </c>
      <c r="J66" s="143">
        <v>0</v>
      </c>
      <c r="K66" s="143">
        <v>0</v>
      </c>
      <c r="L66" s="143">
        <v>0</v>
      </c>
      <c r="M66" s="113" t="s">
        <v>115</v>
      </c>
      <c r="N66" s="143">
        <v>94756</v>
      </c>
      <c r="O66" s="143">
        <v>94756</v>
      </c>
      <c r="P66" s="143">
        <v>3628177</v>
      </c>
    </row>
    <row r="67" spans="1:16" s="15" customFormat="1" ht="30" customHeight="1" thickTop="1" thickBot="1">
      <c r="A67" s="54" t="s">
        <v>90</v>
      </c>
      <c r="B67" s="45">
        <f>SUM(B21:B66)</f>
        <v>21287762</v>
      </c>
      <c r="C67" s="45">
        <f t="shared" ref="C67:P67" si="1">SUM(C21:C66)</f>
        <v>450337</v>
      </c>
      <c r="D67" s="45">
        <f t="shared" si="1"/>
        <v>138489</v>
      </c>
      <c r="E67" s="45">
        <f t="shared" si="1"/>
        <v>1316925</v>
      </c>
      <c r="F67" s="45">
        <f t="shared" si="1"/>
        <v>7018391</v>
      </c>
      <c r="G67" s="45">
        <f t="shared" si="1"/>
        <v>0</v>
      </c>
      <c r="H67" s="45">
        <f t="shared" si="1"/>
        <v>2838917</v>
      </c>
      <c r="I67" s="45">
        <f>SUM(I21:I66)</f>
        <v>0</v>
      </c>
      <c r="J67" s="45">
        <f>SUM(J21:J66)</f>
        <v>0</v>
      </c>
      <c r="K67" s="45">
        <f>SUM(K21:K66)</f>
        <v>0</v>
      </c>
      <c r="L67" s="45">
        <f>SUM(L21:L66)</f>
        <v>0</v>
      </c>
      <c r="M67" s="54" t="s">
        <v>90</v>
      </c>
      <c r="N67" s="45">
        <f t="shared" si="1"/>
        <v>70164885</v>
      </c>
      <c r="O67" s="45">
        <f t="shared" si="1"/>
        <v>80022193</v>
      </c>
      <c r="P67" s="45">
        <f t="shared" si="1"/>
        <v>864409081</v>
      </c>
    </row>
    <row r="68" spans="1:16" s="15" customFormat="1" ht="30" customHeight="1" thickTop="1">
      <c r="A68" s="53" t="s">
        <v>91</v>
      </c>
      <c r="B68" s="42">
        <f t="shared" ref="B68:P68" si="2">+B67+B20</f>
        <v>49329877</v>
      </c>
      <c r="C68" s="42">
        <f t="shared" si="2"/>
        <v>1716183</v>
      </c>
      <c r="D68" s="42">
        <f t="shared" si="2"/>
        <v>260387</v>
      </c>
      <c r="E68" s="42">
        <f t="shared" si="2"/>
        <v>3391929</v>
      </c>
      <c r="F68" s="42">
        <f t="shared" si="2"/>
        <v>22425418</v>
      </c>
      <c r="G68" s="42">
        <f t="shared" si="2"/>
        <v>212053</v>
      </c>
      <c r="H68" s="42">
        <f t="shared" si="2"/>
        <v>28583513</v>
      </c>
      <c r="I68" s="42">
        <f t="shared" si="2"/>
        <v>0</v>
      </c>
      <c r="J68" s="42">
        <f t="shared" si="2"/>
        <v>0</v>
      </c>
      <c r="K68" s="42">
        <f t="shared" si="2"/>
        <v>3627804</v>
      </c>
      <c r="L68" s="42">
        <f t="shared" si="2"/>
        <v>3627804</v>
      </c>
      <c r="M68" s="53" t="s">
        <v>91</v>
      </c>
      <c r="N68" s="42">
        <f t="shared" si="2"/>
        <v>421976029</v>
      </c>
      <c r="O68" s="42">
        <f t="shared" si="2"/>
        <v>476824817</v>
      </c>
      <c r="P68" s="42">
        <f t="shared" si="2"/>
        <v>6685294125</v>
      </c>
    </row>
    <row r="69" spans="1:16" s="15" customFormat="1" ht="24">
      <c r="A69" s="35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5"/>
      <c r="N69" s="34"/>
      <c r="O69" s="34"/>
      <c r="P69" s="34"/>
    </row>
    <row r="70" spans="1:16" ht="24">
      <c r="A70" s="32" t="s">
        <v>132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32" t="str">
        <f>A70</f>
        <v>※　調査基準日：令和４年１月１日</v>
      </c>
      <c r="N70" s="130"/>
      <c r="O70" s="130"/>
      <c r="P70" s="130"/>
    </row>
    <row r="71" spans="1:16" ht="30.75" customHeight="1">
      <c r="A71" s="32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32"/>
      <c r="N71" s="130"/>
      <c r="O71" s="130"/>
      <c r="P71" s="130"/>
    </row>
  </sheetData>
  <mergeCells count="8">
    <mergeCell ref="N2:P2"/>
    <mergeCell ref="N3:O3"/>
    <mergeCell ref="D3:D6"/>
    <mergeCell ref="E3:E6"/>
    <mergeCell ref="P3:P6"/>
    <mergeCell ref="H4:L4"/>
    <mergeCell ref="H5:H6"/>
    <mergeCell ref="I5:L5"/>
  </mergeCells>
  <phoneticPr fontId="2"/>
  <pageMargins left="0.78740157480314965" right="0.78740157480314965" top="0.78740157480314965" bottom="0" header="0.59055118110236227" footer="0.31496062992125984"/>
  <pageSetup paperSize="9" scale="31" firstPageNumber="222" fitToHeight="1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  <colBreaks count="1" manualBreakCount="1">
    <brk id="12" max="69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P70"/>
  <sheetViews>
    <sheetView showOutlineSymbols="0" zoomScale="50" zoomScaleNormal="50" zoomScaleSheetLayoutView="50" workbookViewId="0">
      <selection activeCell="H1" sqref="H1:H1048576"/>
    </sheetView>
  </sheetViews>
  <sheetFormatPr defaultColWidth="24.75" defaultRowHeight="14.25"/>
  <cols>
    <col min="1" max="1" width="20.625" style="129" customWidth="1"/>
    <col min="2" max="7" width="37.625" style="129" customWidth="1"/>
    <col min="8" max="16384" width="24.75" style="129"/>
  </cols>
  <sheetData>
    <row r="1" spans="1:250" ht="25.5">
      <c r="A1" s="25" t="s">
        <v>101</v>
      </c>
    </row>
    <row r="2" spans="1:250" ht="21" customHeight="1">
      <c r="A2" s="5" t="s">
        <v>87</v>
      </c>
      <c r="B2" s="10" t="s">
        <v>102</v>
      </c>
      <c r="C2" s="12"/>
      <c r="D2" s="10" t="s">
        <v>103</v>
      </c>
      <c r="E2" s="12"/>
      <c r="F2" s="11" t="s">
        <v>104</v>
      </c>
      <c r="G2" s="12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</row>
    <row r="3" spans="1:250" ht="21" customHeight="1">
      <c r="A3" s="2"/>
      <c r="B3" s="185" t="s">
        <v>78</v>
      </c>
      <c r="C3" s="200" t="s">
        <v>79</v>
      </c>
      <c r="D3" s="185" t="s">
        <v>78</v>
      </c>
      <c r="E3" s="202" t="s">
        <v>79</v>
      </c>
      <c r="F3" s="185" t="s">
        <v>78</v>
      </c>
      <c r="G3" s="185" t="s">
        <v>79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</row>
    <row r="4" spans="1:250" ht="21" customHeight="1">
      <c r="A4" s="2"/>
      <c r="B4" s="186"/>
      <c r="C4" s="201"/>
      <c r="D4" s="186"/>
      <c r="E4" s="198"/>
      <c r="F4" s="186"/>
      <c r="G4" s="186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</row>
    <row r="5" spans="1:250" ht="21" customHeight="1">
      <c r="A5" s="2"/>
      <c r="B5" s="186"/>
      <c r="C5" s="201"/>
      <c r="D5" s="186"/>
      <c r="E5" s="198"/>
      <c r="F5" s="186"/>
      <c r="G5" s="186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ht="21" customHeight="1">
      <c r="A6" s="3"/>
      <c r="B6" s="186"/>
      <c r="C6" s="201"/>
      <c r="D6" s="186"/>
      <c r="E6" s="198"/>
      <c r="F6" s="186"/>
      <c r="G6" s="18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</row>
    <row r="7" spans="1:250" s="15" customFormat="1" ht="30" customHeight="1">
      <c r="A7" s="36" t="s">
        <v>88</v>
      </c>
      <c r="B7" s="155">
        <v>11899207</v>
      </c>
      <c r="C7" s="155">
        <v>225447586</v>
      </c>
      <c r="D7" s="155">
        <v>7964633</v>
      </c>
      <c r="E7" s="155">
        <v>361161623</v>
      </c>
      <c r="F7" s="155">
        <v>19863840</v>
      </c>
      <c r="G7" s="155">
        <v>586609209</v>
      </c>
    </row>
    <row r="8" spans="1:250" s="15" customFormat="1" ht="30" customHeight="1">
      <c r="A8" s="38" t="s">
        <v>107</v>
      </c>
      <c r="B8" s="156">
        <v>6159502</v>
      </c>
      <c r="C8" s="156">
        <v>98888564</v>
      </c>
      <c r="D8" s="156">
        <v>3490933</v>
      </c>
      <c r="E8" s="156">
        <v>164667397</v>
      </c>
      <c r="F8" s="156">
        <v>9650435</v>
      </c>
      <c r="G8" s="156">
        <v>263555961</v>
      </c>
    </row>
    <row r="9" spans="1:250" s="15" customFormat="1" ht="30" customHeight="1">
      <c r="A9" s="40" t="s">
        <v>0</v>
      </c>
      <c r="B9" s="156">
        <v>12569239</v>
      </c>
      <c r="C9" s="156">
        <v>254775010</v>
      </c>
      <c r="D9" s="156">
        <v>11086867</v>
      </c>
      <c r="E9" s="156">
        <v>446606282</v>
      </c>
      <c r="F9" s="156">
        <v>23656106</v>
      </c>
      <c r="G9" s="156">
        <v>701381292</v>
      </c>
    </row>
    <row r="10" spans="1:250" s="15" customFormat="1" ht="30" customHeight="1">
      <c r="A10" s="40" t="s">
        <v>1</v>
      </c>
      <c r="B10" s="156">
        <v>14418302</v>
      </c>
      <c r="C10" s="156">
        <v>315671503</v>
      </c>
      <c r="D10" s="156">
        <v>10050819</v>
      </c>
      <c r="E10" s="156">
        <v>375532826</v>
      </c>
      <c r="F10" s="156">
        <v>24469121</v>
      </c>
      <c r="G10" s="156">
        <v>691204329</v>
      </c>
    </row>
    <row r="11" spans="1:250" s="15" customFormat="1" ht="30" customHeight="1">
      <c r="A11" s="46" t="s">
        <v>108</v>
      </c>
      <c r="B11" s="157">
        <v>3031902</v>
      </c>
      <c r="C11" s="157">
        <v>58960126</v>
      </c>
      <c r="D11" s="157">
        <v>2287578</v>
      </c>
      <c r="E11" s="157">
        <v>84048913</v>
      </c>
      <c r="F11" s="157">
        <v>5319480</v>
      </c>
      <c r="G11" s="157">
        <v>143009039</v>
      </c>
    </row>
    <row r="12" spans="1:250" s="15" customFormat="1" ht="30" customHeight="1">
      <c r="A12" s="48" t="s">
        <v>109</v>
      </c>
      <c r="B12" s="155">
        <v>3514870</v>
      </c>
      <c r="C12" s="155">
        <v>73567919</v>
      </c>
      <c r="D12" s="155">
        <v>2208483</v>
      </c>
      <c r="E12" s="155">
        <v>73795958</v>
      </c>
      <c r="F12" s="155">
        <v>5723353</v>
      </c>
      <c r="G12" s="155">
        <v>147363877</v>
      </c>
    </row>
    <row r="13" spans="1:250" s="15" customFormat="1" ht="30" customHeight="1">
      <c r="A13" s="40" t="s">
        <v>2</v>
      </c>
      <c r="B13" s="156">
        <v>3648478</v>
      </c>
      <c r="C13" s="156">
        <v>43057954</v>
      </c>
      <c r="D13" s="156">
        <v>1228236</v>
      </c>
      <c r="E13" s="156">
        <v>34716601</v>
      </c>
      <c r="F13" s="156">
        <v>4876714</v>
      </c>
      <c r="G13" s="156">
        <v>77774555</v>
      </c>
    </row>
    <row r="14" spans="1:250" s="15" customFormat="1" ht="30" customHeight="1">
      <c r="A14" s="40" t="s">
        <v>3</v>
      </c>
      <c r="B14" s="156">
        <v>2019609</v>
      </c>
      <c r="C14" s="156">
        <v>43692066</v>
      </c>
      <c r="D14" s="156">
        <v>1075122</v>
      </c>
      <c r="E14" s="156">
        <v>41979044</v>
      </c>
      <c r="F14" s="156">
        <v>3094731</v>
      </c>
      <c r="G14" s="156">
        <v>85671110</v>
      </c>
    </row>
    <row r="15" spans="1:250" s="15" customFormat="1" ht="30" customHeight="1">
      <c r="A15" s="38" t="s">
        <v>110</v>
      </c>
      <c r="B15" s="156">
        <v>4117699</v>
      </c>
      <c r="C15" s="156">
        <v>52799210</v>
      </c>
      <c r="D15" s="156">
        <v>1983081</v>
      </c>
      <c r="E15" s="156">
        <v>59325869</v>
      </c>
      <c r="F15" s="156">
        <v>6100780</v>
      </c>
      <c r="G15" s="156">
        <v>112125079</v>
      </c>
    </row>
    <row r="16" spans="1:250" s="15" customFormat="1" ht="30" customHeight="1">
      <c r="A16" s="46" t="s">
        <v>111</v>
      </c>
      <c r="B16" s="157">
        <v>2871522</v>
      </c>
      <c r="C16" s="157">
        <v>33098519</v>
      </c>
      <c r="D16" s="157">
        <v>1593663</v>
      </c>
      <c r="E16" s="157">
        <v>30457556</v>
      </c>
      <c r="F16" s="157">
        <v>4465185</v>
      </c>
      <c r="G16" s="157">
        <v>63556075</v>
      </c>
    </row>
    <row r="17" spans="1:7" s="15" customFormat="1" ht="30" customHeight="1">
      <c r="A17" s="38" t="s">
        <v>112</v>
      </c>
      <c r="B17" s="156">
        <v>3704614</v>
      </c>
      <c r="C17" s="156">
        <v>57965982</v>
      </c>
      <c r="D17" s="156">
        <v>1962714</v>
      </c>
      <c r="E17" s="156">
        <v>56898658</v>
      </c>
      <c r="F17" s="156">
        <v>5667328</v>
      </c>
      <c r="G17" s="156">
        <v>114864640</v>
      </c>
    </row>
    <row r="18" spans="1:7" s="15" customFormat="1" ht="30" customHeight="1">
      <c r="A18" s="38" t="s">
        <v>113</v>
      </c>
      <c r="B18" s="156">
        <v>3886242</v>
      </c>
      <c r="C18" s="156">
        <v>54296158</v>
      </c>
      <c r="D18" s="156">
        <v>1367713</v>
      </c>
      <c r="E18" s="156">
        <v>32454430</v>
      </c>
      <c r="F18" s="156">
        <v>5253955</v>
      </c>
      <c r="G18" s="156">
        <v>86750588</v>
      </c>
    </row>
    <row r="19" spans="1:7" s="15" customFormat="1" ht="30" customHeight="1" thickBot="1">
      <c r="A19" s="38" t="s">
        <v>116</v>
      </c>
      <c r="B19" s="156">
        <v>1731004</v>
      </c>
      <c r="C19" s="156">
        <v>32524646</v>
      </c>
      <c r="D19" s="156">
        <v>1374585</v>
      </c>
      <c r="E19" s="156">
        <v>50711816</v>
      </c>
      <c r="F19" s="156">
        <v>3105589</v>
      </c>
      <c r="G19" s="156">
        <v>83236462</v>
      </c>
    </row>
    <row r="20" spans="1:7" s="15" customFormat="1" ht="30" customHeight="1" thickTop="1" thickBot="1">
      <c r="A20" s="44" t="s">
        <v>118</v>
      </c>
      <c r="B20" s="110">
        <f t="shared" ref="B20:G20" si="0">SUM(B7:B19)</f>
        <v>73572190</v>
      </c>
      <c r="C20" s="110">
        <f t="shared" si="0"/>
        <v>1344745243</v>
      </c>
      <c r="D20" s="110">
        <f t="shared" si="0"/>
        <v>47674427</v>
      </c>
      <c r="E20" s="110">
        <f t="shared" si="0"/>
        <v>1812356973</v>
      </c>
      <c r="F20" s="110">
        <f t="shared" si="0"/>
        <v>121246617</v>
      </c>
      <c r="G20" s="110">
        <f t="shared" si="0"/>
        <v>3157102216</v>
      </c>
    </row>
    <row r="21" spans="1:7" s="15" customFormat="1" ht="30" customHeight="1" thickTop="1">
      <c r="A21" s="49" t="s">
        <v>127</v>
      </c>
      <c r="B21" s="158">
        <v>632475</v>
      </c>
      <c r="C21" s="158">
        <v>11038573</v>
      </c>
      <c r="D21" s="158">
        <v>344882</v>
      </c>
      <c r="E21" s="158">
        <v>12346551</v>
      </c>
      <c r="F21" s="158">
        <v>977357</v>
      </c>
      <c r="G21" s="158">
        <v>23385124</v>
      </c>
    </row>
    <row r="22" spans="1:7" s="15" customFormat="1" ht="30" customHeight="1">
      <c r="A22" s="40" t="s">
        <v>4</v>
      </c>
      <c r="B22" s="156">
        <v>562924</v>
      </c>
      <c r="C22" s="156">
        <v>8427170</v>
      </c>
      <c r="D22" s="156">
        <v>236482</v>
      </c>
      <c r="E22" s="156">
        <v>5402516</v>
      </c>
      <c r="F22" s="156">
        <v>799406</v>
      </c>
      <c r="G22" s="156">
        <v>13829686</v>
      </c>
    </row>
    <row r="23" spans="1:7" s="15" customFormat="1" ht="30" customHeight="1">
      <c r="A23" s="40" t="s">
        <v>5</v>
      </c>
      <c r="B23" s="156">
        <v>941391</v>
      </c>
      <c r="C23" s="156">
        <v>11121414</v>
      </c>
      <c r="D23" s="156">
        <v>433883</v>
      </c>
      <c r="E23" s="156">
        <v>9119706</v>
      </c>
      <c r="F23" s="156">
        <v>1375274</v>
      </c>
      <c r="G23" s="156">
        <v>20241120</v>
      </c>
    </row>
    <row r="24" spans="1:7" s="15" customFormat="1" ht="30" customHeight="1">
      <c r="A24" s="40" t="s">
        <v>6</v>
      </c>
      <c r="B24" s="156">
        <v>610609</v>
      </c>
      <c r="C24" s="156">
        <v>9675545</v>
      </c>
      <c r="D24" s="156">
        <v>227695</v>
      </c>
      <c r="E24" s="156">
        <v>7042303</v>
      </c>
      <c r="F24" s="156">
        <v>838304</v>
      </c>
      <c r="G24" s="156">
        <v>16717848</v>
      </c>
    </row>
    <row r="25" spans="1:7" s="60" customFormat="1" ht="30" customHeight="1">
      <c r="A25" s="52" t="s">
        <v>7</v>
      </c>
      <c r="B25" s="157">
        <v>594812</v>
      </c>
      <c r="C25" s="157">
        <v>14024961</v>
      </c>
      <c r="D25" s="157">
        <v>444596</v>
      </c>
      <c r="E25" s="157">
        <v>16458376</v>
      </c>
      <c r="F25" s="157">
        <v>1039408</v>
      </c>
      <c r="G25" s="157">
        <v>30483337</v>
      </c>
    </row>
    <row r="26" spans="1:7" s="15" customFormat="1" ht="30" customHeight="1">
      <c r="A26" s="41" t="s">
        <v>8</v>
      </c>
      <c r="B26" s="156">
        <v>481804</v>
      </c>
      <c r="C26" s="156">
        <v>7522286</v>
      </c>
      <c r="D26" s="156">
        <v>209420</v>
      </c>
      <c r="E26" s="156">
        <v>6701561</v>
      </c>
      <c r="F26" s="156">
        <v>691224</v>
      </c>
      <c r="G26" s="156">
        <v>14223847</v>
      </c>
    </row>
    <row r="27" spans="1:7" s="15" customFormat="1" ht="30" customHeight="1">
      <c r="A27" s="40" t="s">
        <v>9</v>
      </c>
      <c r="B27" s="156">
        <v>519912</v>
      </c>
      <c r="C27" s="156">
        <v>4276726</v>
      </c>
      <c r="D27" s="156">
        <v>176982</v>
      </c>
      <c r="E27" s="156">
        <v>3826852</v>
      </c>
      <c r="F27" s="156">
        <v>696894</v>
      </c>
      <c r="G27" s="156">
        <v>8103578</v>
      </c>
    </row>
    <row r="28" spans="1:7" s="15" customFormat="1" ht="30" customHeight="1">
      <c r="A28" s="41" t="s">
        <v>10</v>
      </c>
      <c r="B28" s="156">
        <v>56335</v>
      </c>
      <c r="C28" s="156">
        <v>587549</v>
      </c>
      <c r="D28" s="156">
        <v>13785</v>
      </c>
      <c r="E28" s="156">
        <v>453986</v>
      </c>
      <c r="F28" s="156">
        <v>70120</v>
      </c>
      <c r="G28" s="156">
        <v>1041535</v>
      </c>
    </row>
    <row r="29" spans="1:7" s="15" customFormat="1" ht="30" customHeight="1">
      <c r="A29" s="41" t="s">
        <v>11</v>
      </c>
      <c r="B29" s="156">
        <v>470904</v>
      </c>
      <c r="C29" s="156">
        <v>4021303</v>
      </c>
      <c r="D29" s="156">
        <v>100847</v>
      </c>
      <c r="E29" s="156">
        <v>2811343</v>
      </c>
      <c r="F29" s="156">
        <v>571751</v>
      </c>
      <c r="G29" s="156">
        <v>6832646</v>
      </c>
    </row>
    <row r="30" spans="1:7" s="60" customFormat="1" ht="30" customHeight="1">
      <c r="A30" s="52" t="s">
        <v>117</v>
      </c>
      <c r="B30" s="157">
        <v>1531436</v>
      </c>
      <c r="C30" s="157">
        <v>16658205</v>
      </c>
      <c r="D30" s="157">
        <v>406299</v>
      </c>
      <c r="E30" s="157">
        <v>10485297</v>
      </c>
      <c r="F30" s="157">
        <v>1937735</v>
      </c>
      <c r="G30" s="157">
        <v>27143502</v>
      </c>
    </row>
    <row r="31" spans="1:7" s="15" customFormat="1" ht="30" customHeight="1">
      <c r="A31" s="41" t="s">
        <v>12</v>
      </c>
      <c r="B31" s="156">
        <v>286650</v>
      </c>
      <c r="C31" s="156">
        <v>3365443</v>
      </c>
      <c r="D31" s="156">
        <v>232042</v>
      </c>
      <c r="E31" s="156">
        <v>12952950</v>
      </c>
      <c r="F31" s="156">
        <v>518692</v>
      </c>
      <c r="G31" s="156">
        <v>16318393</v>
      </c>
    </row>
    <row r="32" spans="1:7" s="15" customFormat="1" ht="30" customHeight="1">
      <c r="A32" s="41" t="s">
        <v>13</v>
      </c>
      <c r="B32" s="156">
        <v>816756</v>
      </c>
      <c r="C32" s="156">
        <v>6712341</v>
      </c>
      <c r="D32" s="156">
        <v>121108</v>
      </c>
      <c r="E32" s="156">
        <v>2813075</v>
      </c>
      <c r="F32" s="156">
        <v>937864</v>
      </c>
      <c r="G32" s="156">
        <v>9525416</v>
      </c>
    </row>
    <row r="33" spans="1:7" s="15" customFormat="1" ht="30" customHeight="1">
      <c r="A33" s="41" t="s">
        <v>14</v>
      </c>
      <c r="B33" s="156">
        <v>287324</v>
      </c>
      <c r="C33" s="156">
        <v>3447245</v>
      </c>
      <c r="D33" s="156">
        <v>202399</v>
      </c>
      <c r="E33" s="156">
        <v>9948131</v>
      </c>
      <c r="F33" s="156">
        <v>489723</v>
      </c>
      <c r="G33" s="156">
        <v>13395376</v>
      </c>
    </row>
    <row r="34" spans="1:7" s="15" customFormat="1" ht="30" customHeight="1">
      <c r="A34" s="41" t="s">
        <v>15</v>
      </c>
      <c r="B34" s="156">
        <v>1233004</v>
      </c>
      <c r="C34" s="156">
        <v>14615604</v>
      </c>
      <c r="D34" s="156">
        <v>562405</v>
      </c>
      <c r="E34" s="156">
        <v>24466085</v>
      </c>
      <c r="F34" s="156">
        <v>1795409</v>
      </c>
      <c r="G34" s="156">
        <v>39081689</v>
      </c>
    </row>
    <row r="35" spans="1:7" s="60" customFormat="1" ht="30" customHeight="1">
      <c r="A35" s="52" t="s">
        <v>16</v>
      </c>
      <c r="B35" s="157">
        <v>1190980</v>
      </c>
      <c r="C35" s="157">
        <v>14381092</v>
      </c>
      <c r="D35" s="157">
        <v>340077</v>
      </c>
      <c r="E35" s="157">
        <v>10410778</v>
      </c>
      <c r="F35" s="157">
        <v>1531057</v>
      </c>
      <c r="G35" s="157">
        <v>24791870</v>
      </c>
    </row>
    <row r="36" spans="1:7" s="15" customFormat="1" ht="30" customHeight="1">
      <c r="A36" s="41" t="s">
        <v>17</v>
      </c>
      <c r="B36" s="156">
        <v>269996</v>
      </c>
      <c r="C36" s="156">
        <v>3338944</v>
      </c>
      <c r="D36" s="156">
        <v>67606</v>
      </c>
      <c r="E36" s="156">
        <v>2028676</v>
      </c>
      <c r="F36" s="156">
        <v>337602</v>
      </c>
      <c r="G36" s="156">
        <v>5367620</v>
      </c>
    </row>
    <row r="37" spans="1:7" s="15" customFormat="1" ht="30" customHeight="1">
      <c r="A37" s="41" t="s">
        <v>18</v>
      </c>
      <c r="B37" s="156">
        <v>311971</v>
      </c>
      <c r="C37" s="156">
        <v>2167030</v>
      </c>
      <c r="D37" s="156">
        <v>79697</v>
      </c>
      <c r="E37" s="156">
        <v>2228257</v>
      </c>
      <c r="F37" s="156">
        <v>391668</v>
      </c>
      <c r="G37" s="156">
        <v>4395287</v>
      </c>
    </row>
    <row r="38" spans="1:7" s="15" customFormat="1" ht="30" customHeight="1">
      <c r="A38" s="41" t="s">
        <v>19</v>
      </c>
      <c r="B38" s="156">
        <v>183758</v>
      </c>
      <c r="C38" s="156">
        <v>1123803</v>
      </c>
      <c r="D38" s="156">
        <v>24950</v>
      </c>
      <c r="E38" s="156">
        <v>649809</v>
      </c>
      <c r="F38" s="156">
        <v>208708</v>
      </c>
      <c r="G38" s="156">
        <v>1773612</v>
      </c>
    </row>
    <row r="39" spans="1:7" s="15" customFormat="1" ht="30" customHeight="1">
      <c r="A39" s="40" t="s">
        <v>20</v>
      </c>
      <c r="B39" s="156">
        <v>254129</v>
      </c>
      <c r="C39" s="156">
        <v>1603963</v>
      </c>
      <c r="D39" s="156">
        <v>50044</v>
      </c>
      <c r="E39" s="156">
        <v>1309631</v>
      </c>
      <c r="F39" s="156">
        <v>304173</v>
      </c>
      <c r="G39" s="156">
        <v>2913594</v>
      </c>
    </row>
    <row r="40" spans="1:7" s="60" customFormat="1" ht="30" customHeight="1">
      <c r="A40" s="51" t="s">
        <v>21</v>
      </c>
      <c r="B40" s="157">
        <v>157216</v>
      </c>
      <c r="C40" s="157">
        <v>775447</v>
      </c>
      <c r="D40" s="157">
        <v>18688</v>
      </c>
      <c r="E40" s="157">
        <v>219691</v>
      </c>
      <c r="F40" s="157">
        <v>175904</v>
      </c>
      <c r="G40" s="157">
        <v>995138</v>
      </c>
    </row>
    <row r="41" spans="1:7" s="15" customFormat="1" ht="30" customHeight="1">
      <c r="A41" s="38" t="s">
        <v>114</v>
      </c>
      <c r="B41" s="156">
        <v>1625801</v>
      </c>
      <c r="C41" s="156">
        <v>17965932</v>
      </c>
      <c r="D41" s="156">
        <v>307936</v>
      </c>
      <c r="E41" s="156">
        <v>8406654</v>
      </c>
      <c r="F41" s="156">
        <v>1933737</v>
      </c>
      <c r="G41" s="156">
        <v>26372586</v>
      </c>
    </row>
    <row r="42" spans="1:7" s="15" customFormat="1" ht="30" customHeight="1">
      <c r="A42" s="40" t="s">
        <v>22</v>
      </c>
      <c r="B42" s="156">
        <v>917313</v>
      </c>
      <c r="C42" s="156">
        <v>19956842</v>
      </c>
      <c r="D42" s="156">
        <v>1037157</v>
      </c>
      <c r="E42" s="156">
        <v>52074891</v>
      </c>
      <c r="F42" s="156">
        <v>1954470</v>
      </c>
      <c r="G42" s="156">
        <v>72031733</v>
      </c>
    </row>
    <row r="43" spans="1:7" s="15" customFormat="1" ht="30" customHeight="1">
      <c r="A43" s="40" t="s">
        <v>23</v>
      </c>
      <c r="B43" s="156">
        <v>339209</v>
      </c>
      <c r="C43" s="156">
        <v>6799967</v>
      </c>
      <c r="D43" s="156">
        <v>517536</v>
      </c>
      <c r="E43" s="156">
        <v>16508516</v>
      </c>
      <c r="F43" s="156">
        <v>856745</v>
      </c>
      <c r="G43" s="156">
        <v>23308483</v>
      </c>
    </row>
    <row r="44" spans="1:7" s="15" customFormat="1" ht="30" customHeight="1">
      <c r="A44" s="41" t="s">
        <v>24</v>
      </c>
      <c r="B44" s="156">
        <v>284841</v>
      </c>
      <c r="C44" s="156">
        <v>6009064</v>
      </c>
      <c r="D44" s="156">
        <v>156831</v>
      </c>
      <c r="E44" s="156">
        <v>3432107</v>
      </c>
      <c r="F44" s="156">
        <v>441672</v>
      </c>
      <c r="G44" s="156">
        <v>9441171</v>
      </c>
    </row>
    <row r="45" spans="1:7" s="60" customFormat="1" ht="30" customHeight="1">
      <c r="A45" s="52" t="s">
        <v>25</v>
      </c>
      <c r="B45" s="157">
        <v>903593</v>
      </c>
      <c r="C45" s="157">
        <v>20456410</v>
      </c>
      <c r="D45" s="157">
        <v>647170</v>
      </c>
      <c r="E45" s="157">
        <v>22140945</v>
      </c>
      <c r="F45" s="157">
        <v>1550763</v>
      </c>
      <c r="G45" s="157">
        <v>42597355</v>
      </c>
    </row>
    <row r="46" spans="1:7" s="15" customFormat="1" ht="30" customHeight="1">
      <c r="A46" s="41" t="s">
        <v>26</v>
      </c>
      <c r="B46" s="156">
        <v>848395</v>
      </c>
      <c r="C46" s="156">
        <v>13945962</v>
      </c>
      <c r="D46" s="156">
        <v>503880</v>
      </c>
      <c r="E46" s="156">
        <v>15660771</v>
      </c>
      <c r="F46" s="156">
        <v>1352275</v>
      </c>
      <c r="G46" s="156">
        <v>29606733</v>
      </c>
    </row>
    <row r="47" spans="1:7" s="15" customFormat="1" ht="30" customHeight="1">
      <c r="A47" s="41" t="s">
        <v>27</v>
      </c>
      <c r="B47" s="156">
        <v>402663</v>
      </c>
      <c r="C47" s="156">
        <v>5777460</v>
      </c>
      <c r="D47" s="156">
        <v>151394</v>
      </c>
      <c r="E47" s="156">
        <v>6936567</v>
      </c>
      <c r="F47" s="156">
        <v>554057</v>
      </c>
      <c r="G47" s="156">
        <v>12714027</v>
      </c>
    </row>
    <row r="48" spans="1:7" s="15" customFormat="1" ht="30" customHeight="1">
      <c r="A48" s="41" t="s">
        <v>28</v>
      </c>
      <c r="B48" s="156">
        <v>605171</v>
      </c>
      <c r="C48" s="156">
        <v>8670394</v>
      </c>
      <c r="D48" s="156">
        <v>204928</v>
      </c>
      <c r="E48" s="156">
        <v>4814003</v>
      </c>
      <c r="F48" s="156">
        <v>810099</v>
      </c>
      <c r="G48" s="156">
        <v>13484397</v>
      </c>
    </row>
    <row r="49" spans="1:7" s="15" customFormat="1" ht="30" customHeight="1">
      <c r="A49" s="41" t="s">
        <v>29</v>
      </c>
      <c r="B49" s="156">
        <v>290185</v>
      </c>
      <c r="C49" s="156">
        <v>2676139</v>
      </c>
      <c r="D49" s="156">
        <v>63897</v>
      </c>
      <c r="E49" s="156">
        <v>813361</v>
      </c>
      <c r="F49" s="156">
        <v>354082</v>
      </c>
      <c r="G49" s="156">
        <v>3489500</v>
      </c>
    </row>
    <row r="50" spans="1:7" s="60" customFormat="1" ht="30" customHeight="1">
      <c r="A50" s="52" t="s">
        <v>30</v>
      </c>
      <c r="B50" s="157">
        <v>1079484</v>
      </c>
      <c r="C50" s="157">
        <v>14211135</v>
      </c>
      <c r="D50" s="157">
        <v>439167</v>
      </c>
      <c r="E50" s="157">
        <v>12364101</v>
      </c>
      <c r="F50" s="157">
        <v>1518651</v>
      </c>
      <c r="G50" s="157">
        <v>26575236</v>
      </c>
    </row>
    <row r="51" spans="1:7" s="15" customFormat="1" ht="30" customHeight="1">
      <c r="A51" s="41" t="s">
        <v>31</v>
      </c>
      <c r="B51" s="156">
        <v>409637</v>
      </c>
      <c r="C51" s="156">
        <v>6501053</v>
      </c>
      <c r="D51" s="156">
        <v>259046</v>
      </c>
      <c r="E51" s="156">
        <v>6010647</v>
      </c>
      <c r="F51" s="156">
        <v>668683</v>
      </c>
      <c r="G51" s="156">
        <v>12511700</v>
      </c>
    </row>
    <row r="52" spans="1:7" s="15" customFormat="1" ht="30" customHeight="1">
      <c r="A52" s="41" t="s">
        <v>32</v>
      </c>
      <c r="B52" s="156">
        <v>519814</v>
      </c>
      <c r="C52" s="156">
        <v>5514209</v>
      </c>
      <c r="D52" s="156">
        <v>313911</v>
      </c>
      <c r="E52" s="156">
        <v>4335772</v>
      </c>
      <c r="F52" s="156">
        <v>833725</v>
      </c>
      <c r="G52" s="156">
        <v>9849981</v>
      </c>
    </row>
    <row r="53" spans="1:7" s="15" customFormat="1" ht="30" customHeight="1">
      <c r="A53" s="41" t="s">
        <v>33</v>
      </c>
      <c r="B53" s="156">
        <v>416103</v>
      </c>
      <c r="C53" s="156">
        <v>6294199</v>
      </c>
      <c r="D53" s="156">
        <v>162981</v>
      </c>
      <c r="E53" s="156">
        <v>3347926</v>
      </c>
      <c r="F53" s="156">
        <v>579084</v>
      </c>
      <c r="G53" s="156">
        <v>9642125</v>
      </c>
    </row>
    <row r="54" spans="1:7" s="15" customFormat="1" ht="30" customHeight="1">
      <c r="A54" s="41" t="s">
        <v>34</v>
      </c>
      <c r="B54" s="156">
        <v>490297</v>
      </c>
      <c r="C54" s="156">
        <v>4874482</v>
      </c>
      <c r="D54" s="156">
        <v>114351</v>
      </c>
      <c r="E54" s="156">
        <v>2136830</v>
      </c>
      <c r="F54" s="156">
        <v>604648</v>
      </c>
      <c r="G54" s="156">
        <v>7011312</v>
      </c>
    </row>
    <row r="55" spans="1:7" s="60" customFormat="1" ht="30" customHeight="1">
      <c r="A55" s="52" t="s">
        <v>35</v>
      </c>
      <c r="B55" s="157">
        <v>1128443</v>
      </c>
      <c r="C55" s="157">
        <v>17031920</v>
      </c>
      <c r="D55" s="157">
        <v>590345</v>
      </c>
      <c r="E55" s="157">
        <v>13303919</v>
      </c>
      <c r="F55" s="157">
        <v>1718788</v>
      </c>
      <c r="G55" s="157">
        <v>30335839</v>
      </c>
    </row>
    <row r="56" spans="1:7" s="15" customFormat="1" ht="30" customHeight="1">
      <c r="A56" s="41" t="s">
        <v>36</v>
      </c>
      <c r="B56" s="156">
        <v>752754</v>
      </c>
      <c r="C56" s="156">
        <v>8451843</v>
      </c>
      <c r="D56" s="156">
        <v>340076</v>
      </c>
      <c r="E56" s="156">
        <v>7406345</v>
      </c>
      <c r="F56" s="156">
        <v>1092830</v>
      </c>
      <c r="G56" s="156">
        <v>15858188</v>
      </c>
    </row>
    <row r="57" spans="1:7" s="15" customFormat="1" ht="30" customHeight="1">
      <c r="A57" s="41" t="s">
        <v>37</v>
      </c>
      <c r="B57" s="156">
        <v>282831</v>
      </c>
      <c r="C57" s="156">
        <v>4671852</v>
      </c>
      <c r="D57" s="156">
        <v>408314</v>
      </c>
      <c r="E57" s="156">
        <v>21919653</v>
      </c>
      <c r="F57" s="156">
        <v>691145</v>
      </c>
      <c r="G57" s="156">
        <v>26591505</v>
      </c>
    </row>
    <row r="58" spans="1:7" s="15" customFormat="1" ht="30" customHeight="1">
      <c r="A58" s="41" t="s">
        <v>38</v>
      </c>
      <c r="B58" s="156">
        <v>315782</v>
      </c>
      <c r="C58" s="156">
        <v>7594468</v>
      </c>
      <c r="D58" s="156">
        <v>552123</v>
      </c>
      <c r="E58" s="156">
        <v>34840184</v>
      </c>
      <c r="F58" s="156">
        <v>867905</v>
      </c>
      <c r="G58" s="156">
        <v>42434652</v>
      </c>
    </row>
    <row r="59" spans="1:7" s="15" customFormat="1" ht="30" customHeight="1">
      <c r="A59" s="40" t="s">
        <v>39</v>
      </c>
      <c r="B59" s="156">
        <v>172528</v>
      </c>
      <c r="C59" s="156">
        <v>4745279</v>
      </c>
      <c r="D59" s="156">
        <v>405224</v>
      </c>
      <c r="E59" s="156">
        <v>25596451</v>
      </c>
      <c r="F59" s="156">
        <v>577752</v>
      </c>
      <c r="G59" s="156">
        <v>30341730</v>
      </c>
    </row>
    <row r="60" spans="1:7" s="60" customFormat="1" ht="30" customHeight="1">
      <c r="A60" s="52" t="s">
        <v>40</v>
      </c>
      <c r="B60" s="157">
        <v>212866</v>
      </c>
      <c r="C60" s="157">
        <v>1536835</v>
      </c>
      <c r="D60" s="157">
        <v>73602</v>
      </c>
      <c r="E60" s="157">
        <v>1087262</v>
      </c>
      <c r="F60" s="157">
        <v>286468</v>
      </c>
      <c r="G60" s="157">
        <v>2624097</v>
      </c>
    </row>
    <row r="61" spans="1:7" s="15" customFormat="1" ht="30" customHeight="1">
      <c r="A61" s="41" t="s">
        <v>41</v>
      </c>
      <c r="B61" s="156">
        <v>16489</v>
      </c>
      <c r="C61" s="156">
        <v>294127</v>
      </c>
      <c r="D61" s="156">
        <v>447505</v>
      </c>
      <c r="E61" s="156">
        <v>34579935</v>
      </c>
      <c r="F61" s="156">
        <v>463994</v>
      </c>
      <c r="G61" s="156">
        <v>34874062</v>
      </c>
    </row>
    <row r="62" spans="1:7" s="15" customFormat="1" ht="30" customHeight="1">
      <c r="A62" s="41" t="s">
        <v>42</v>
      </c>
      <c r="B62" s="156">
        <v>6046</v>
      </c>
      <c r="C62" s="156">
        <v>285990</v>
      </c>
      <c r="D62" s="156">
        <v>169699</v>
      </c>
      <c r="E62" s="156">
        <v>11659195</v>
      </c>
      <c r="F62" s="156">
        <v>175745</v>
      </c>
      <c r="G62" s="156">
        <v>11945185</v>
      </c>
    </row>
    <row r="63" spans="1:7" s="15" customFormat="1" ht="30" customHeight="1">
      <c r="A63" s="41" t="s">
        <v>43</v>
      </c>
      <c r="B63" s="156">
        <v>321382</v>
      </c>
      <c r="C63" s="156">
        <v>6020607</v>
      </c>
      <c r="D63" s="156">
        <v>194701</v>
      </c>
      <c r="E63" s="156">
        <v>6309883</v>
      </c>
      <c r="F63" s="156">
        <v>516083</v>
      </c>
      <c r="G63" s="156">
        <v>12330490</v>
      </c>
    </row>
    <row r="64" spans="1:7" s="15" customFormat="1" ht="30" customHeight="1">
      <c r="A64" s="41" t="s">
        <v>44</v>
      </c>
      <c r="B64" s="156">
        <v>76252</v>
      </c>
      <c r="C64" s="156">
        <v>1402494</v>
      </c>
      <c r="D64" s="156">
        <v>31204</v>
      </c>
      <c r="E64" s="156">
        <v>500995</v>
      </c>
      <c r="F64" s="156">
        <v>107456</v>
      </c>
      <c r="G64" s="156">
        <v>1903489</v>
      </c>
    </row>
    <row r="65" spans="1:7" s="60" customFormat="1" ht="30" customHeight="1">
      <c r="A65" s="52" t="s">
        <v>45</v>
      </c>
      <c r="B65" s="157">
        <v>487786</v>
      </c>
      <c r="C65" s="157">
        <v>10365050</v>
      </c>
      <c r="D65" s="157">
        <v>344988</v>
      </c>
      <c r="E65" s="157">
        <v>18331474</v>
      </c>
      <c r="F65" s="157">
        <v>832774</v>
      </c>
      <c r="G65" s="157">
        <v>28696524</v>
      </c>
    </row>
    <row r="66" spans="1:7" s="15" customFormat="1" ht="30" customHeight="1" thickBot="1">
      <c r="A66" s="55" t="s">
        <v>115</v>
      </c>
      <c r="B66" s="143">
        <v>289910</v>
      </c>
      <c r="C66" s="143">
        <v>4157493</v>
      </c>
      <c r="D66" s="143">
        <v>118819</v>
      </c>
      <c r="E66" s="143">
        <v>2527126</v>
      </c>
      <c r="F66" s="143">
        <v>408729</v>
      </c>
      <c r="G66" s="143">
        <v>6684619</v>
      </c>
    </row>
    <row r="67" spans="1:7" s="15" customFormat="1" ht="30" customHeight="1" thickTop="1" thickBot="1">
      <c r="A67" s="54" t="s">
        <v>90</v>
      </c>
      <c r="B67" s="45">
        <f t="shared" ref="B67:G67" si="1">SUM(B21:B66)</f>
        <v>24589961</v>
      </c>
      <c r="C67" s="45">
        <f t="shared" si="1"/>
        <v>345095850</v>
      </c>
      <c r="D67" s="45">
        <f t="shared" si="1"/>
        <v>12850672</v>
      </c>
      <c r="E67" s="45">
        <f t="shared" si="1"/>
        <v>478721087</v>
      </c>
      <c r="F67" s="45">
        <f t="shared" si="1"/>
        <v>37440633</v>
      </c>
      <c r="G67" s="45">
        <f t="shared" si="1"/>
        <v>823816937</v>
      </c>
    </row>
    <row r="68" spans="1:7" s="15" customFormat="1" ht="30" customHeight="1" thickTop="1">
      <c r="A68" s="53" t="s">
        <v>91</v>
      </c>
      <c r="B68" s="42">
        <f t="shared" ref="B68:G68" si="2">+B67+B20</f>
        <v>98162151</v>
      </c>
      <c r="C68" s="42">
        <f t="shared" si="2"/>
        <v>1689841093</v>
      </c>
      <c r="D68" s="42">
        <f t="shared" si="2"/>
        <v>60525099</v>
      </c>
      <c r="E68" s="42">
        <f t="shared" si="2"/>
        <v>2291078060</v>
      </c>
      <c r="F68" s="42">
        <f t="shared" si="2"/>
        <v>158687250</v>
      </c>
      <c r="G68" s="42">
        <f t="shared" si="2"/>
        <v>3980919153</v>
      </c>
    </row>
    <row r="69" spans="1:7" s="15" customFormat="1" ht="24">
      <c r="A69" s="35"/>
      <c r="B69" s="34"/>
      <c r="C69" s="34"/>
      <c r="D69" s="34"/>
      <c r="E69" s="34"/>
      <c r="F69" s="34"/>
      <c r="G69" s="34"/>
    </row>
    <row r="70" spans="1:7" ht="24">
      <c r="A70" s="32" t="s">
        <v>132</v>
      </c>
      <c r="B70" s="130"/>
      <c r="C70" s="130"/>
      <c r="D70" s="130"/>
      <c r="E70" s="130"/>
      <c r="F70" s="130"/>
      <c r="G70" s="130"/>
    </row>
  </sheetData>
  <mergeCells count="6">
    <mergeCell ref="B3:B6"/>
    <mergeCell ref="C3:C6"/>
    <mergeCell ref="F3:F6"/>
    <mergeCell ref="G3:G6"/>
    <mergeCell ref="D3:D6"/>
    <mergeCell ref="E3:E6"/>
  </mergeCells>
  <phoneticPr fontId="2"/>
  <pageMargins left="0.78740157480314965" right="0.78740157480314965" top="0.78740157480314965" bottom="0" header="0.59055118110236227" footer="0.31496062992125984"/>
  <pageSetup paperSize="9" scale="31" firstPageNumber="224" fitToHeight="1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Q70"/>
  <sheetViews>
    <sheetView showOutlineSymbols="0" zoomScale="50" zoomScaleNormal="50" zoomScaleSheetLayoutView="50" workbookViewId="0"/>
  </sheetViews>
  <sheetFormatPr defaultColWidth="24.75" defaultRowHeight="14.25"/>
  <cols>
    <col min="1" max="1" width="20.625" style="129" customWidth="1"/>
    <col min="2" max="7" width="37.625" style="129" customWidth="1"/>
    <col min="8" max="16384" width="24.75" style="129"/>
  </cols>
  <sheetData>
    <row r="1" spans="1:251" ht="25.5">
      <c r="A1" s="25" t="s">
        <v>105</v>
      </c>
      <c r="F1" s="136"/>
      <c r="H1" s="133"/>
    </row>
    <row r="2" spans="1:251" ht="21" customHeight="1">
      <c r="A2" s="5" t="s">
        <v>87</v>
      </c>
      <c r="B2" s="10" t="s">
        <v>102</v>
      </c>
      <c r="C2" s="12"/>
      <c r="D2" s="10" t="s">
        <v>103</v>
      </c>
      <c r="E2" s="12"/>
      <c r="F2" s="11" t="s">
        <v>104</v>
      </c>
      <c r="G2" s="12"/>
      <c r="H2" s="8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ht="21" customHeight="1">
      <c r="A3" s="2"/>
      <c r="B3" s="185" t="s">
        <v>78</v>
      </c>
      <c r="C3" s="202" t="s">
        <v>79</v>
      </c>
      <c r="D3" s="185" t="s">
        <v>78</v>
      </c>
      <c r="E3" s="185" t="s">
        <v>79</v>
      </c>
      <c r="F3" s="197" t="s">
        <v>78</v>
      </c>
      <c r="G3" s="185" t="s">
        <v>79</v>
      </c>
      <c r="H3" s="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</row>
    <row r="4" spans="1:251" ht="21" customHeight="1">
      <c r="A4" s="2"/>
      <c r="B4" s="186"/>
      <c r="C4" s="198"/>
      <c r="D4" s="186"/>
      <c r="E4" s="186"/>
      <c r="F4" s="199"/>
      <c r="G4" s="186"/>
      <c r="H4" s="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</row>
    <row r="5" spans="1:251" ht="21" customHeight="1">
      <c r="A5" s="2"/>
      <c r="B5" s="186"/>
      <c r="C5" s="198"/>
      <c r="D5" s="186"/>
      <c r="E5" s="186"/>
      <c r="F5" s="199"/>
      <c r="G5" s="186"/>
      <c r="H5" s="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</row>
    <row r="6" spans="1:251" ht="21" customHeight="1">
      <c r="A6" s="3"/>
      <c r="B6" s="186"/>
      <c r="C6" s="198"/>
      <c r="D6" s="186"/>
      <c r="E6" s="186"/>
      <c r="F6" s="199"/>
      <c r="G6" s="186"/>
      <c r="H6" s="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</row>
    <row r="7" spans="1:251" s="15" customFormat="1" ht="30" customHeight="1">
      <c r="A7" s="36" t="s">
        <v>88</v>
      </c>
      <c r="B7" s="155">
        <v>127713</v>
      </c>
      <c r="C7" s="155">
        <v>8417275</v>
      </c>
      <c r="D7" s="155">
        <v>64542</v>
      </c>
      <c r="E7" s="155">
        <v>6082017</v>
      </c>
      <c r="F7" s="37">
        <f>B7+D7</f>
        <v>192255</v>
      </c>
      <c r="G7" s="37">
        <f>C7+E7</f>
        <v>14499292</v>
      </c>
    </row>
    <row r="8" spans="1:251" s="15" customFormat="1" ht="30" customHeight="1">
      <c r="A8" s="38" t="s">
        <v>107</v>
      </c>
      <c r="B8" s="156">
        <v>46841</v>
      </c>
      <c r="C8" s="156">
        <v>2770775</v>
      </c>
      <c r="D8" s="156">
        <v>16589</v>
      </c>
      <c r="E8" s="156">
        <v>1377905</v>
      </c>
      <c r="F8" s="39">
        <f t="shared" ref="F8:F19" si="0">B8+D8</f>
        <v>63430</v>
      </c>
      <c r="G8" s="39">
        <f t="shared" ref="G8:G19" si="1">C8+E8</f>
        <v>4148680</v>
      </c>
    </row>
    <row r="9" spans="1:251" s="15" customFormat="1" ht="30" customHeight="1">
      <c r="A9" s="40" t="s">
        <v>0</v>
      </c>
      <c r="B9" s="156">
        <v>153248</v>
      </c>
      <c r="C9" s="156">
        <v>9852809</v>
      </c>
      <c r="D9" s="156">
        <v>109746</v>
      </c>
      <c r="E9" s="156">
        <v>11369759</v>
      </c>
      <c r="F9" s="39">
        <f t="shared" si="0"/>
        <v>262994</v>
      </c>
      <c r="G9" s="39">
        <f t="shared" si="1"/>
        <v>21222568</v>
      </c>
    </row>
    <row r="10" spans="1:251" s="15" customFormat="1" ht="30" customHeight="1">
      <c r="A10" s="40" t="s">
        <v>1</v>
      </c>
      <c r="B10" s="156">
        <v>148084</v>
      </c>
      <c r="C10" s="156">
        <v>10982242</v>
      </c>
      <c r="D10" s="156">
        <v>101337</v>
      </c>
      <c r="E10" s="156">
        <v>8931504</v>
      </c>
      <c r="F10" s="39">
        <f t="shared" si="0"/>
        <v>249421</v>
      </c>
      <c r="G10" s="39">
        <f t="shared" si="1"/>
        <v>19913746</v>
      </c>
    </row>
    <row r="11" spans="1:251" s="15" customFormat="1" ht="30" customHeight="1">
      <c r="A11" s="46" t="s">
        <v>108</v>
      </c>
      <c r="B11" s="157">
        <v>23034</v>
      </c>
      <c r="C11" s="157">
        <v>1528128</v>
      </c>
      <c r="D11" s="157">
        <v>5582</v>
      </c>
      <c r="E11" s="157">
        <v>444328</v>
      </c>
      <c r="F11" s="47">
        <f t="shared" si="0"/>
        <v>28616</v>
      </c>
      <c r="G11" s="47">
        <f t="shared" si="1"/>
        <v>1972456</v>
      </c>
    </row>
    <row r="12" spans="1:251" s="15" customFormat="1" ht="30" customHeight="1">
      <c r="A12" s="48" t="s">
        <v>109</v>
      </c>
      <c r="B12" s="155">
        <v>34110</v>
      </c>
      <c r="C12" s="155">
        <v>2515003</v>
      </c>
      <c r="D12" s="155">
        <v>17367</v>
      </c>
      <c r="E12" s="155">
        <v>1496146</v>
      </c>
      <c r="F12" s="37">
        <f t="shared" si="0"/>
        <v>51477</v>
      </c>
      <c r="G12" s="37">
        <f t="shared" si="1"/>
        <v>4011149</v>
      </c>
    </row>
    <row r="13" spans="1:251" s="15" customFormat="1" ht="30" customHeight="1">
      <c r="A13" s="40" t="s">
        <v>2</v>
      </c>
      <c r="B13" s="156">
        <v>16459</v>
      </c>
      <c r="C13" s="156">
        <v>983348</v>
      </c>
      <c r="D13" s="156">
        <v>10461</v>
      </c>
      <c r="E13" s="156">
        <v>862751</v>
      </c>
      <c r="F13" s="39">
        <f t="shared" si="0"/>
        <v>26920</v>
      </c>
      <c r="G13" s="39">
        <f t="shared" si="1"/>
        <v>1846099</v>
      </c>
    </row>
    <row r="14" spans="1:251" s="15" customFormat="1" ht="30" customHeight="1">
      <c r="A14" s="40" t="s">
        <v>3</v>
      </c>
      <c r="B14" s="156">
        <v>15185</v>
      </c>
      <c r="C14" s="156">
        <v>1099685</v>
      </c>
      <c r="D14" s="156">
        <v>4499</v>
      </c>
      <c r="E14" s="156">
        <v>399439</v>
      </c>
      <c r="F14" s="39">
        <f t="shared" si="0"/>
        <v>19684</v>
      </c>
      <c r="G14" s="39">
        <f t="shared" si="1"/>
        <v>1499124</v>
      </c>
    </row>
    <row r="15" spans="1:251" s="15" customFormat="1" ht="30" customHeight="1">
      <c r="A15" s="38" t="s">
        <v>110</v>
      </c>
      <c r="B15" s="156">
        <v>24048</v>
      </c>
      <c r="C15" s="156">
        <v>1471351</v>
      </c>
      <c r="D15" s="156">
        <v>11140</v>
      </c>
      <c r="E15" s="156">
        <v>759728</v>
      </c>
      <c r="F15" s="39">
        <f t="shared" si="0"/>
        <v>35188</v>
      </c>
      <c r="G15" s="39">
        <f t="shared" si="1"/>
        <v>2231079</v>
      </c>
    </row>
    <row r="16" spans="1:251" s="15" customFormat="1" ht="30" customHeight="1">
      <c r="A16" s="46" t="s">
        <v>111</v>
      </c>
      <c r="B16" s="157">
        <v>11724</v>
      </c>
      <c r="C16" s="157">
        <v>707681</v>
      </c>
      <c r="D16" s="157">
        <v>7521</v>
      </c>
      <c r="E16" s="157">
        <v>765713</v>
      </c>
      <c r="F16" s="47">
        <f t="shared" si="0"/>
        <v>19245</v>
      </c>
      <c r="G16" s="47">
        <f t="shared" si="1"/>
        <v>1473394</v>
      </c>
    </row>
    <row r="17" spans="1:7" s="15" customFormat="1" ht="30" customHeight="1">
      <c r="A17" s="38" t="s">
        <v>112</v>
      </c>
      <c r="B17" s="156">
        <v>33640</v>
      </c>
      <c r="C17" s="156">
        <v>2177011</v>
      </c>
      <c r="D17" s="156">
        <v>21095</v>
      </c>
      <c r="E17" s="156">
        <v>1615221</v>
      </c>
      <c r="F17" s="39">
        <f t="shared" si="0"/>
        <v>54735</v>
      </c>
      <c r="G17" s="39">
        <f t="shared" si="1"/>
        <v>3792232</v>
      </c>
    </row>
    <row r="18" spans="1:7" s="15" customFormat="1" ht="30" customHeight="1">
      <c r="A18" s="38" t="s">
        <v>113</v>
      </c>
      <c r="B18" s="156">
        <v>26230</v>
      </c>
      <c r="C18" s="156">
        <v>1948259</v>
      </c>
      <c r="D18" s="156">
        <v>4613</v>
      </c>
      <c r="E18" s="156">
        <v>314721</v>
      </c>
      <c r="F18" s="39">
        <f t="shared" si="0"/>
        <v>30843</v>
      </c>
      <c r="G18" s="39">
        <f t="shared" si="1"/>
        <v>2262980</v>
      </c>
    </row>
    <row r="19" spans="1:7" s="15" customFormat="1" ht="30" customHeight="1" thickBot="1">
      <c r="A19" s="38" t="s">
        <v>116</v>
      </c>
      <c r="B19" s="156">
        <v>21677</v>
      </c>
      <c r="C19" s="156">
        <v>1525551</v>
      </c>
      <c r="D19" s="156">
        <v>9456</v>
      </c>
      <c r="E19" s="156">
        <v>1765875</v>
      </c>
      <c r="F19" s="39">
        <f t="shared" si="0"/>
        <v>31133</v>
      </c>
      <c r="G19" s="39">
        <f t="shared" si="1"/>
        <v>3291426</v>
      </c>
    </row>
    <row r="20" spans="1:7" s="15" customFormat="1" ht="30" customHeight="1" thickTop="1" thickBot="1">
      <c r="A20" s="44" t="s">
        <v>118</v>
      </c>
      <c r="B20" s="110">
        <f t="shared" ref="B20:G20" si="2">SUM(B7:B19)</f>
        <v>681993</v>
      </c>
      <c r="C20" s="110">
        <f t="shared" si="2"/>
        <v>45979118</v>
      </c>
      <c r="D20" s="110">
        <f t="shared" si="2"/>
        <v>383948</v>
      </c>
      <c r="E20" s="110">
        <f t="shared" si="2"/>
        <v>36185107</v>
      </c>
      <c r="F20" s="59">
        <f t="shared" si="2"/>
        <v>1065941</v>
      </c>
      <c r="G20" s="59">
        <f t="shared" si="2"/>
        <v>82164225</v>
      </c>
    </row>
    <row r="21" spans="1:7" s="15" customFormat="1" ht="30" customHeight="1" thickTop="1">
      <c r="A21" s="49" t="s">
        <v>89</v>
      </c>
      <c r="B21" s="158">
        <v>5033</v>
      </c>
      <c r="C21" s="158">
        <v>334011</v>
      </c>
      <c r="D21" s="158">
        <v>12056</v>
      </c>
      <c r="E21" s="158">
        <v>703916</v>
      </c>
      <c r="F21" s="50">
        <f t="shared" ref="F21:F66" si="3">B21+D21</f>
        <v>17089</v>
      </c>
      <c r="G21" s="50">
        <f t="shared" ref="G21:G66" si="4">C21+E21</f>
        <v>1037927</v>
      </c>
    </row>
    <row r="22" spans="1:7" s="15" customFormat="1" ht="30" customHeight="1">
      <c r="A22" s="40" t="s">
        <v>4</v>
      </c>
      <c r="B22" s="156">
        <v>4049</v>
      </c>
      <c r="C22" s="156">
        <v>266594</v>
      </c>
      <c r="D22" s="156">
        <v>969</v>
      </c>
      <c r="E22" s="156">
        <v>81478</v>
      </c>
      <c r="F22" s="39">
        <f t="shared" si="3"/>
        <v>5018</v>
      </c>
      <c r="G22" s="39">
        <f t="shared" si="4"/>
        <v>348072</v>
      </c>
    </row>
    <row r="23" spans="1:7" s="15" customFormat="1" ht="30" customHeight="1">
      <c r="A23" s="40" t="s">
        <v>5</v>
      </c>
      <c r="B23" s="156">
        <v>2668</v>
      </c>
      <c r="C23" s="156">
        <v>163227</v>
      </c>
      <c r="D23" s="156">
        <v>5805</v>
      </c>
      <c r="E23" s="156">
        <v>544198</v>
      </c>
      <c r="F23" s="39">
        <f t="shared" si="3"/>
        <v>8473</v>
      </c>
      <c r="G23" s="39">
        <f t="shared" si="4"/>
        <v>707425</v>
      </c>
    </row>
    <row r="24" spans="1:7" s="15" customFormat="1" ht="30" customHeight="1">
      <c r="A24" s="40" t="s">
        <v>6</v>
      </c>
      <c r="B24" s="156">
        <v>5954</v>
      </c>
      <c r="C24" s="156">
        <v>392875</v>
      </c>
      <c r="D24" s="156">
        <v>599</v>
      </c>
      <c r="E24" s="156">
        <v>51232</v>
      </c>
      <c r="F24" s="39">
        <f t="shared" si="3"/>
        <v>6553</v>
      </c>
      <c r="G24" s="39">
        <f t="shared" si="4"/>
        <v>444107</v>
      </c>
    </row>
    <row r="25" spans="1:7" s="60" customFormat="1" ht="30" customHeight="1">
      <c r="A25" s="52" t="s">
        <v>7</v>
      </c>
      <c r="B25" s="157">
        <v>10202</v>
      </c>
      <c r="C25" s="157">
        <v>747696</v>
      </c>
      <c r="D25" s="157">
        <v>6111</v>
      </c>
      <c r="E25" s="157">
        <v>588808</v>
      </c>
      <c r="F25" s="47">
        <f t="shared" si="3"/>
        <v>16313</v>
      </c>
      <c r="G25" s="47">
        <f t="shared" si="4"/>
        <v>1336504</v>
      </c>
    </row>
    <row r="26" spans="1:7" s="15" customFormat="1" ht="30" customHeight="1">
      <c r="A26" s="41" t="s">
        <v>8</v>
      </c>
      <c r="B26" s="156">
        <v>1355</v>
      </c>
      <c r="C26" s="156">
        <v>79058</v>
      </c>
      <c r="D26" s="156">
        <v>3343</v>
      </c>
      <c r="E26" s="156">
        <v>259635</v>
      </c>
      <c r="F26" s="39">
        <f t="shared" si="3"/>
        <v>4698</v>
      </c>
      <c r="G26" s="39">
        <f t="shared" si="4"/>
        <v>338693</v>
      </c>
    </row>
    <row r="27" spans="1:7" s="15" customFormat="1" ht="30" customHeight="1">
      <c r="A27" s="40" t="s">
        <v>9</v>
      </c>
      <c r="B27" s="156">
        <v>803</v>
      </c>
      <c r="C27" s="156">
        <v>40562</v>
      </c>
      <c r="D27" s="156">
        <v>250</v>
      </c>
      <c r="E27" s="156">
        <v>22595</v>
      </c>
      <c r="F27" s="39">
        <f t="shared" si="3"/>
        <v>1053</v>
      </c>
      <c r="G27" s="39">
        <f t="shared" si="4"/>
        <v>63157</v>
      </c>
    </row>
    <row r="28" spans="1:7" s="15" customFormat="1" ht="30" customHeight="1">
      <c r="A28" s="41" t="s">
        <v>10</v>
      </c>
      <c r="B28" s="156">
        <v>0</v>
      </c>
      <c r="C28" s="156">
        <v>0</v>
      </c>
      <c r="D28" s="156">
        <v>0</v>
      </c>
      <c r="E28" s="156">
        <v>0</v>
      </c>
      <c r="F28" s="39">
        <f t="shared" si="3"/>
        <v>0</v>
      </c>
      <c r="G28" s="39">
        <f t="shared" si="4"/>
        <v>0</v>
      </c>
    </row>
    <row r="29" spans="1:7" s="15" customFormat="1" ht="30" customHeight="1">
      <c r="A29" s="41" t="s">
        <v>11</v>
      </c>
      <c r="B29" s="156">
        <v>841</v>
      </c>
      <c r="C29" s="156">
        <v>39783</v>
      </c>
      <c r="D29" s="156">
        <v>207</v>
      </c>
      <c r="E29" s="156">
        <v>10067</v>
      </c>
      <c r="F29" s="39">
        <f t="shared" si="3"/>
        <v>1048</v>
      </c>
      <c r="G29" s="39">
        <f t="shared" si="4"/>
        <v>49850</v>
      </c>
    </row>
    <row r="30" spans="1:7" s="60" customFormat="1" ht="30" customHeight="1">
      <c r="A30" s="52" t="s">
        <v>117</v>
      </c>
      <c r="B30" s="157">
        <v>2191</v>
      </c>
      <c r="C30" s="157">
        <v>111118</v>
      </c>
      <c r="D30" s="157">
        <v>2690</v>
      </c>
      <c r="E30" s="157">
        <v>243707</v>
      </c>
      <c r="F30" s="47">
        <f t="shared" si="3"/>
        <v>4881</v>
      </c>
      <c r="G30" s="47">
        <f t="shared" si="4"/>
        <v>354825</v>
      </c>
    </row>
    <row r="31" spans="1:7" s="15" customFormat="1" ht="30" customHeight="1">
      <c r="A31" s="41" t="s">
        <v>12</v>
      </c>
      <c r="B31" s="156">
        <v>637</v>
      </c>
      <c r="C31" s="156">
        <v>32317</v>
      </c>
      <c r="D31" s="156">
        <v>1100</v>
      </c>
      <c r="E31" s="156">
        <v>129302</v>
      </c>
      <c r="F31" s="39">
        <f t="shared" si="3"/>
        <v>1737</v>
      </c>
      <c r="G31" s="39">
        <f t="shared" si="4"/>
        <v>161619</v>
      </c>
    </row>
    <row r="32" spans="1:7" s="15" customFormat="1" ht="30" customHeight="1">
      <c r="A32" s="41" t="s">
        <v>13</v>
      </c>
      <c r="B32" s="156">
        <v>898</v>
      </c>
      <c r="C32" s="156">
        <v>42778</v>
      </c>
      <c r="D32" s="156">
        <v>287</v>
      </c>
      <c r="E32" s="156">
        <v>19048</v>
      </c>
      <c r="F32" s="39">
        <f t="shared" si="3"/>
        <v>1185</v>
      </c>
      <c r="G32" s="39">
        <f t="shared" si="4"/>
        <v>61826</v>
      </c>
    </row>
    <row r="33" spans="1:7" s="15" customFormat="1" ht="30" customHeight="1">
      <c r="A33" s="41" t="s">
        <v>14</v>
      </c>
      <c r="B33" s="156">
        <v>1126</v>
      </c>
      <c r="C33" s="156">
        <v>61230</v>
      </c>
      <c r="D33" s="156">
        <v>668</v>
      </c>
      <c r="E33" s="156">
        <v>57388</v>
      </c>
      <c r="F33" s="39">
        <f t="shared" si="3"/>
        <v>1794</v>
      </c>
      <c r="G33" s="39">
        <f t="shared" si="4"/>
        <v>118618</v>
      </c>
    </row>
    <row r="34" spans="1:7" s="15" customFormat="1" ht="30" customHeight="1">
      <c r="A34" s="41" t="s">
        <v>15</v>
      </c>
      <c r="B34" s="156">
        <v>6615</v>
      </c>
      <c r="C34" s="156">
        <v>278926</v>
      </c>
      <c r="D34" s="156">
        <v>1056</v>
      </c>
      <c r="E34" s="156">
        <v>66060</v>
      </c>
      <c r="F34" s="39">
        <f t="shared" si="3"/>
        <v>7671</v>
      </c>
      <c r="G34" s="39">
        <f t="shared" si="4"/>
        <v>344986</v>
      </c>
    </row>
    <row r="35" spans="1:7" s="60" customFormat="1" ht="30" customHeight="1">
      <c r="A35" s="52" t="s">
        <v>16</v>
      </c>
      <c r="B35" s="157">
        <v>6213</v>
      </c>
      <c r="C35" s="157">
        <v>337659</v>
      </c>
      <c r="D35" s="157">
        <v>2001</v>
      </c>
      <c r="E35" s="157">
        <v>155284</v>
      </c>
      <c r="F35" s="47">
        <f t="shared" si="3"/>
        <v>8214</v>
      </c>
      <c r="G35" s="47">
        <f t="shared" si="4"/>
        <v>492943</v>
      </c>
    </row>
    <row r="36" spans="1:7" s="15" customFormat="1" ht="30" customHeight="1">
      <c r="A36" s="41" t="s">
        <v>17</v>
      </c>
      <c r="B36" s="156">
        <v>1677</v>
      </c>
      <c r="C36" s="156">
        <v>95868</v>
      </c>
      <c r="D36" s="156">
        <v>243</v>
      </c>
      <c r="E36" s="156">
        <v>11533</v>
      </c>
      <c r="F36" s="39">
        <f t="shared" si="3"/>
        <v>1920</v>
      </c>
      <c r="G36" s="39">
        <f t="shared" si="4"/>
        <v>107401</v>
      </c>
    </row>
    <row r="37" spans="1:7" s="15" customFormat="1" ht="30" customHeight="1">
      <c r="A37" s="41" t="s">
        <v>18</v>
      </c>
      <c r="B37" s="156">
        <v>1127</v>
      </c>
      <c r="C37" s="156">
        <v>54401</v>
      </c>
      <c r="D37" s="156">
        <v>210</v>
      </c>
      <c r="E37" s="156">
        <v>14070</v>
      </c>
      <c r="F37" s="39">
        <f t="shared" si="3"/>
        <v>1337</v>
      </c>
      <c r="G37" s="39">
        <f t="shared" si="4"/>
        <v>68471</v>
      </c>
    </row>
    <row r="38" spans="1:7" s="15" customFormat="1" ht="30" customHeight="1">
      <c r="A38" s="41" t="s">
        <v>19</v>
      </c>
      <c r="B38" s="156">
        <v>126</v>
      </c>
      <c r="C38" s="156">
        <v>7759</v>
      </c>
      <c r="D38" s="156">
        <v>0</v>
      </c>
      <c r="E38" s="156">
        <v>0</v>
      </c>
      <c r="F38" s="39">
        <f t="shared" si="3"/>
        <v>126</v>
      </c>
      <c r="G38" s="39">
        <f t="shared" si="4"/>
        <v>7759</v>
      </c>
    </row>
    <row r="39" spans="1:7" s="15" customFormat="1" ht="30" customHeight="1">
      <c r="A39" s="40" t="s">
        <v>20</v>
      </c>
      <c r="B39" s="156">
        <v>45</v>
      </c>
      <c r="C39" s="156">
        <v>864</v>
      </c>
      <c r="D39" s="156">
        <v>0</v>
      </c>
      <c r="E39" s="156">
        <v>0</v>
      </c>
      <c r="F39" s="39">
        <f t="shared" si="3"/>
        <v>45</v>
      </c>
      <c r="G39" s="39">
        <f t="shared" si="4"/>
        <v>864</v>
      </c>
    </row>
    <row r="40" spans="1:7" s="60" customFormat="1" ht="30" customHeight="1">
      <c r="A40" s="51" t="s">
        <v>21</v>
      </c>
      <c r="B40" s="157">
        <v>129</v>
      </c>
      <c r="C40" s="157">
        <v>4030</v>
      </c>
      <c r="D40" s="157">
        <v>44</v>
      </c>
      <c r="E40" s="157">
        <v>2433</v>
      </c>
      <c r="F40" s="47">
        <f t="shared" si="3"/>
        <v>173</v>
      </c>
      <c r="G40" s="47">
        <f t="shared" si="4"/>
        <v>6463</v>
      </c>
    </row>
    <row r="41" spans="1:7" s="15" customFormat="1" ht="30" customHeight="1">
      <c r="A41" s="38" t="s">
        <v>114</v>
      </c>
      <c r="B41" s="156">
        <v>5435</v>
      </c>
      <c r="C41" s="156">
        <v>312718</v>
      </c>
      <c r="D41" s="156">
        <v>3530</v>
      </c>
      <c r="E41" s="156">
        <v>275121</v>
      </c>
      <c r="F41" s="39">
        <f t="shared" si="3"/>
        <v>8965</v>
      </c>
      <c r="G41" s="39">
        <f t="shared" si="4"/>
        <v>587839</v>
      </c>
    </row>
    <row r="42" spans="1:7" s="15" customFormat="1" ht="30" customHeight="1">
      <c r="A42" s="40" t="s">
        <v>22</v>
      </c>
      <c r="B42" s="156">
        <v>14391</v>
      </c>
      <c r="C42" s="156">
        <v>912286</v>
      </c>
      <c r="D42" s="156">
        <v>15569</v>
      </c>
      <c r="E42" s="156">
        <v>1890487</v>
      </c>
      <c r="F42" s="39">
        <f t="shared" si="3"/>
        <v>29960</v>
      </c>
      <c r="G42" s="39">
        <f t="shared" si="4"/>
        <v>2802773</v>
      </c>
    </row>
    <row r="43" spans="1:7" s="15" customFormat="1" ht="30" customHeight="1">
      <c r="A43" s="40" t="s">
        <v>23</v>
      </c>
      <c r="B43" s="156">
        <v>2551</v>
      </c>
      <c r="C43" s="156">
        <v>176519</v>
      </c>
      <c r="D43" s="156">
        <v>408</v>
      </c>
      <c r="E43" s="156">
        <v>19894</v>
      </c>
      <c r="F43" s="39">
        <f t="shared" si="3"/>
        <v>2959</v>
      </c>
      <c r="G43" s="39">
        <f t="shared" si="4"/>
        <v>196413</v>
      </c>
    </row>
    <row r="44" spans="1:7" s="15" customFormat="1" ht="30" customHeight="1">
      <c r="A44" s="41" t="s">
        <v>24</v>
      </c>
      <c r="B44" s="156">
        <v>2072</v>
      </c>
      <c r="C44" s="156">
        <v>148166</v>
      </c>
      <c r="D44" s="156">
        <v>489</v>
      </c>
      <c r="E44" s="156">
        <v>35054</v>
      </c>
      <c r="F44" s="39">
        <f t="shared" si="3"/>
        <v>2561</v>
      </c>
      <c r="G44" s="39">
        <f t="shared" si="4"/>
        <v>183220</v>
      </c>
    </row>
    <row r="45" spans="1:7" s="60" customFormat="1" ht="30" customHeight="1">
      <c r="A45" s="52" t="s">
        <v>25</v>
      </c>
      <c r="B45" s="157">
        <v>9060</v>
      </c>
      <c r="C45" s="157">
        <v>590895</v>
      </c>
      <c r="D45" s="157">
        <v>9955</v>
      </c>
      <c r="E45" s="157">
        <v>514832</v>
      </c>
      <c r="F45" s="47">
        <f t="shared" si="3"/>
        <v>19015</v>
      </c>
      <c r="G45" s="47">
        <f t="shared" si="4"/>
        <v>1105727</v>
      </c>
    </row>
    <row r="46" spans="1:7" s="15" customFormat="1" ht="30" customHeight="1">
      <c r="A46" s="41" t="s">
        <v>26</v>
      </c>
      <c r="B46" s="156">
        <v>5163</v>
      </c>
      <c r="C46" s="156">
        <v>365736</v>
      </c>
      <c r="D46" s="156">
        <v>2280</v>
      </c>
      <c r="E46" s="156">
        <v>190441</v>
      </c>
      <c r="F46" s="39">
        <f t="shared" si="3"/>
        <v>7443</v>
      </c>
      <c r="G46" s="39">
        <f t="shared" si="4"/>
        <v>556177</v>
      </c>
    </row>
    <row r="47" spans="1:7" s="15" customFormat="1" ht="30" customHeight="1">
      <c r="A47" s="41" t="s">
        <v>27</v>
      </c>
      <c r="B47" s="156">
        <v>2640</v>
      </c>
      <c r="C47" s="156">
        <v>177198</v>
      </c>
      <c r="D47" s="156">
        <v>68</v>
      </c>
      <c r="E47" s="156">
        <v>3304</v>
      </c>
      <c r="F47" s="39">
        <f t="shared" si="3"/>
        <v>2708</v>
      </c>
      <c r="G47" s="39">
        <f t="shared" si="4"/>
        <v>180502</v>
      </c>
    </row>
    <row r="48" spans="1:7" s="15" customFormat="1" ht="30" customHeight="1">
      <c r="A48" s="41" t="s">
        <v>28</v>
      </c>
      <c r="B48" s="156">
        <v>3124</v>
      </c>
      <c r="C48" s="156">
        <v>206236</v>
      </c>
      <c r="D48" s="156">
        <v>2660</v>
      </c>
      <c r="E48" s="156">
        <v>94056</v>
      </c>
      <c r="F48" s="39">
        <f t="shared" si="3"/>
        <v>5784</v>
      </c>
      <c r="G48" s="39">
        <f t="shared" si="4"/>
        <v>300292</v>
      </c>
    </row>
    <row r="49" spans="1:7" s="15" customFormat="1" ht="30" customHeight="1">
      <c r="A49" s="41" t="s">
        <v>29</v>
      </c>
      <c r="B49" s="156">
        <v>1069</v>
      </c>
      <c r="C49" s="156">
        <v>69775</v>
      </c>
      <c r="D49" s="156">
        <v>440</v>
      </c>
      <c r="E49" s="156">
        <v>54339</v>
      </c>
      <c r="F49" s="39">
        <f t="shared" si="3"/>
        <v>1509</v>
      </c>
      <c r="G49" s="39">
        <f t="shared" si="4"/>
        <v>124114</v>
      </c>
    </row>
    <row r="50" spans="1:7" s="60" customFormat="1" ht="30" customHeight="1">
      <c r="A50" s="52" t="s">
        <v>30</v>
      </c>
      <c r="B50" s="157">
        <v>6285</v>
      </c>
      <c r="C50" s="157">
        <v>445204</v>
      </c>
      <c r="D50" s="157">
        <v>1141</v>
      </c>
      <c r="E50" s="157">
        <v>126214</v>
      </c>
      <c r="F50" s="47">
        <f t="shared" si="3"/>
        <v>7426</v>
      </c>
      <c r="G50" s="47">
        <f t="shared" si="4"/>
        <v>571418</v>
      </c>
    </row>
    <row r="51" spans="1:7" s="15" customFormat="1" ht="30" customHeight="1">
      <c r="A51" s="41" t="s">
        <v>31</v>
      </c>
      <c r="B51" s="156">
        <v>2333</v>
      </c>
      <c r="C51" s="156">
        <v>157703</v>
      </c>
      <c r="D51" s="156">
        <v>9</v>
      </c>
      <c r="E51" s="156">
        <v>206</v>
      </c>
      <c r="F51" s="39">
        <f t="shared" si="3"/>
        <v>2342</v>
      </c>
      <c r="G51" s="39">
        <f t="shared" si="4"/>
        <v>157909</v>
      </c>
    </row>
    <row r="52" spans="1:7" s="15" customFormat="1" ht="30" customHeight="1">
      <c r="A52" s="41" t="s">
        <v>32</v>
      </c>
      <c r="B52" s="156">
        <v>829</v>
      </c>
      <c r="C52" s="156">
        <v>50286</v>
      </c>
      <c r="D52" s="156">
        <v>4122</v>
      </c>
      <c r="E52" s="156">
        <v>209186</v>
      </c>
      <c r="F52" s="39">
        <f t="shared" si="3"/>
        <v>4951</v>
      </c>
      <c r="G52" s="39">
        <f t="shared" si="4"/>
        <v>259472</v>
      </c>
    </row>
    <row r="53" spans="1:7" s="15" customFormat="1" ht="30" customHeight="1">
      <c r="A53" s="41" t="s">
        <v>33</v>
      </c>
      <c r="B53" s="156">
        <v>2483</v>
      </c>
      <c r="C53" s="156">
        <v>174734</v>
      </c>
      <c r="D53" s="156">
        <v>1507</v>
      </c>
      <c r="E53" s="156">
        <v>147379</v>
      </c>
      <c r="F53" s="39">
        <f t="shared" si="3"/>
        <v>3990</v>
      </c>
      <c r="G53" s="39">
        <f t="shared" si="4"/>
        <v>322113</v>
      </c>
    </row>
    <row r="54" spans="1:7" s="15" customFormat="1" ht="30" customHeight="1">
      <c r="A54" s="41" t="s">
        <v>34</v>
      </c>
      <c r="B54" s="156">
        <v>1679</v>
      </c>
      <c r="C54" s="156">
        <v>93372</v>
      </c>
      <c r="D54" s="156">
        <v>109</v>
      </c>
      <c r="E54" s="156">
        <v>5533</v>
      </c>
      <c r="F54" s="39">
        <f t="shared" si="3"/>
        <v>1788</v>
      </c>
      <c r="G54" s="39">
        <f t="shared" si="4"/>
        <v>98905</v>
      </c>
    </row>
    <row r="55" spans="1:7" s="60" customFormat="1" ht="30" customHeight="1">
      <c r="A55" s="52" t="s">
        <v>35</v>
      </c>
      <c r="B55" s="157">
        <v>10587</v>
      </c>
      <c r="C55" s="157">
        <v>676817</v>
      </c>
      <c r="D55" s="157">
        <v>1934</v>
      </c>
      <c r="E55" s="157">
        <v>117973</v>
      </c>
      <c r="F55" s="47">
        <f t="shared" si="3"/>
        <v>12521</v>
      </c>
      <c r="G55" s="47">
        <f t="shared" si="4"/>
        <v>794790</v>
      </c>
    </row>
    <row r="56" spans="1:7" s="15" customFormat="1" ht="30" customHeight="1">
      <c r="A56" s="41" t="s">
        <v>36</v>
      </c>
      <c r="B56" s="156">
        <v>2817</v>
      </c>
      <c r="C56" s="156">
        <v>130349</v>
      </c>
      <c r="D56" s="156">
        <v>1608</v>
      </c>
      <c r="E56" s="156">
        <v>136486</v>
      </c>
      <c r="F56" s="39">
        <f t="shared" si="3"/>
        <v>4425</v>
      </c>
      <c r="G56" s="39">
        <f t="shared" si="4"/>
        <v>266835</v>
      </c>
    </row>
    <row r="57" spans="1:7" s="15" customFormat="1" ht="30" customHeight="1">
      <c r="A57" s="41" t="s">
        <v>37</v>
      </c>
      <c r="B57" s="156">
        <v>1324</v>
      </c>
      <c r="C57" s="156">
        <v>91497</v>
      </c>
      <c r="D57" s="156">
        <v>5316</v>
      </c>
      <c r="E57" s="156">
        <v>251077</v>
      </c>
      <c r="F57" s="39">
        <f t="shared" si="3"/>
        <v>6640</v>
      </c>
      <c r="G57" s="39">
        <f t="shared" si="4"/>
        <v>342574</v>
      </c>
    </row>
    <row r="58" spans="1:7" s="15" customFormat="1" ht="30" customHeight="1">
      <c r="A58" s="41" t="s">
        <v>38</v>
      </c>
      <c r="B58" s="156">
        <v>3351</v>
      </c>
      <c r="C58" s="156">
        <v>252013</v>
      </c>
      <c r="D58" s="156">
        <v>6981</v>
      </c>
      <c r="E58" s="156">
        <v>503506</v>
      </c>
      <c r="F58" s="39">
        <f t="shared" si="3"/>
        <v>10332</v>
      </c>
      <c r="G58" s="39">
        <f t="shared" si="4"/>
        <v>755519</v>
      </c>
    </row>
    <row r="59" spans="1:7" s="15" customFormat="1" ht="30" customHeight="1">
      <c r="A59" s="40" t="s">
        <v>39</v>
      </c>
      <c r="B59" s="156">
        <v>5698</v>
      </c>
      <c r="C59" s="156">
        <v>433699</v>
      </c>
      <c r="D59" s="156">
        <v>12811</v>
      </c>
      <c r="E59" s="156">
        <v>1247414</v>
      </c>
      <c r="F59" s="39">
        <f t="shared" si="3"/>
        <v>18509</v>
      </c>
      <c r="G59" s="39">
        <f t="shared" si="4"/>
        <v>1681113</v>
      </c>
    </row>
    <row r="60" spans="1:7" s="60" customFormat="1" ht="30" customHeight="1">
      <c r="A60" s="52" t="s">
        <v>40</v>
      </c>
      <c r="B60" s="157">
        <v>845</v>
      </c>
      <c r="C60" s="157">
        <v>46187</v>
      </c>
      <c r="D60" s="157">
        <v>3347</v>
      </c>
      <c r="E60" s="157">
        <v>255363</v>
      </c>
      <c r="F60" s="47">
        <f t="shared" si="3"/>
        <v>4192</v>
      </c>
      <c r="G60" s="47">
        <f t="shared" si="4"/>
        <v>301550</v>
      </c>
    </row>
    <row r="61" spans="1:7" s="15" customFormat="1" ht="30" customHeight="1">
      <c r="A61" s="41" t="s">
        <v>41</v>
      </c>
      <c r="B61" s="156">
        <v>193</v>
      </c>
      <c r="C61" s="156">
        <v>9353</v>
      </c>
      <c r="D61" s="156">
        <v>1198</v>
      </c>
      <c r="E61" s="156">
        <v>73565</v>
      </c>
      <c r="F61" s="39">
        <f t="shared" si="3"/>
        <v>1391</v>
      </c>
      <c r="G61" s="39">
        <f t="shared" si="4"/>
        <v>82918</v>
      </c>
    </row>
    <row r="62" spans="1:7" s="15" customFormat="1" ht="30" customHeight="1">
      <c r="A62" s="41" t="s">
        <v>42</v>
      </c>
      <c r="B62" s="156">
        <v>2710</v>
      </c>
      <c r="C62" s="156">
        <v>225575</v>
      </c>
      <c r="D62" s="156">
        <v>1554</v>
      </c>
      <c r="E62" s="156">
        <v>106818</v>
      </c>
      <c r="F62" s="39">
        <f t="shared" si="3"/>
        <v>4264</v>
      </c>
      <c r="G62" s="39">
        <f t="shared" si="4"/>
        <v>332393</v>
      </c>
    </row>
    <row r="63" spans="1:7" s="15" customFormat="1" ht="30" customHeight="1">
      <c r="A63" s="41" t="s">
        <v>43</v>
      </c>
      <c r="B63" s="156">
        <v>8715</v>
      </c>
      <c r="C63" s="156">
        <v>522252</v>
      </c>
      <c r="D63" s="156">
        <v>3626</v>
      </c>
      <c r="E63" s="156">
        <v>257102</v>
      </c>
      <c r="F63" s="39">
        <f t="shared" si="3"/>
        <v>12341</v>
      </c>
      <c r="G63" s="39">
        <f t="shared" si="4"/>
        <v>779354</v>
      </c>
    </row>
    <row r="64" spans="1:7" s="15" customFormat="1" ht="30" customHeight="1">
      <c r="A64" s="41" t="s">
        <v>44</v>
      </c>
      <c r="B64" s="156">
        <v>0</v>
      </c>
      <c r="C64" s="156">
        <v>0</v>
      </c>
      <c r="D64" s="156">
        <v>0</v>
      </c>
      <c r="E64" s="156">
        <v>0</v>
      </c>
      <c r="F64" s="39">
        <f t="shared" si="3"/>
        <v>0</v>
      </c>
      <c r="G64" s="39">
        <f t="shared" si="4"/>
        <v>0</v>
      </c>
    </row>
    <row r="65" spans="1:7" s="60" customFormat="1" ht="30" customHeight="1">
      <c r="A65" s="52" t="s">
        <v>45</v>
      </c>
      <c r="B65" s="157">
        <v>4095</v>
      </c>
      <c r="C65" s="157">
        <v>286939</v>
      </c>
      <c r="D65" s="157">
        <v>3277</v>
      </c>
      <c r="E65" s="157">
        <v>236986</v>
      </c>
      <c r="F65" s="47">
        <f t="shared" si="3"/>
        <v>7372</v>
      </c>
      <c r="G65" s="47">
        <f t="shared" si="4"/>
        <v>523925</v>
      </c>
    </row>
    <row r="66" spans="1:7" s="15" customFormat="1" ht="30" customHeight="1" thickBot="1">
      <c r="A66" s="55" t="s">
        <v>115</v>
      </c>
      <c r="B66" s="143">
        <v>833</v>
      </c>
      <c r="C66" s="143">
        <v>45820</v>
      </c>
      <c r="D66" s="143">
        <v>1293</v>
      </c>
      <c r="E66" s="143">
        <v>99144</v>
      </c>
      <c r="F66" s="56">
        <f t="shared" si="3"/>
        <v>2126</v>
      </c>
      <c r="G66" s="56">
        <f t="shared" si="4"/>
        <v>144964</v>
      </c>
    </row>
    <row r="67" spans="1:7" s="15" customFormat="1" ht="30" customHeight="1" thickTop="1" thickBot="1">
      <c r="A67" s="54" t="s">
        <v>90</v>
      </c>
      <c r="B67" s="45">
        <f t="shared" ref="B67:G67" si="5">SUM(B21:B66)</f>
        <v>151971</v>
      </c>
      <c r="C67" s="45">
        <f t="shared" si="5"/>
        <v>9692085</v>
      </c>
      <c r="D67" s="45">
        <f t="shared" si="5"/>
        <v>122871</v>
      </c>
      <c r="E67" s="45">
        <f t="shared" si="5"/>
        <v>9812234</v>
      </c>
      <c r="F67" s="45">
        <f t="shared" si="5"/>
        <v>274842</v>
      </c>
      <c r="G67" s="45">
        <f t="shared" si="5"/>
        <v>19504319</v>
      </c>
    </row>
    <row r="68" spans="1:7" s="15" customFormat="1" ht="30" customHeight="1" thickTop="1">
      <c r="A68" s="53" t="s">
        <v>91</v>
      </c>
      <c r="B68" s="42">
        <f t="shared" ref="B68:G68" si="6">+B67+B20</f>
        <v>833964</v>
      </c>
      <c r="C68" s="42">
        <f t="shared" si="6"/>
        <v>55671203</v>
      </c>
      <c r="D68" s="42">
        <f t="shared" si="6"/>
        <v>506819</v>
      </c>
      <c r="E68" s="42">
        <f t="shared" si="6"/>
        <v>45997341</v>
      </c>
      <c r="F68" s="42">
        <f t="shared" si="6"/>
        <v>1340783</v>
      </c>
      <c r="G68" s="42">
        <f t="shared" si="6"/>
        <v>101668544</v>
      </c>
    </row>
    <row r="69" spans="1:7" s="15" customFormat="1" ht="24">
      <c r="A69" s="35"/>
      <c r="B69" s="34"/>
      <c r="C69" s="34"/>
      <c r="D69" s="34"/>
      <c r="E69" s="34"/>
      <c r="F69" s="34"/>
      <c r="G69" s="34"/>
    </row>
    <row r="70" spans="1:7" ht="24">
      <c r="A70" s="32" t="s">
        <v>132</v>
      </c>
      <c r="B70" s="130"/>
      <c r="C70" s="130"/>
      <c r="D70" s="130"/>
      <c r="E70" s="130"/>
      <c r="F70" s="130"/>
      <c r="G70" s="130"/>
    </row>
  </sheetData>
  <mergeCells count="6">
    <mergeCell ref="B3:B6"/>
    <mergeCell ref="C3:C6"/>
    <mergeCell ref="F3:F6"/>
    <mergeCell ref="G3:G6"/>
    <mergeCell ref="D3:D6"/>
    <mergeCell ref="E3:E6"/>
  </mergeCells>
  <phoneticPr fontId="2"/>
  <pageMargins left="0.78740157480314965" right="0.78740157480314965" top="0.78740157480314965" bottom="0" header="0.59055118110236227" footer="0.31496062992125984"/>
  <pageSetup paperSize="9" scale="31" firstPageNumber="225" fitToHeight="1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O70"/>
  <sheetViews>
    <sheetView showOutlineSymbols="0" zoomScale="50" zoomScaleNormal="50" zoomScaleSheetLayoutView="50" workbookViewId="0">
      <selection activeCell="H1" sqref="H1:I1048576"/>
    </sheetView>
  </sheetViews>
  <sheetFormatPr defaultColWidth="24.75" defaultRowHeight="14.25"/>
  <cols>
    <col min="1" max="1" width="20.625" style="129" customWidth="1"/>
    <col min="2" max="7" width="37.625" style="129" customWidth="1"/>
    <col min="8" max="16384" width="24.75" style="129"/>
  </cols>
  <sheetData>
    <row r="1" spans="1:249" ht="25.5">
      <c r="A1" s="25" t="s">
        <v>80</v>
      </c>
    </row>
    <row r="2" spans="1:249" ht="21" customHeight="1">
      <c r="A2" s="5" t="s">
        <v>87</v>
      </c>
      <c r="B2" s="146"/>
      <c r="C2" s="150"/>
      <c r="D2" s="146"/>
      <c r="E2" s="150"/>
      <c r="F2" s="146"/>
      <c r="G2" s="146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</row>
    <row r="3" spans="1:249" ht="21" customHeight="1">
      <c r="A3" s="2"/>
      <c r="B3" s="4" t="s">
        <v>81</v>
      </c>
      <c r="C3" s="20" t="s">
        <v>82</v>
      </c>
      <c r="D3" s="4" t="s">
        <v>83</v>
      </c>
      <c r="E3" s="20" t="s">
        <v>84</v>
      </c>
      <c r="F3" s="4" t="s">
        <v>106</v>
      </c>
      <c r="G3" s="4" t="s">
        <v>85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</row>
    <row r="4" spans="1:249" ht="21" customHeight="1">
      <c r="A4" s="2"/>
      <c r="B4" s="4"/>
      <c r="C4" s="20"/>
      <c r="D4" s="4"/>
      <c r="E4" s="20"/>
      <c r="F4" s="4"/>
      <c r="G4" s="4" t="s">
        <v>86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</row>
    <row r="5" spans="1:249" ht="21" customHeight="1">
      <c r="A5" s="2"/>
      <c r="B5" s="4" t="s">
        <v>47</v>
      </c>
      <c r="C5" s="20" t="s">
        <v>47</v>
      </c>
      <c r="D5" s="4" t="s">
        <v>47</v>
      </c>
      <c r="E5" s="20" t="s">
        <v>47</v>
      </c>
      <c r="F5" s="4" t="s">
        <v>47</v>
      </c>
      <c r="G5" s="4" t="s">
        <v>47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</row>
    <row r="6" spans="1:249" ht="21" customHeight="1">
      <c r="A6" s="3"/>
      <c r="B6" s="4"/>
      <c r="C6" s="20"/>
      <c r="D6" s="4"/>
      <c r="E6" s="20"/>
      <c r="F6" s="4"/>
      <c r="G6" s="4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</row>
    <row r="7" spans="1:249" s="15" customFormat="1" ht="29.25" customHeight="1">
      <c r="A7" s="36" t="s">
        <v>88</v>
      </c>
      <c r="B7" s="167">
        <v>166376006</v>
      </c>
      <c r="C7" s="155">
        <v>72941617</v>
      </c>
      <c r="D7" s="168">
        <v>2430126</v>
      </c>
      <c r="E7" s="155">
        <v>241747749</v>
      </c>
      <c r="F7" s="169">
        <v>0</v>
      </c>
      <c r="G7" s="169">
        <v>241747749</v>
      </c>
    </row>
    <row r="8" spans="1:249" s="15" customFormat="1" ht="29.25" customHeight="1">
      <c r="A8" s="38" t="s">
        <v>107</v>
      </c>
      <c r="B8" s="170">
        <v>79685274</v>
      </c>
      <c r="C8" s="156">
        <v>27891069</v>
      </c>
      <c r="D8" s="171">
        <v>367438</v>
      </c>
      <c r="E8" s="156">
        <v>107943781</v>
      </c>
      <c r="F8" s="172">
        <v>0</v>
      </c>
      <c r="G8" s="172">
        <v>107943781</v>
      </c>
    </row>
    <row r="9" spans="1:249" s="15" customFormat="1" ht="29.25" customHeight="1">
      <c r="A9" s="40" t="s">
        <v>0</v>
      </c>
      <c r="B9" s="170">
        <v>217810993</v>
      </c>
      <c r="C9" s="156">
        <v>66268539</v>
      </c>
      <c r="D9" s="171">
        <v>0</v>
      </c>
      <c r="E9" s="156">
        <v>284079532</v>
      </c>
      <c r="F9" s="172">
        <v>0</v>
      </c>
      <c r="G9" s="172">
        <v>284079532</v>
      </c>
    </row>
    <row r="10" spans="1:249" s="15" customFormat="1" ht="29.25" customHeight="1">
      <c r="A10" s="40" t="s">
        <v>1</v>
      </c>
      <c r="B10" s="170">
        <v>532933178</v>
      </c>
      <c r="C10" s="156">
        <v>100970689</v>
      </c>
      <c r="D10" s="171">
        <v>2706629</v>
      </c>
      <c r="E10" s="156">
        <v>636610496</v>
      </c>
      <c r="F10" s="172">
        <v>0</v>
      </c>
      <c r="G10" s="172">
        <v>636610496</v>
      </c>
    </row>
    <row r="11" spans="1:249" s="15" customFormat="1" ht="29.25" customHeight="1">
      <c r="A11" s="46" t="s">
        <v>108</v>
      </c>
      <c r="B11" s="173">
        <v>114658624</v>
      </c>
      <c r="C11" s="157">
        <v>26435120</v>
      </c>
      <c r="D11" s="174">
        <v>0</v>
      </c>
      <c r="E11" s="157">
        <v>141093744</v>
      </c>
      <c r="F11" s="175">
        <v>0</v>
      </c>
      <c r="G11" s="175">
        <v>141093744</v>
      </c>
    </row>
    <row r="12" spans="1:249" s="15" customFormat="1" ht="29.25" customHeight="1">
      <c r="A12" s="48" t="s">
        <v>109</v>
      </c>
      <c r="B12" s="167">
        <v>52626305</v>
      </c>
      <c r="C12" s="155">
        <v>25604482</v>
      </c>
      <c r="D12" s="168">
        <v>0</v>
      </c>
      <c r="E12" s="155">
        <v>78230787</v>
      </c>
      <c r="F12" s="169">
        <v>0</v>
      </c>
      <c r="G12" s="169">
        <v>78230787</v>
      </c>
    </row>
    <row r="13" spans="1:249" s="15" customFormat="1" ht="29.25" customHeight="1">
      <c r="A13" s="40" t="s">
        <v>2</v>
      </c>
      <c r="B13" s="170">
        <v>22950537</v>
      </c>
      <c r="C13" s="156">
        <v>17525475</v>
      </c>
      <c r="D13" s="171">
        <v>0</v>
      </c>
      <c r="E13" s="156">
        <v>40476012</v>
      </c>
      <c r="F13" s="172">
        <v>0</v>
      </c>
      <c r="G13" s="172">
        <v>40476012</v>
      </c>
    </row>
    <row r="14" spans="1:249" s="15" customFormat="1" ht="29.25" customHeight="1">
      <c r="A14" s="40" t="s">
        <v>3</v>
      </c>
      <c r="B14" s="170">
        <v>74050276</v>
      </c>
      <c r="C14" s="156">
        <v>9262475</v>
      </c>
      <c r="D14" s="171">
        <v>0</v>
      </c>
      <c r="E14" s="156">
        <v>83312751</v>
      </c>
      <c r="F14" s="172">
        <v>0</v>
      </c>
      <c r="G14" s="172">
        <v>83312751</v>
      </c>
    </row>
    <row r="15" spans="1:249" s="15" customFormat="1" ht="29.25" customHeight="1">
      <c r="A15" s="38" t="s">
        <v>110</v>
      </c>
      <c r="B15" s="170">
        <v>57763035</v>
      </c>
      <c r="C15" s="156">
        <v>26728594</v>
      </c>
      <c r="D15" s="171">
        <v>0</v>
      </c>
      <c r="E15" s="156">
        <v>84491629</v>
      </c>
      <c r="F15" s="172">
        <v>0</v>
      </c>
      <c r="G15" s="172">
        <v>84491629</v>
      </c>
    </row>
    <row r="16" spans="1:249" s="15" customFormat="1" ht="29.25" customHeight="1">
      <c r="A16" s="46" t="s">
        <v>111</v>
      </c>
      <c r="B16" s="173">
        <v>36316097</v>
      </c>
      <c r="C16" s="157">
        <v>11777479</v>
      </c>
      <c r="D16" s="174">
        <v>4709025</v>
      </c>
      <c r="E16" s="157">
        <v>52802601</v>
      </c>
      <c r="F16" s="175">
        <v>0</v>
      </c>
      <c r="G16" s="175">
        <v>52802601</v>
      </c>
    </row>
    <row r="17" spans="1:7" s="15" customFormat="1" ht="29.25" customHeight="1">
      <c r="A17" s="38" t="s">
        <v>112</v>
      </c>
      <c r="B17" s="176">
        <v>105838302</v>
      </c>
      <c r="C17" s="156">
        <v>125282161</v>
      </c>
      <c r="D17" s="176">
        <v>1042971</v>
      </c>
      <c r="E17" s="156">
        <v>232163434</v>
      </c>
      <c r="F17" s="172">
        <v>0</v>
      </c>
      <c r="G17" s="172">
        <v>232163434</v>
      </c>
    </row>
    <row r="18" spans="1:7" s="15" customFormat="1" ht="29.25" customHeight="1">
      <c r="A18" s="38" t="s">
        <v>113</v>
      </c>
      <c r="B18" s="176">
        <v>27689892</v>
      </c>
      <c r="C18" s="156">
        <v>8558437</v>
      </c>
      <c r="D18" s="176">
        <v>189621</v>
      </c>
      <c r="E18" s="156">
        <v>36437950</v>
      </c>
      <c r="F18" s="172">
        <v>0</v>
      </c>
      <c r="G18" s="172">
        <v>36437950</v>
      </c>
    </row>
    <row r="19" spans="1:7" s="15" customFormat="1" ht="29.25" customHeight="1" thickBot="1">
      <c r="A19" s="38" t="s">
        <v>116</v>
      </c>
      <c r="B19" s="176">
        <v>59792184</v>
      </c>
      <c r="C19" s="156">
        <v>11355221</v>
      </c>
      <c r="D19" s="176">
        <v>0</v>
      </c>
      <c r="E19" s="156">
        <v>71147405</v>
      </c>
      <c r="F19" s="172">
        <v>0</v>
      </c>
      <c r="G19" s="172">
        <v>71147405</v>
      </c>
    </row>
    <row r="20" spans="1:7" s="15" customFormat="1" ht="29.25" customHeight="1" thickTop="1" thickBot="1">
      <c r="A20" s="44" t="s">
        <v>118</v>
      </c>
      <c r="B20" s="144">
        <f t="shared" ref="B20:G20" si="0">SUM(B7:B19)</f>
        <v>1548490703</v>
      </c>
      <c r="C20" s="110">
        <f t="shared" si="0"/>
        <v>530601358</v>
      </c>
      <c r="D20" s="145">
        <f t="shared" si="0"/>
        <v>11445810</v>
      </c>
      <c r="E20" s="110">
        <f t="shared" si="0"/>
        <v>2090537871</v>
      </c>
      <c r="F20" s="111">
        <f t="shared" si="0"/>
        <v>0</v>
      </c>
      <c r="G20" s="110">
        <f t="shared" si="0"/>
        <v>2090537871</v>
      </c>
    </row>
    <row r="21" spans="1:7" s="15" customFormat="1" ht="29.25" customHeight="1" thickTop="1">
      <c r="A21" s="49" t="s">
        <v>89</v>
      </c>
      <c r="B21" s="176">
        <v>11230693</v>
      </c>
      <c r="C21" s="156">
        <v>8832725</v>
      </c>
      <c r="D21" s="176">
        <v>0</v>
      </c>
      <c r="E21" s="156">
        <v>20063418</v>
      </c>
      <c r="F21" s="177">
        <v>0</v>
      </c>
      <c r="G21" s="172">
        <v>20063418</v>
      </c>
    </row>
    <row r="22" spans="1:7" s="15" customFormat="1" ht="29.25" customHeight="1">
      <c r="A22" s="40" t="s">
        <v>4</v>
      </c>
      <c r="B22" s="176">
        <v>5458324</v>
      </c>
      <c r="C22" s="156">
        <v>7953074</v>
      </c>
      <c r="D22" s="176">
        <v>0</v>
      </c>
      <c r="E22" s="156">
        <v>13411398</v>
      </c>
      <c r="F22" s="172">
        <v>0</v>
      </c>
      <c r="G22" s="172">
        <v>13411398</v>
      </c>
    </row>
    <row r="23" spans="1:7" s="15" customFormat="1" ht="29.25" customHeight="1">
      <c r="A23" s="40" t="s">
        <v>5</v>
      </c>
      <c r="B23" s="176">
        <v>8146246</v>
      </c>
      <c r="C23" s="156">
        <v>2468173</v>
      </c>
      <c r="D23" s="176">
        <v>0</v>
      </c>
      <c r="E23" s="156">
        <v>10614419</v>
      </c>
      <c r="F23" s="172">
        <v>0</v>
      </c>
      <c r="G23" s="172">
        <v>10614419</v>
      </c>
    </row>
    <row r="24" spans="1:7" s="15" customFormat="1" ht="29.25" customHeight="1">
      <c r="A24" s="40" t="s">
        <v>6</v>
      </c>
      <c r="B24" s="176">
        <v>4587208</v>
      </c>
      <c r="C24" s="156">
        <v>2309559</v>
      </c>
      <c r="D24" s="176">
        <v>0</v>
      </c>
      <c r="E24" s="156">
        <v>6896767</v>
      </c>
      <c r="F24" s="172">
        <v>0</v>
      </c>
      <c r="G24" s="172">
        <v>6896767</v>
      </c>
    </row>
    <row r="25" spans="1:7" s="15" customFormat="1" ht="29.25" customHeight="1">
      <c r="A25" s="52" t="s">
        <v>7</v>
      </c>
      <c r="B25" s="173">
        <v>16008476</v>
      </c>
      <c r="C25" s="157">
        <v>4445686</v>
      </c>
      <c r="D25" s="174">
        <v>0</v>
      </c>
      <c r="E25" s="157">
        <v>20454162</v>
      </c>
      <c r="F25" s="175">
        <v>0</v>
      </c>
      <c r="G25" s="175">
        <v>20454162</v>
      </c>
    </row>
    <row r="26" spans="1:7" s="15" customFormat="1" ht="29.25" customHeight="1">
      <c r="A26" s="41" t="s">
        <v>8</v>
      </c>
      <c r="B26" s="170">
        <v>5759729</v>
      </c>
      <c r="C26" s="156">
        <v>3838016</v>
      </c>
      <c r="D26" s="171">
        <v>32821</v>
      </c>
      <c r="E26" s="156">
        <v>9630566</v>
      </c>
      <c r="F26" s="172">
        <v>0</v>
      </c>
      <c r="G26" s="172">
        <v>9630566</v>
      </c>
    </row>
    <row r="27" spans="1:7" s="15" customFormat="1" ht="29.25" customHeight="1">
      <c r="A27" s="40" t="s">
        <v>9</v>
      </c>
      <c r="B27" s="170">
        <v>3317317</v>
      </c>
      <c r="C27" s="156">
        <v>32133300</v>
      </c>
      <c r="D27" s="171">
        <v>316593</v>
      </c>
      <c r="E27" s="156">
        <v>35767210</v>
      </c>
      <c r="F27" s="172">
        <v>0</v>
      </c>
      <c r="G27" s="172">
        <v>35767210</v>
      </c>
    </row>
    <row r="28" spans="1:7" s="15" customFormat="1" ht="29.25" customHeight="1">
      <c r="A28" s="41" t="s">
        <v>10</v>
      </c>
      <c r="B28" s="170">
        <v>153419</v>
      </c>
      <c r="C28" s="156">
        <v>21138951</v>
      </c>
      <c r="D28" s="171">
        <v>0</v>
      </c>
      <c r="E28" s="156">
        <v>21292370</v>
      </c>
      <c r="F28" s="172">
        <v>0</v>
      </c>
      <c r="G28" s="172">
        <v>21292370</v>
      </c>
    </row>
    <row r="29" spans="1:7" s="15" customFormat="1" ht="29.25" customHeight="1">
      <c r="A29" s="41" t="s">
        <v>11</v>
      </c>
      <c r="B29" s="170">
        <v>2052073</v>
      </c>
      <c r="C29" s="156">
        <v>29100375</v>
      </c>
      <c r="D29" s="171">
        <v>0</v>
      </c>
      <c r="E29" s="156">
        <v>31152448</v>
      </c>
      <c r="F29" s="172">
        <v>0</v>
      </c>
      <c r="G29" s="172">
        <v>31152448</v>
      </c>
    </row>
    <row r="30" spans="1:7" s="15" customFormat="1" ht="29.25" customHeight="1">
      <c r="A30" s="52" t="s">
        <v>117</v>
      </c>
      <c r="B30" s="173">
        <v>9976627</v>
      </c>
      <c r="C30" s="157">
        <v>7068357</v>
      </c>
      <c r="D30" s="174">
        <v>577622</v>
      </c>
      <c r="E30" s="157">
        <v>17622606</v>
      </c>
      <c r="F30" s="175">
        <v>0</v>
      </c>
      <c r="G30" s="175">
        <v>17622606</v>
      </c>
    </row>
    <row r="31" spans="1:7" s="15" customFormat="1" ht="29.25" customHeight="1">
      <c r="A31" s="41" t="s">
        <v>12</v>
      </c>
      <c r="B31" s="170">
        <v>1780499</v>
      </c>
      <c r="C31" s="156">
        <v>2605568</v>
      </c>
      <c r="D31" s="171">
        <v>0</v>
      </c>
      <c r="E31" s="156">
        <v>4386067</v>
      </c>
      <c r="F31" s="172">
        <v>0</v>
      </c>
      <c r="G31" s="172">
        <v>4386067</v>
      </c>
    </row>
    <row r="32" spans="1:7" s="15" customFormat="1" ht="29.25" customHeight="1">
      <c r="A32" s="41" t="s">
        <v>13</v>
      </c>
      <c r="B32" s="170">
        <v>1712161</v>
      </c>
      <c r="C32" s="156">
        <v>9079022</v>
      </c>
      <c r="D32" s="171">
        <v>0</v>
      </c>
      <c r="E32" s="156">
        <v>10791183</v>
      </c>
      <c r="F32" s="172">
        <v>0</v>
      </c>
      <c r="G32" s="172">
        <v>10791183</v>
      </c>
    </row>
    <row r="33" spans="1:7" s="15" customFormat="1" ht="29.25" customHeight="1">
      <c r="A33" s="41" t="s">
        <v>14</v>
      </c>
      <c r="B33" s="170">
        <v>9950682</v>
      </c>
      <c r="C33" s="156">
        <v>2913639</v>
      </c>
      <c r="D33" s="171">
        <v>720343</v>
      </c>
      <c r="E33" s="156">
        <v>13584664</v>
      </c>
      <c r="F33" s="172">
        <v>0</v>
      </c>
      <c r="G33" s="172">
        <v>13584664</v>
      </c>
    </row>
    <row r="34" spans="1:7" s="15" customFormat="1" ht="29.25" customHeight="1">
      <c r="A34" s="41" t="s">
        <v>15</v>
      </c>
      <c r="B34" s="170">
        <v>11312903</v>
      </c>
      <c r="C34" s="156">
        <v>10199796</v>
      </c>
      <c r="D34" s="171">
        <v>821797</v>
      </c>
      <c r="E34" s="156">
        <v>22334496</v>
      </c>
      <c r="F34" s="172">
        <v>0</v>
      </c>
      <c r="G34" s="172">
        <v>22334496</v>
      </c>
    </row>
    <row r="35" spans="1:7" s="15" customFormat="1" ht="29.25" customHeight="1">
      <c r="A35" s="52" t="s">
        <v>16</v>
      </c>
      <c r="B35" s="173">
        <v>6654291</v>
      </c>
      <c r="C35" s="157">
        <v>4307611</v>
      </c>
      <c r="D35" s="174">
        <v>0</v>
      </c>
      <c r="E35" s="157">
        <v>10961902</v>
      </c>
      <c r="F35" s="175">
        <v>0</v>
      </c>
      <c r="G35" s="175">
        <v>10961902</v>
      </c>
    </row>
    <row r="36" spans="1:7" s="15" customFormat="1" ht="29.25" customHeight="1">
      <c r="A36" s="41" t="s">
        <v>17</v>
      </c>
      <c r="B36" s="170">
        <v>2762265</v>
      </c>
      <c r="C36" s="156">
        <v>703771</v>
      </c>
      <c r="D36" s="171">
        <v>0</v>
      </c>
      <c r="E36" s="156">
        <v>3466036</v>
      </c>
      <c r="F36" s="172">
        <v>0</v>
      </c>
      <c r="G36" s="172">
        <v>3466036</v>
      </c>
    </row>
    <row r="37" spans="1:7" s="15" customFormat="1" ht="29.25" customHeight="1">
      <c r="A37" s="41" t="s">
        <v>18</v>
      </c>
      <c r="B37" s="170">
        <v>6537330</v>
      </c>
      <c r="C37" s="156">
        <v>5980571</v>
      </c>
      <c r="D37" s="171">
        <v>0</v>
      </c>
      <c r="E37" s="156">
        <v>12517901</v>
      </c>
      <c r="F37" s="172">
        <v>0</v>
      </c>
      <c r="G37" s="172">
        <v>12517901</v>
      </c>
    </row>
    <row r="38" spans="1:7" s="15" customFormat="1" ht="29.25" customHeight="1">
      <c r="A38" s="41" t="s">
        <v>19</v>
      </c>
      <c r="B38" s="170">
        <v>270794</v>
      </c>
      <c r="C38" s="156">
        <v>4206727</v>
      </c>
      <c r="D38" s="171">
        <v>0</v>
      </c>
      <c r="E38" s="156">
        <v>4477521</v>
      </c>
      <c r="F38" s="172">
        <v>0</v>
      </c>
      <c r="G38" s="172">
        <v>4477521</v>
      </c>
    </row>
    <row r="39" spans="1:7" s="15" customFormat="1" ht="29.25" customHeight="1">
      <c r="A39" s="40" t="s">
        <v>20</v>
      </c>
      <c r="B39" s="170">
        <v>566160</v>
      </c>
      <c r="C39" s="156">
        <v>27169999</v>
      </c>
      <c r="D39" s="171">
        <v>0</v>
      </c>
      <c r="E39" s="156">
        <v>27736159</v>
      </c>
      <c r="F39" s="172">
        <v>0</v>
      </c>
      <c r="G39" s="172">
        <v>27736159</v>
      </c>
    </row>
    <row r="40" spans="1:7" s="15" customFormat="1" ht="29.25" customHeight="1">
      <c r="A40" s="51" t="s">
        <v>21</v>
      </c>
      <c r="B40" s="173">
        <v>245253</v>
      </c>
      <c r="C40" s="157">
        <v>494235</v>
      </c>
      <c r="D40" s="174">
        <v>0</v>
      </c>
      <c r="E40" s="157">
        <v>739488</v>
      </c>
      <c r="F40" s="175">
        <v>0</v>
      </c>
      <c r="G40" s="175">
        <v>739488</v>
      </c>
    </row>
    <row r="41" spans="1:7" s="15" customFormat="1" ht="29.25" customHeight="1">
      <c r="A41" s="38" t="s">
        <v>114</v>
      </c>
      <c r="B41" s="170">
        <v>5268315</v>
      </c>
      <c r="C41" s="156">
        <v>2785636</v>
      </c>
      <c r="D41" s="171">
        <v>0</v>
      </c>
      <c r="E41" s="156">
        <v>8053951</v>
      </c>
      <c r="F41" s="172">
        <v>0</v>
      </c>
      <c r="G41" s="172">
        <v>8053951</v>
      </c>
    </row>
    <row r="42" spans="1:7" s="15" customFormat="1" ht="29.25" customHeight="1">
      <c r="A42" s="40" t="s">
        <v>22</v>
      </c>
      <c r="B42" s="170">
        <v>79627049</v>
      </c>
      <c r="C42" s="156">
        <v>6516799</v>
      </c>
      <c r="D42" s="171">
        <v>0</v>
      </c>
      <c r="E42" s="156">
        <v>86143848</v>
      </c>
      <c r="F42" s="172">
        <v>0</v>
      </c>
      <c r="G42" s="172">
        <v>86143848</v>
      </c>
    </row>
    <row r="43" spans="1:7" s="15" customFormat="1" ht="29.25" customHeight="1">
      <c r="A43" s="40" t="s">
        <v>23</v>
      </c>
      <c r="B43" s="170">
        <v>20333643</v>
      </c>
      <c r="C43" s="156">
        <v>4789327</v>
      </c>
      <c r="D43" s="171">
        <v>0</v>
      </c>
      <c r="E43" s="156">
        <v>25122970</v>
      </c>
      <c r="F43" s="172">
        <v>0</v>
      </c>
      <c r="G43" s="172">
        <v>25122970</v>
      </c>
    </row>
    <row r="44" spans="1:7" s="15" customFormat="1" ht="29.25" customHeight="1">
      <c r="A44" s="41" t="s">
        <v>24</v>
      </c>
      <c r="B44" s="170">
        <v>4060662</v>
      </c>
      <c r="C44" s="156">
        <v>592529</v>
      </c>
      <c r="D44" s="171">
        <v>980073</v>
      </c>
      <c r="E44" s="156">
        <v>5633264</v>
      </c>
      <c r="F44" s="172">
        <v>0</v>
      </c>
      <c r="G44" s="172">
        <v>5633264</v>
      </c>
    </row>
    <row r="45" spans="1:7" s="15" customFormat="1" ht="29.25" customHeight="1">
      <c r="A45" s="52" t="s">
        <v>25</v>
      </c>
      <c r="B45" s="173">
        <v>23952650</v>
      </c>
      <c r="C45" s="157">
        <v>5010683</v>
      </c>
      <c r="D45" s="174">
        <v>3031503</v>
      </c>
      <c r="E45" s="157">
        <v>31994836</v>
      </c>
      <c r="F45" s="175">
        <v>0</v>
      </c>
      <c r="G45" s="175">
        <v>31994836</v>
      </c>
    </row>
    <row r="46" spans="1:7" s="15" customFormat="1" ht="29.25" customHeight="1">
      <c r="A46" s="41" t="s">
        <v>26</v>
      </c>
      <c r="B46" s="170">
        <v>24014682</v>
      </c>
      <c r="C46" s="156">
        <v>9718270</v>
      </c>
      <c r="D46" s="171">
        <v>0</v>
      </c>
      <c r="E46" s="156">
        <v>33732952</v>
      </c>
      <c r="F46" s="172">
        <v>0</v>
      </c>
      <c r="G46" s="172">
        <v>33732952</v>
      </c>
    </row>
    <row r="47" spans="1:7" s="15" customFormat="1" ht="29.25" customHeight="1">
      <c r="A47" s="41" t="s">
        <v>27</v>
      </c>
      <c r="B47" s="170">
        <v>6136346</v>
      </c>
      <c r="C47" s="156">
        <v>2618284</v>
      </c>
      <c r="D47" s="171">
        <v>0</v>
      </c>
      <c r="E47" s="156">
        <v>8754630</v>
      </c>
      <c r="F47" s="172">
        <v>0</v>
      </c>
      <c r="G47" s="172">
        <v>8754630</v>
      </c>
    </row>
    <row r="48" spans="1:7" s="15" customFormat="1" ht="29.25" customHeight="1">
      <c r="A48" s="41" t="s">
        <v>28</v>
      </c>
      <c r="B48" s="170">
        <v>5154931</v>
      </c>
      <c r="C48" s="156">
        <v>4132753</v>
      </c>
      <c r="D48" s="171">
        <v>0</v>
      </c>
      <c r="E48" s="156">
        <v>9287684</v>
      </c>
      <c r="F48" s="172">
        <v>0</v>
      </c>
      <c r="G48" s="172">
        <v>9287684</v>
      </c>
    </row>
    <row r="49" spans="1:7" s="15" customFormat="1" ht="29.25" customHeight="1">
      <c r="A49" s="41" t="s">
        <v>29</v>
      </c>
      <c r="B49" s="170">
        <v>1153621</v>
      </c>
      <c r="C49" s="156">
        <v>2345129</v>
      </c>
      <c r="D49" s="171">
        <v>0</v>
      </c>
      <c r="E49" s="156">
        <v>3498750</v>
      </c>
      <c r="F49" s="172">
        <v>0</v>
      </c>
      <c r="G49" s="172">
        <v>3498750</v>
      </c>
    </row>
    <row r="50" spans="1:7" s="15" customFormat="1" ht="29.25" customHeight="1">
      <c r="A50" s="52" t="s">
        <v>30</v>
      </c>
      <c r="B50" s="173">
        <v>23366370</v>
      </c>
      <c r="C50" s="157">
        <v>7468092</v>
      </c>
      <c r="D50" s="174">
        <v>0</v>
      </c>
      <c r="E50" s="157">
        <v>30834462</v>
      </c>
      <c r="F50" s="175">
        <v>0</v>
      </c>
      <c r="G50" s="175">
        <v>30834462</v>
      </c>
    </row>
    <row r="51" spans="1:7" s="15" customFormat="1" ht="29.25" customHeight="1">
      <c r="A51" s="41" t="s">
        <v>31</v>
      </c>
      <c r="B51" s="170">
        <v>6106627</v>
      </c>
      <c r="C51" s="156">
        <v>2271715</v>
      </c>
      <c r="D51" s="171">
        <v>0</v>
      </c>
      <c r="E51" s="156">
        <v>8378342</v>
      </c>
      <c r="F51" s="172">
        <v>0</v>
      </c>
      <c r="G51" s="172">
        <v>8378342</v>
      </c>
    </row>
    <row r="52" spans="1:7" s="15" customFormat="1" ht="29.25" customHeight="1">
      <c r="A52" s="41" t="s">
        <v>32</v>
      </c>
      <c r="B52" s="170">
        <v>6265928</v>
      </c>
      <c r="C52" s="156">
        <v>4313073</v>
      </c>
      <c r="D52" s="171">
        <v>0</v>
      </c>
      <c r="E52" s="156">
        <v>10579001</v>
      </c>
      <c r="F52" s="172">
        <v>0</v>
      </c>
      <c r="G52" s="172">
        <v>10579001</v>
      </c>
    </row>
    <row r="53" spans="1:7" s="15" customFormat="1" ht="29.25" customHeight="1">
      <c r="A53" s="41" t="s">
        <v>33</v>
      </c>
      <c r="B53" s="170">
        <v>4230100</v>
      </c>
      <c r="C53" s="156">
        <v>4621265</v>
      </c>
      <c r="D53" s="171">
        <v>0</v>
      </c>
      <c r="E53" s="156">
        <v>8851365</v>
      </c>
      <c r="F53" s="172">
        <v>0</v>
      </c>
      <c r="G53" s="172">
        <v>8851365</v>
      </c>
    </row>
    <row r="54" spans="1:7" s="15" customFormat="1" ht="29.25" customHeight="1">
      <c r="A54" s="41" t="s">
        <v>34</v>
      </c>
      <c r="B54" s="170">
        <v>2616271</v>
      </c>
      <c r="C54" s="156">
        <v>4751961</v>
      </c>
      <c r="D54" s="171">
        <v>102859</v>
      </c>
      <c r="E54" s="156">
        <v>7471091</v>
      </c>
      <c r="F54" s="172">
        <v>0</v>
      </c>
      <c r="G54" s="172">
        <v>7471091</v>
      </c>
    </row>
    <row r="55" spans="1:7" s="15" customFormat="1" ht="29.25" customHeight="1">
      <c r="A55" s="52" t="s">
        <v>35</v>
      </c>
      <c r="B55" s="173">
        <v>15230547</v>
      </c>
      <c r="C55" s="157">
        <v>4043751</v>
      </c>
      <c r="D55" s="174">
        <v>0</v>
      </c>
      <c r="E55" s="157">
        <v>19274298</v>
      </c>
      <c r="F55" s="175">
        <v>0</v>
      </c>
      <c r="G55" s="175">
        <v>19274298</v>
      </c>
    </row>
    <row r="56" spans="1:7" s="15" customFormat="1" ht="29.25" customHeight="1">
      <c r="A56" s="41" t="s">
        <v>36</v>
      </c>
      <c r="B56" s="170">
        <v>17688338</v>
      </c>
      <c r="C56" s="156">
        <v>4204895</v>
      </c>
      <c r="D56" s="171">
        <v>0</v>
      </c>
      <c r="E56" s="156">
        <v>21893233</v>
      </c>
      <c r="F56" s="172">
        <v>0</v>
      </c>
      <c r="G56" s="172">
        <v>21893233</v>
      </c>
    </row>
    <row r="57" spans="1:7" s="15" customFormat="1" ht="29.25" customHeight="1">
      <c r="A57" s="41" t="s">
        <v>37</v>
      </c>
      <c r="B57" s="170">
        <v>131791250</v>
      </c>
      <c r="C57" s="156">
        <v>76628974</v>
      </c>
      <c r="D57" s="171">
        <v>354582</v>
      </c>
      <c r="E57" s="156">
        <v>208774806</v>
      </c>
      <c r="F57" s="172">
        <v>0</v>
      </c>
      <c r="G57" s="172">
        <v>208774806</v>
      </c>
    </row>
    <row r="58" spans="1:7" s="15" customFormat="1" ht="29.25" customHeight="1">
      <c r="A58" s="41" t="s">
        <v>38</v>
      </c>
      <c r="B58" s="170">
        <v>26557850</v>
      </c>
      <c r="C58" s="156">
        <v>34659666</v>
      </c>
      <c r="D58" s="171">
        <v>0</v>
      </c>
      <c r="E58" s="156">
        <v>61217516</v>
      </c>
      <c r="F58" s="172">
        <v>0</v>
      </c>
      <c r="G58" s="172">
        <v>61217516</v>
      </c>
    </row>
    <row r="59" spans="1:7" s="15" customFormat="1" ht="29.25" customHeight="1">
      <c r="A59" s="40" t="s">
        <v>39</v>
      </c>
      <c r="B59" s="170">
        <v>31932861</v>
      </c>
      <c r="C59" s="156">
        <v>39505376</v>
      </c>
      <c r="D59" s="171">
        <v>183714</v>
      </c>
      <c r="E59" s="156">
        <v>71621951</v>
      </c>
      <c r="F59" s="172">
        <v>0</v>
      </c>
      <c r="G59" s="172">
        <v>71621951</v>
      </c>
    </row>
    <row r="60" spans="1:7" s="15" customFormat="1" ht="29.25" customHeight="1">
      <c r="A60" s="52" t="s">
        <v>40</v>
      </c>
      <c r="B60" s="173">
        <v>15260833</v>
      </c>
      <c r="C60" s="157">
        <v>11585002</v>
      </c>
      <c r="D60" s="174">
        <v>1926622</v>
      </c>
      <c r="E60" s="157">
        <v>28772457</v>
      </c>
      <c r="F60" s="175">
        <v>0</v>
      </c>
      <c r="G60" s="175">
        <v>28772457</v>
      </c>
    </row>
    <row r="61" spans="1:7" s="15" customFormat="1" ht="29.25" customHeight="1">
      <c r="A61" s="41" t="s">
        <v>41</v>
      </c>
      <c r="B61" s="170">
        <v>12514926</v>
      </c>
      <c r="C61" s="156">
        <v>533700437</v>
      </c>
      <c r="D61" s="171">
        <v>708448</v>
      </c>
      <c r="E61" s="156">
        <v>546923811</v>
      </c>
      <c r="F61" s="156">
        <v>202062710</v>
      </c>
      <c r="G61" s="172">
        <v>344861101</v>
      </c>
    </row>
    <row r="62" spans="1:7" s="15" customFormat="1" ht="29.25" customHeight="1">
      <c r="A62" s="41" t="s">
        <v>42</v>
      </c>
      <c r="B62" s="170">
        <v>9375564</v>
      </c>
      <c r="C62" s="156">
        <v>65743161</v>
      </c>
      <c r="D62" s="171">
        <v>1362812</v>
      </c>
      <c r="E62" s="156">
        <v>76481537</v>
      </c>
      <c r="F62" s="172">
        <v>0</v>
      </c>
      <c r="G62" s="172">
        <v>76481537</v>
      </c>
    </row>
    <row r="63" spans="1:7" s="15" customFormat="1" ht="29.25" customHeight="1">
      <c r="A63" s="41" t="s">
        <v>43</v>
      </c>
      <c r="B63" s="170">
        <v>29796617</v>
      </c>
      <c r="C63" s="156">
        <v>6937274</v>
      </c>
      <c r="D63" s="171">
        <v>700308</v>
      </c>
      <c r="E63" s="156">
        <v>37434199</v>
      </c>
      <c r="F63" s="172">
        <v>0</v>
      </c>
      <c r="G63" s="172">
        <v>37434199</v>
      </c>
    </row>
    <row r="64" spans="1:7" s="15" customFormat="1" ht="29.25" customHeight="1">
      <c r="A64" s="41" t="s">
        <v>44</v>
      </c>
      <c r="B64" s="170">
        <v>1567083</v>
      </c>
      <c r="C64" s="156">
        <v>1403756</v>
      </c>
      <c r="D64" s="171">
        <v>0</v>
      </c>
      <c r="E64" s="156">
        <v>2970839</v>
      </c>
      <c r="F64" s="172">
        <v>0</v>
      </c>
      <c r="G64" s="172">
        <v>2970839</v>
      </c>
    </row>
    <row r="65" spans="1:7" s="15" customFormat="1" ht="29.25" customHeight="1">
      <c r="A65" s="52" t="s">
        <v>45</v>
      </c>
      <c r="B65" s="174">
        <v>187525789</v>
      </c>
      <c r="C65" s="157">
        <v>9756642</v>
      </c>
      <c r="D65" s="174">
        <v>0</v>
      </c>
      <c r="E65" s="157">
        <v>197282431</v>
      </c>
      <c r="F65" s="175">
        <v>0</v>
      </c>
      <c r="G65" s="175">
        <v>197282431</v>
      </c>
    </row>
    <row r="66" spans="1:7" s="15" customFormat="1" ht="29.25" customHeight="1" thickBot="1">
      <c r="A66" s="55" t="s">
        <v>115</v>
      </c>
      <c r="B66" s="176">
        <v>12818746</v>
      </c>
      <c r="C66" s="156">
        <v>2583301</v>
      </c>
      <c r="D66" s="176">
        <v>0</v>
      </c>
      <c r="E66" s="156">
        <v>15402047</v>
      </c>
      <c r="F66" s="178">
        <v>0</v>
      </c>
      <c r="G66" s="172">
        <v>15402047</v>
      </c>
    </row>
    <row r="67" spans="1:7" s="15" customFormat="1" ht="29.25" customHeight="1" thickTop="1" thickBot="1">
      <c r="A67" s="54" t="s">
        <v>90</v>
      </c>
      <c r="B67" s="137">
        <f t="shared" ref="B67:G67" si="1">SUM(B21:B66)</f>
        <v>812830049</v>
      </c>
      <c r="C67" s="45">
        <f t="shared" si="1"/>
        <v>1039636906</v>
      </c>
      <c r="D67" s="138">
        <f t="shared" si="1"/>
        <v>11820097</v>
      </c>
      <c r="E67" s="45">
        <f t="shared" si="1"/>
        <v>1864287052</v>
      </c>
      <c r="F67" s="139">
        <f t="shared" si="1"/>
        <v>202062710</v>
      </c>
      <c r="G67" s="45">
        <f t="shared" si="1"/>
        <v>1662224342</v>
      </c>
    </row>
    <row r="68" spans="1:7" s="15" customFormat="1" ht="29.25" customHeight="1" thickTop="1">
      <c r="A68" s="53" t="s">
        <v>91</v>
      </c>
      <c r="B68" s="140">
        <f t="shared" ref="B68:F68" si="2">+B67+B20</f>
        <v>2361320752</v>
      </c>
      <c r="C68" s="42">
        <f t="shared" si="2"/>
        <v>1570238264</v>
      </c>
      <c r="D68" s="141">
        <f t="shared" si="2"/>
        <v>23265907</v>
      </c>
      <c r="E68" s="42">
        <f t="shared" si="2"/>
        <v>3954824923</v>
      </c>
      <c r="F68" s="142">
        <f t="shared" si="2"/>
        <v>202062710</v>
      </c>
      <c r="G68" s="42">
        <f>+G67+G20</f>
        <v>3752762213</v>
      </c>
    </row>
    <row r="69" spans="1:7" s="15" customFormat="1" ht="29.25" customHeight="1">
      <c r="A69" s="35"/>
      <c r="B69" s="34"/>
      <c r="C69" s="34"/>
      <c r="D69" s="34"/>
      <c r="E69" s="34"/>
      <c r="F69" s="34"/>
      <c r="G69" s="34"/>
    </row>
    <row r="70" spans="1:7" ht="24">
      <c r="A70" s="32" t="s">
        <v>132</v>
      </c>
      <c r="B70" s="130"/>
      <c r="C70" s="130"/>
      <c r="D70" s="130"/>
      <c r="E70" s="130"/>
      <c r="F70" s="130"/>
      <c r="G70" s="130"/>
    </row>
  </sheetData>
  <phoneticPr fontId="2"/>
  <pageMargins left="0.78740157480314965" right="0.78740157480314965" top="0.78740157480314965" bottom="0" header="0.59055118110236227" footer="0.31496062992125984"/>
  <pageSetup paperSize="9" scale="31" firstPageNumber="226" fitToHeight="1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T71"/>
  <sheetViews>
    <sheetView showOutlineSymbols="0" topLeftCell="J1" zoomScale="73" zoomScaleNormal="73" zoomScaleSheetLayoutView="40" workbookViewId="0">
      <selection activeCell="Q1" sqref="Q1:R1048576"/>
    </sheetView>
  </sheetViews>
  <sheetFormatPr defaultColWidth="24.75" defaultRowHeight="14.25"/>
  <cols>
    <col min="1" max="1" width="20.625" style="129" customWidth="1"/>
    <col min="2" max="2" width="22.625" style="129" customWidth="1"/>
    <col min="3" max="3" width="20.875" style="129" customWidth="1"/>
    <col min="4" max="5" width="21.625" style="129" customWidth="1"/>
    <col min="6" max="12" width="21.875" style="129" customWidth="1"/>
    <col min="13" max="13" width="20.625" style="129" customWidth="1"/>
    <col min="14" max="16" width="22.625" style="129" customWidth="1"/>
    <col min="17" max="16384" width="24.75" style="129"/>
  </cols>
  <sheetData>
    <row r="1" spans="1:254" ht="25.5" customHeight="1">
      <c r="A1" s="25"/>
      <c r="M1" s="25"/>
      <c r="N1" s="64"/>
      <c r="O1" s="64"/>
      <c r="P1" s="64"/>
    </row>
    <row r="2" spans="1:254" ht="30" customHeight="1">
      <c r="A2" s="5" t="s">
        <v>87</v>
      </c>
      <c r="B2" s="10" t="s">
        <v>92</v>
      </c>
      <c r="C2" s="6"/>
      <c r="D2" s="6"/>
      <c r="E2" s="6"/>
      <c r="F2" s="6"/>
      <c r="G2" s="6"/>
      <c r="H2" s="6"/>
      <c r="I2" s="6"/>
      <c r="J2" s="6"/>
      <c r="K2" s="6"/>
      <c r="L2" s="7"/>
      <c r="M2" s="5" t="s">
        <v>87</v>
      </c>
      <c r="N2" s="134"/>
      <c r="O2" s="147" t="s">
        <v>121</v>
      </c>
      <c r="P2" s="6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ht="24" customHeight="1">
      <c r="A3" s="2"/>
      <c r="B3" s="10" t="s">
        <v>75</v>
      </c>
      <c r="C3" s="7"/>
      <c r="D3" s="185" t="s">
        <v>64</v>
      </c>
      <c r="E3" s="185" t="s">
        <v>65</v>
      </c>
      <c r="F3" s="11" t="s">
        <v>94</v>
      </c>
      <c r="G3" s="11"/>
      <c r="H3" s="11"/>
      <c r="I3" s="11"/>
      <c r="J3" s="11"/>
      <c r="K3" s="11"/>
      <c r="L3" s="12"/>
      <c r="M3" s="2"/>
      <c r="N3" s="188" t="s">
        <v>128</v>
      </c>
      <c r="O3" s="190"/>
      <c r="P3" s="185" t="s">
        <v>70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ht="24" customHeight="1">
      <c r="A4" s="2"/>
      <c r="B4" s="9"/>
      <c r="C4" s="9"/>
      <c r="D4" s="186"/>
      <c r="E4" s="186"/>
      <c r="F4" s="9"/>
      <c r="G4" s="9"/>
      <c r="H4" s="188" t="s">
        <v>68</v>
      </c>
      <c r="I4" s="189"/>
      <c r="J4" s="189"/>
      <c r="K4" s="189"/>
      <c r="L4" s="190"/>
      <c r="M4" s="2"/>
      <c r="N4" s="9"/>
      <c r="O4" s="9"/>
      <c r="P4" s="186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ht="24" customHeight="1">
      <c r="A5" s="2"/>
      <c r="B5" s="4" t="s">
        <v>62</v>
      </c>
      <c r="C5" s="4" t="s">
        <v>63</v>
      </c>
      <c r="D5" s="186"/>
      <c r="E5" s="186"/>
      <c r="F5" s="23" t="s">
        <v>66</v>
      </c>
      <c r="G5" s="23" t="s">
        <v>67</v>
      </c>
      <c r="H5" s="191" t="s">
        <v>119</v>
      </c>
      <c r="I5" s="193" t="s">
        <v>120</v>
      </c>
      <c r="J5" s="194"/>
      <c r="K5" s="194"/>
      <c r="L5" s="195"/>
      <c r="M5" s="2"/>
      <c r="N5" s="23" t="s">
        <v>69</v>
      </c>
      <c r="O5" s="4" t="s">
        <v>46</v>
      </c>
      <c r="P5" s="186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ht="24" customHeight="1">
      <c r="A6" s="3"/>
      <c r="B6" s="22"/>
      <c r="C6" s="22"/>
      <c r="D6" s="186"/>
      <c r="E6" s="186"/>
      <c r="F6" s="22"/>
      <c r="G6" s="22"/>
      <c r="H6" s="192"/>
      <c r="I6" s="148" t="s">
        <v>56</v>
      </c>
      <c r="J6" s="148" t="s">
        <v>57</v>
      </c>
      <c r="K6" s="148" t="s">
        <v>58</v>
      </c>
      <c r="L6" s="149" t="s">
        <v>46</v>
      </c>
      <c r="M6" s="3"/>
      <c r="N6" s="58"/>
      <c r="O6" s="58"/>
      <c r="P6" s="187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15" customFormat="1" ht="30" customHeight="1">
      <c r="A7" s="36" t="s">
        <v>88</v>
      </c>
      <c r="B7" s="155">
        <v>113326600</v>
      </c>
      <c r="C7" s="155">
        <v>6066</v>
      </c>
      <c r="D7" s="155">
        <v>37802</v>
      </c>
      <c r="E7" s="155">
        <v>21651883</v>
      </c>
      <c r="F7" s="155">
        <v>568010</v>
      </c>
      <c r="G7" s="155">
        <v>0</v>
      </c>
      <c r="H7" s="155">
        <v>1873266</v>
      </c>
      <c r="I7" s="155">
        <v>0</v>
      </c>
      <c r="J7" s="155">
        <v>0</v>
      </c>
      <c r="K7" s="155">
        <v>118915</v>
      </c>
      <c r="L7" s="155">
        <v>118915</v>
      </c>
      <c r="M7" s="36" t="s">
        <v>88</v>
      </c>
      <c r="N7" s="155">
        <v>10752452</v>
      </c>
      <c r="O7" s="155">
        <v>13312643</v>
      </c>
      <c r="P7" s="155">
        <v>298921087</v>
      </c>
    </row>
    <row r="8" spans="1:254" s="15" customFormat="1" ht="30" customHeight="1">
      <c r="A8" s="38" t="s">
        <v>107</v>
      </c>
      <c r="B8" s="156">
        <v>109249324</v>
      </c>
      <c r="C8" s="156">
        <v>23823</v>
      </c>
      <c r="D8" s="156">
        <v>0</v>
      </c>
      <c r="E8" s="156">
        <v>7050583</v>
      </c>
      <c r="F8" s="156">
        <v>1446453</v>
      </c>
      <c r="G8" s="156">
        <v>0</v>
      </c>
      <c r="H8" s="156">
        <v>677416</v>
      </c>
      <c r="I8" s="156">
        <v>0</v>
      </c>
      <c r="J8" s="156">
        <v>0</v>
      </c>
      <c r="K8" s="156">
        <v>1433</v>
      </c>
      <c r="L8" s="156">
        <v>1433</v>
      </c>
      <c r="M8" s="106" t="s">
        <v>107</v>
      </c>
      <c r="N8" s="156">
        <v>4580341</v>
      </c>
      <c r="O8" s="156">
        <v>6705643</v>
      </c>
      <c r="P8" s="156">
        <v>216509137</v>
      </c>
    </row>
    <row r="9" spans="1:254" s="15" customFormat="1" ht="30" customHeight="1">
      <c r="A9" s="40" t="s">
        <v>0</v>
      </c>
      <c r="B9" s="156">
        <v>156199895</v>
      </c>
      <c r="C9" s="156">
        <v>200600</v>
      </c>
      <c r="D9" s="156">
        <v>36363</v>
      </c>
      <c r="E9" s="156">
        <v>21536108</v>
      </c>
      <c r="F9" s="156">
        <v>1902009</v>
      </c>
      <c r="G9" s="156">
        <v>0</v>
      </c>
      <c r="H9" s="156">
        <v>1584380</v>
      </c>
      <c r="I9" s="156">
        <v>0</v>
      </c>
      <c r="J9" s="156">
        <v>0</v>
      </c>
      <c r="K9" s="156">
        <v>46242</v>
      </c>
      <c r="L9" s="156">
        <v>46242</v>
      </c>
      <c r="M9" s="40" t="s">
        <v>0</v>
      </c>
      <c r="N9" s="156">
        <v>9730896</v>
      </c>
      <c r="O9" s="156">
        <v>13263527</v>
      </c>
      <c r="P9" s="156">
        <v>397645157</v>
      </c>
    </row>
    <row r="10" spans="1:254" s="15" customFormat="1" ht="30" customHeight="1">
      <c r="A10" s="40" t="s">
        <v>1</v>
      </c>
      <c r="B10" s="156">
        <v>401449950</v>
      </c>
      <c r="C10" s="156">
        <v>94788</v>
      </c>
      <c r="D10" s="156">
        <v>3028125</v>
      </c>
      <c r="E10" s="156">
        <v>36501942</v>
      </c>
      <c r="F10" s="156">
        <v>7192685</v>
      </c>
      <c r="G10" s="156">
        <v>638</v>
      </c>
      <c r="H10" s="156">
        <v>2351070</v>
      </c>
      <c r="I10" s="156">
        <v>0</v>
      </c>
      <c r="J10" s="156">
        <v>0</v>
      </c>
      <c r="K10" s="156">
        <v>634</v>
      </c>
      <c r="L10" s="156">
        <v>634</v>
      </c>
      <c r="M10" s="40" t="s">
        <v>1</v>
      </c>
      <c r="N10" s="156">
        <v>21351114</v>
      </c>
      <c r="O10" s="156">
        <v>30896141</v>
      </c>
      <c r="P10" s="156">
        <v>645423534</v>
      </c>
    </row>
    <row r="11" spans="1:254" s="15" customFormat="1" ht="30" customHeight="1">
      <c r="A11" s="46" t="s">
        <v>108</v>
      </c>
      <c r="B11" s="157">
        <v>102966937</v>
      </c>
      <c r="C11" s="157">
        <v>6858</v>
      </c>
      <c r="D11" s="157">
        <v>20202</v>
      </c>
      <c r="E11" s="157">
        <v>9438662</v>
      </c>
      <c r="F11" s="157">
        <v>1616978</v>
      </c>
      <c r="G11" s="157">
        <v>0</v>
      </c>
      <c r="H11" s="157">
        <v>621712</v>
      </c>
      <c r="I11" s="157">
        <v>0</v>
      </c>
      <c r="J11" s="157">
        <v>0</v>
      </c>
      <c r="K11" s="157">
        <v>0</v>
      </c>
      <c r="L11" s="157">
        <v>0</v>
      </c>
      <c r="M11" s="107" t="s">
        <v>108</v>
      </c>
      <c r="N11" s="157">
        <v>8665957</v>
      </c>
      <c r="O11" s="157">
        <v>10904647</v>
      </c>
      <c r="P11" s="157">
        <v>204095357</v>
      </c>
    </row>
    <row r="12" spans="1:254" s="15" customFormat="1" ht="30" customHeight="1">
      <c r="A12" s="48" t="s">
        <v>109</v>
      </c>
      <c r="B12" s="155">
        <v>62509822</v>
      </c>
      <c r="C12" s="155">
        <v>0</v>
      </c>
      <c r="D12" s="155">
        <v>16317</v>
      </c>
      <c r="E12" s="155">
        <v>6019306</v>
      </c>
      <c r="F12" s="155">
        <v>2722011</v>
      </c>
      <c r="G12" s="155">
        <v>0</v>
      </c>
      <c r="H12" s="155">
        <v>623643</v>
      </c>
      <c r="I12" s="155">
        <v>0</v>
      </c>
      <c r="J12" s="155">
        <v>0</v>
      </c>
      <c r="K12" s="155">
        <v>0</v>
      </c>
      <c r="L12" s="155">
        <v>0</v>
      </c>
      <c r="M12" s="108" t="s">
        <v>109</v>
      </c>
      <c r="N12" s="155">
        <v>5927114</v>
      </c>
      <c r="O12" s="155">
        <v>9272768</v>
      </c>
      <c r="P12" s="155">
        <v>182170275</v>
      </c>
    </row>
    <row r="13" spans="1:254" s="15" customFormat="1" ht="30" customHeight="1">
      <c r="A13" s="40" t="s">
        <v>2</v>
      </c>
      <c r="B13" s="156">
        <v>105747953</v>
      </c>
      <c r="C13" s="156">
        <v>0</v>
      </c>
      <c r="D13" s="156">
        <v>142623</v>
      </c>
      <c r="E13" s="156">
        <v>10905820</v>
      </c>
      <c r="F13" s="156">
        <v>0</v>
      </c>
      <c r="G13" s="156">
        <v>0</v>
      </c>
      <c r="H13" s="156">
        <v>573166</v>
      </c>
      <c r="I13" s="156">
        <v>0</v>
      </c>
      <c r="J13" s="156">
        <v>0</v>
      </c>
      <c r="K13" s="156">
        <v>0</v>
      </c>
      <c r="L13" s="156">
        <v>0</v>
      </c>
      <c r="M13" s="40" t="s">
        <v>2</v>
      </c>
      <c r="N13" s="156">
        <v>4017563</v>
      </c>
      <c r="O13" s="156">
        <v>4590729</v>
      </c>
      <c r="P13" s="156">
        <v>231324750</v>
      </c>
    </row>
    <row r="14" spans="1:254" s="15" customFormat="1" ht="30" customHeight="1">
      <c r="A14" s="40" t="s">
        <v>3</v>
      </c>
      <c r="B14" s="156">
        <v>58226400</v>
      </c>
      <c r="C14" s="156">
        <v>0</v>
      </c>
      <c r="D14" s="156">
        <v>71519</v>
      </c>
      <c r="E14" s="156">
        <v>4712157</v>
      </c>
      <c r="F14" s="156">
        <v>0</v>
      </c>
      <c r="G14" s="156">
        <v>0</v>
      </c>
      <c r="H14" s="156">
        <v>184866</v>
      </c>
      <c r="I14" s="156">
        <v>0</v>
      </c>
      <c r="J14" s="156">
        <v>0</v>
      </c>
      <c r="K14" s="156">
        <v>0</v>
      </c>
      <c r="L14" s="156">
        <v>0</v>
      </c>
      <c r="M14" s="40" t="s">
        <v>3</v>
      </c>
      <c r="N14" s="156">
        <v>3094347</v>
      </c>
      <c r="O14" s="156">
        <v>3279213</v>
      </c>
      <c r="P14" s="156">
        <v>117422049</v>
      </c>
    </row>
    <row r="15" spans="1:254" s="15" customFormat="1" ht="30" customHeight="1">
      <c r="A15" s="38" t="s">
        <v>110</v>
      </c>
      <c r="B15" s="156">
        <v>133687967</v>
      </c>
      <c r="C15" s="156">
        <v>0</v>
      </c>
      <c r="D15" s="156">
        <v>4547495</v>
      </c>
      <c r="E15" s="156">
        <v>9907071</v>
      </c>
      <c r="F15" s="156">
        <v>609789</v>
      </c>
      <c r="G15" s="156">
        <v>0</v>
      </c>
      <c r="H15" s="156">
        <v>502090</v>
      </c>
      <c r="I15" s="156">
        <v>0</v>
      </c>
      <c r="J15" s="156">
        <v>0</v>
      </c>
      <c r="K15" s="156">
        <v>0</v>
      </c>
      <c r="L15" s="156">
        <v>0</v>
      </c>
      <c r="M15" s="106" t="s">
        <v>110</v>
      </c>
      <c r="N15" s="156">
        <v>5504642</v>
      </c>
      <c r="O15" s="156">
        <v>6616521</v>
      </c>
      <c r="P15" s="156">
        <v>264673953</v>
      </c>
    </row>
    <row r="16" spans="1:254" s="15" customFormat="1" ht="30" customHeight="1">
      <c r="A16" s="46" t="s">
        <v>111</v>
      </c>
      <c r="B16" s="157">
        <v>193143140</v>
      </c>
      <c r="C16" s="157">
        <v>0</v>
      </c>
      <c r="D16" s="157">
        <v>761275</v>
      </c>
      <c r="E16" s="157">
        <v>15683424</v>
      </c>
      <c r="F16" s="157">
        <v>0</v>
      </c>
      <c r="G16" s="157">
        <v>0</v>
      </c>
      <c r="H16" s="157">
        <v>448068</v>
      </c>
      <c r="I16" s="157">
        <v>0</v>
      </c>
      <c r="J16" s="157">
        <v>0</v>
      </c>
      <c r="K16" s="157">
        <v>0</v>
      </c>
      <c r="L16" s="157">
        <v>0</v>
      </c>
      <c r="M16" s="107" t="s">
        <v>111</v>
      </c>
      <c r="N16" s="157">
        <v>7903146</v>
      </c>
      <c r="O16" s="157">
        <v>8351214</v>
      </c>
      <c r="P16" s="157">
        <v>310834308</v>
      </c>
    </row>
    <row r="17" spans="1:16" s="15" customFormat="1" ht="30" customHeight="1">
      <c r="A17" s="38" t="s">
        <v>112</v>
      </c>
      <c r="B17" s="156">
        <v>98923220</v>
      </c>
      <c r="C17" s="156">
        <v>19284</v>
      </c>
      <c r="D17" s="156">
        <v>38656</v>
      </c>
      <c r="E17" s="156">
        <v>6052330</v>
      </c>
      <c r="F17" s="156">
        <v>847825</v>
      </c>
      <c r="G17" s="156">
        <v>0</v>
      </c>
      <c r="H17" s="156">
        <v>691216</v>
      </c>
      <c r="I17" s="156">
        <v>0</v>
      </c>
      <c r="J17" s="156">
        <v>0</v>
      </c>
      <c r="K17" s="156">
        <v>0</v>
      </c>
      <c r="L17" s="156">
        <v>0</v>
      </c>
      <c r="M17" s="106" t="s">
        <v>112</v>
      </c>
      <c r="N17" s="156">
        <v>8292905</v>
      </c>
      <c r="O17" s="156">
        <v>9831946</v>
      </c>
      <c r="P17" s="156">
        <v>222260102</v>
      </c>
    </row>
    <row r="18" spans="1:16" s="15" customFormat="1" ht="30" customHeight="1">
      <c r="A18" s="38" t="s">
        <v>113</v>
      </c>
      <c r="B18" s="156">
        <v>85895271</v>
      </c>
      <c r="C18" s="156">
        <v>14205</v>
      </c>
      <c r="D18" s="156">
        <v>28813</v>
      </c>
      <c r="E18" s="156">
        <v>2999258</v>
      </c>
      <c r="F18" s="156">
        <v>952724</v>
      </c>
      <c r="G18" s="156">
        <v>0</v>
      </c>
      <c r="H18" s="156">
        <v>335587</v>
      </c>
      <c r="I18" s="156">
        <v>0</v>
      </c>
      <c r="J18" s="156">
        <v>0</v>
      </c>
      <c r="K18" s="156">
        <v>0</v>
      </c>
      <c r="L18" s="156">
        <v>0</v>
      </c>
      <c r="M18" s="106" t="s">
        <v>113</v>
      </c>
      <c r="N18" s="156">
        <v>1991655</v>
      </c>
      <c r="O18" s="156">
        <v>3279966</v>
      </c>
      <c r="P18" s="156">
        <v>175012294</v>
      </c>
    </row>
    <row r="19" spans="1:16" s="15" customFormat="1" ht="30" customHeight="1" thickBot="1">
      <c r="A19" s="38" t="s">
        <v>116</v>
      </c>
      <c r="B19" s="156">
        <v>27198030</v>
      </c>
      <c r="C19" s="156">
        <v>0</v>
      </c>
      <c r="D19" s="156">
        <v>0</v>
      </c>
      <c r="E19" s="156">
        <v>1115207</v>
      </c>
      <c r="F19" s="156">
        <v>163073</v>
      </c>
      <c r="G19" s="156">
        <v>35006</v>
      </c>
      <c r="H19" s="156">
        <v>263110</v>
      </c>
      <c r="I19" s="156">
        <v>0</v>
      </c>
      <c r="J19" s="156">
        <v>0</v>
      </c>
      <c r="K19" s="156">
        <v>0</v>
      </c>
      <c r="L19" s="156">
        <v>0</v>
      </c>
      <c r="M19" s="106" t="s">
        <v>116</v>
      </c>
      <c r="N19" s="156">
        <v>3363134</v>
      </c>
      <c r="O19" s="156">
        <v>3824323</v>
      </c>
      <c r="P19" s="156">
        <v>70871248</v>
      </c>
    </row>
    <row r="20" spans="1:16" s="16" customFormat="1" ht="29.25" customHeight="1" thickTop="1" thickBot="1">
      <c r="A20" s="44" t="s">
        <v>118</v>
      </c>
      <c r="B20" s="110">
        <f>SUM(B7:B19)</f>
        <v>1648524509</v>
      </c>
      <c r="C20" s="110">
        <f t="shared" ref="C20:O20" si="0">SUM(C7:C19)</f>
        <v>365624</v>
      </c>
      <c r="D20" s="110">
        <f>SUM(D7:D19)</f>
        <v>8729190</v>
      </c>
      <c r="E20" s="110">
        <f t="shared" si="0"/>
        <v>153573751</v>
      </c>
      <c r="F20" s="110">
        <f t="shared" si="0"/>
        <v>18021557</v>
      </c>
      <c r="G20" s="110">
        <f t="shared" si="0"/>
        <v>35644</v>
      </c>
      <c r="H20" s="110">
        <f t="shared" si="0"/>
        <v>10729590</v>
      </c>
      <c r="I20" s="110">
        <f>SUM(I7:I19)</f>
        <v>0</v>
      </c>
      <c r="J20" s="110">
        <f>SUM(J7:J19)</f>
        <v>0</v>
      </c>
      <c r="K20" s="110">
        <f>SUM(K7:K19)</f>
        <v>167224</v>
      </c>
      <c r="L20" s="110">
        <f>SUM(L7:L19)</f>
        <v>167224</v>
      </c>
      <c r="M20" s="109" t="s">
        <v>118</v>
      </c>
      <c r="N20" s="110">
        <f t="shared" si="0"/>
        <v>95175266</v>
      </c>
      <c r="O20" s="110">
        <f t="shared" si="0"/>
        <v>124129281</v>
      </c>
      <c r="P20" s="110">
        <f>SUM(P7:P19)</f>
        <v>3337163251</v>
      </c>
    </row>
    <row r="21" spans="1:16" s="15" customFormat="1" ht="30" customHeight="1" thickTop="1">
      <c r="A21" s="49" t="s">
        <v>89</v>
      </c>
      <c r="B21" s="158">
        <v>6960114</v>
      </c>
      <c r="C21" s="158">
        <v>3085</v>
      </c>
      <c r="D21" s="158">
        <v>58597</v>
      </c>
      <c r="E21" s="158">
        <v>334758</v>
      </c>
      <c r="F21" s="158">
        <v>0</v>
      </c>
      <c r="G21" s="158">
        <v>0</v>
      </c>
      <c r="H21" s="158">
        <v>198378</v>
      </c>
      <c r="I21" s="158">
        <v>0</v>
      </c>
      <c r="J21" s="158">
        <v>0</v>
      </c>
      <c r="K21" s="158">
        <v>0</v>
      </c>
      <c r="L21" s="158">
        <v>0</v>
      </c>
      <c r="M21" s="49" t="s">
        <v>89</v>
      </c>
      <c r="N21" s="158">
        <v>535610</v>
      </c>
      <c r="O21" s="158">
        <v>733988</v>
      </c>
      <c r="P21" s="158">
        <v>24057163</v>
      </c>
    </row>
    <row r="22" spans="1:16" s="15" customFormat="1" ht="30" customHeight="1">
      <c r="A22" s="40" t="s">
        <v>4</v>
      </c>
      <c r="B22" s="156">
        <v>10961283</v>
      </c>
      <c r="C22" s="156">
        <v>3048</v>
      </c>
      <c r="D22" s="156">
        <v>70961</v>
      </c>
      <c r="E22" s="156">
        <v>406114</v>
      </c>
      <c r="F22" s="156">
        <v>406805</v>
      </c>
      <c r="G22" s="156">
        <v>0</v>
      </c>
      <c r="H22" s="156">
        <v>184052</v>
      </c>
      <c r="I22" s="156">
        <v>0</v>
      </c>
      <c r="J22" s="156">
        <v>0</v>
      </c>
      <c r="K22" s="156">
        <v>0</v>
      </c>
      <c r="L22" s="156">
        <v>0</v>
      </c>
      <c r="M22" s="40" t="s">
        <v>4</v>
      </c>
      <c r="N22" s="156">
        <v>513241</v>
      </c>
      <c r="O22" s="156">
        <v>1104098</v>
      </c>
      <c r="P22" s="156">
        <v>27300488</v>
      </c>
    </row>
    <row r="23" spans="1:16" s="15" customFormat="1" ht="30" customHeight="1">
      <c r="A23" s="40" t="s">
        <v>5</v>
      </c>
      <c r="B23" s="156">
        <v>68103744</v>
      </c>
      <c r="C23" s="156">
        <v>0</v>
      </c>
      <c r="D23" s="156">
        <v>2639662</v>
      </c>
      <c r="E23" s="156">
        <v>2528633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56">
        <v>0</v>
      </c>
      <c r="L23" s="156">
        <v>0</v>
      </c>
      <c r="M23" s="40" t="s">
        <v>5</v>
      </c>
      <c r="N23" s="156">
        <v>1111420</v>
      </c>
      <c r="O23" s="156">
        <v>1111420</v>
      </c>
      <c r="P23" s="156">
        <v>100450147</v>
      </c>
    </row>
    <row r="24" spans="1:16" s="15" customFormat="1" ht="30" customHeight="1">
      <c r="A24" s="40" t="s">
        <v>6</v>
      </c>
      <c r="B24" s="156">
        <v>16142923</v>
      </c>
      <c r="C24" s="156">
        <v>0</v>
      </c>
      <c r="D24" s="156">
        <v>0</v>
      </c>
      <c r="E24" s="156">
        <v>1278006</v>
      </c>
      <c r="F24" s="156">
        <v>1048493</v>
      </c>
      <c r="G24" s="156">
        <v>0</v>
      </c>
      <c r="H24" s="156">
        <v>58369</v>
      </c>
      <c r="I24" s="156">
        <v>0</v>
      </c>
      <c r="J24" s="156">
        <v>0</v>
      </c>
      <c r="K24" s="156">
        <v>0</v>
      </c>
      <c r="L24" s="156">
        <v>0</v>
      </c>
      <c r="M24" s="40" t="s">
        <v>6</v>
      </c>
      <c r="N24" s="156">
        <v>926537</v>
      </c>
      <c r="O24" s="156">
        <v>2033399</v>
      </c>
      <c r="P24" s="156">
        <v>40135099</v>
      </c>
    </row>
    <row r="25" spans="1:16" s="60" customFormat="1" ht="30" customHeight="1">
      <c r="A25" s="52" t="s">
        <v>7</v>
      </c>
      <c r="B25" s="157">
        <v>3457787</v>
      </c>
      <c r="C25" s="157">
        <v>101214</v>
      </c>
      <c r="D25" s="157">
        <v>0</v>
      </c>
      <c r="E25" s="157">
        <v>201052</v>
      </c>
      <c r="F25" s="157">
        <v>58807</v>
      </c>
      <c r="G25" s="157">
        <v>0</v>
      </c>
      <c r="H25" s="157">
        <v>105445</v>
      </c>
      <c r="I25" s="157">
        <v>0</v>
      </c>
      <c r="J25" s="157">
        <v>0</v>
      </c>
      <c r="K25" s="157">
        <v>0</v>
      </c>
      <c r="L25" s="157">
        <v>0</v>
      </c>
      <c r="M25" s="51" t="s">
        <v>7</v>
      </c>
      <c r="N25" s="157">
        <v>1438114</v>
      </c>
      <c r="O25" s="157">
        <v>1602366</v>
      </c>
      <c r="P25" s="157">
        <v>24339197</v>
      </c>
    </row>
    <row r="26" spans="1:16" s="15" customFormat="1" ht="30" customHeight="1">
      <c r="A26" s="41" t="s">
        <v>8</v>
      </c>
      <c r="B26" s="156">
        <v>35011932</v>
      </c>
      <c r="C26" s="156">
        <v>0</v>
      </c>
      <c r="D26" s="156">
        <v>0</v>
      </c>
      <c r="E26" s="156">
        <v>2784713</v>
      </c>
      <c r="F26" s="156">
        <v>1315268</v>
      </c>
      <c r="G26" s="156">
        <v>0</v>
      </c>
      <c r="H26" s="156">
        <v>30038</v>
      </c>
      <c r="I26" s="156">
        <v>0</v>
      </c>
      <c r="J26" s="156">
        <v>0</v>
      </c>
      <c r="K26" s="156">
        <v>0</v>
      </c>
      <c r="L26" s="156">
        <v>0</v>
      </c>
      <c r="M26" s="40" t="s">
        <v>8</v>
      </c>
      <c r="N26" s="156">
        <v>3899692</v>
      </c>
      <c r="O26" s="156">
        <v>5244998</v>
      </c>
      <c r="P26" s="156">
        <v>61741756</v>
      </c>
    </row>
    <row r="27" spans="1:16" s="15" customFormat="1" ht="30" customHeight="1">
      <c r="A27" s="40" t="s">
        <v>9</v>
      </c>
      <c r="B27" s="156">
        <v>54136444</v>
      </c>
      <c r="C27" s="156">
        <v>0</v>
      </c>
      <c r="D27" s="156">
        <v>0</v>
      </c>
      <c r="E27" s="156">
        <v>11115369</v>
      </c>
      <c r="F27" s="156">
        <v>0</v>
      </c>
      <c r="G27" s="156">
        <v>0</v>
      </c>
      <c r="H27" s="156">
        <v>256732</v>
      </c>
      <c r="I27" s="156">
        <v>0</v>
      </c>
      <c r="J27" s="156">
        <v>0</v>
      </c>
      <c r="K27" s="156">
        <v>0</v>
      </c>
      <c r="L27" s="156">
        <v>0</v>
      </c>
      <c r="M27" s="40" t="s">
        <v>9</v>
      </c>
      <c r="N27" s="156">
        <v>1610117</v>
      </c>
      <c r="O27" s="156">
        <v>1866849</v>
      </c>
      <c r="P27" s="156">
        <v>90650722</v>
      </c>
    </row>
    <row r="28" spans="1:16" s="15" customFormat="1" ht="30" customHeight="1">
      <c r="A28" s="41" t="s">
        <v>10</v>
      </c>
      <c r="B28" s="156">
        <v>1583321</v>
      </c>
      <c r="C28" s="156">
        <v>0</v>
      </c>
      <c r="D28" s="156">
        <v>0</v>
      </c>
      <c r="E28" s="156">
        <v>1735312</v>
      </c>
      <c r="F28" s="156">
        <v>0</v>
      </c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40" t="s">
        <v>10</v>
      </c>
      <c r="N28" s="156">
        <v>76758</v>
      </c>
      <c r="O28" s="156">
        <v>76758</v>
      </c>
      <c r="P28" s="156">
        <v>4558583</v>
      </c>
    </row>
    <row r="29" spans="1:16" s="15" customFormat="1" ht="30" customHeight="1">
      <c r="A29" s="41" t="s">
        <v>11</v>
      </c>
      <c r="B29" s="156">
        <v>34501144</v>
      </c>
      <c r="C29" s="156">
        <v>0</v>
      </c>
      <c r="D29" s="156">
        <v>0</v>
      </c>
      <c r="E29" s="156">
        <v>6035474</v>
      </c>
      <c r="F29" s="156">
        <v>26908</v>
      </c>
      <c r="G29" s="156">
        <v>0</v>
      </c>
      <c r="H29" s="156">
        <v>149035</v>
      </c>
      <c r="I29" s="156">
        <v>0</v>
      </c>
      <c r="J29" s="156">
        <v>0</v>
      </c>
      <c r="K29" s="156">
        <v>0</v>
      </c>
      <c r="L29" s="156">
        <v>0</v>
      </c>
      <c r="M29" s="40" t="s">
        <v>11</v>
      </c>
      <c r="N29" s="156">
        <v>1598799</v>
      </c>
      <c r="O29" s="156">
        <v>1774742</v>
      </c>
      <c r="P29" s="156">
        <v>52969327</v>
      </c>
    </row>
    <row r="30" spans="1:16" s="60" customFormat="1" ht="30" customHeight="1">
      <c r="A30" s="52" t="s">
        <v>117</v>
      </c>
      <c r="B30" s="157">
        <v>149896754</v>
      </c>
      <c r="C30" s="157">
        <v>0</v>
      </c>
      <c r="D30" s="157">
        <v>0</v>
      </c>
      <c r="E30" s="157">
        <v>9274619</v>
      </c>
      <c r="F30" s="157">
        <v>0</v>
      </c>
      <c r="G30" s="157">
        <v>0</v>
      </c>
      <c r="H30" s="157">
        <v>381010</v>
      </c>
      <c r="I30" s="157">
        <v>0</v>
      </c>
      <c r="J30" s="157">
        <v>0</v>
      </c>
      <c r="K30" s="157">
        <v>0</v>
      </c>
      <c r="L30" s="157">
        <v>0</v>
      </c>
      <c r="M30" s="51" t="s">
        <v>117</v>
      </c>
      <c r="N30" s="157">
        <v>1524296</v>
      </c>
      <c r="O30" s="157">
        <v>1905306</v>
      </c>
      <c r="P30" s="157">
        <v>192993766</v>
      </c>
    </row>
    <row r="31" spans="1:16" s="15" customFormat="1" ht="30" customHeight="1">
      <c r="A31" s="41" t="s">
        <v>12</v>
      </c>
      <c r="B31" s="156">
        <v>24949543</v>
      </c>
      <c r="C31" s="156">
        <v>0</v>
      </c>
      <c r="D31" s="156">
        <v>0</v>
      </c>
      <c r="E31" s="156">
        <v>6457725</v>
      </c>
      <c r="F31" s="156">
        <v>0</v>
      </c>
      <c r="G31" s="156">
        <v>0</v>
      </c>
      <c r="H31" s="156">
        <v>0</v>
      </c>
      <c r="I31" s="156">
        <v>0</v>
      </c>
      <c r="J31" s="156">
        <v>0</v>
      </c>
      <c r="K31" s="156">
        <v>0</v>
      </c>
      <c r="L31" s="156">
        <v>0</v>
      </c>
      <c r="M31" s="40" t="s">
        <v>12</v>
      </c>
      <c r="N31" s="156">
        <v>1278621</v>
      </c>
      <c r="O31" s="156">
        <v>1278621</v>
      </c>
      <c r="P31" s="156">
        <v>40621419</v>
      </c>
    </row>
    <row r="32" spans="1:16" s="15" customFormat="1" ht="30" customHeight="1">
      <c r="A32" s="41" t="s">
        <v>13</v>
      </c>
      <c r="B32" s="156">
        <v>99760934</v>
      </c>
      <c r="C32" s="156">
        <v>0</v>
      </c>
      <c r="D32" s="156">
        <v>0</v>
      </c>
      <c r="E32" s="156">
        <v>7092149</v>
      </c>
      <c r="F32" s="156">
        <v>0</v>
      </c>
      <c r="G32" s="156">
        <v>0</v>
      </c>
      <c r="H32" s="156">
        <v>374001</v>
      </c>
      <c r="I32" s="156">
        <v>0</v>
      </c>
      <c r="J32" s="156">
        <v>0</v>
      </c>
      <c r="K32" s="156">
        <v>0</v>
      </c>
      <c r="L32" s="156">
        <v>0</v>
      </c>
      <c r="M32" s="40" t="s">
        <v>13</v>
      </c>
      <c r="N32" s="156">
        <v>1082096</v>
      </c>
      <c r="O32" s="156">
        <v>1456097</v>
      </c>
      <c r="P32" s="156">
        <v>132307512</v>
      </c>
    </row>
    <row r="33" spans="1:16" s="15" customFormat="1" ht="30" customHeight="1">
      <c r="A33" s="41" t="s">
        <v>14</v>
      </c>
      <c r="B33" s="156">
        <v>14200791</v>
      </c>
      <c r="C33" s="156">
        <v>0</v>
      </c>
      <c r="D33" s="156">
        <v>144035</v>
      </c>
      <c r="E33" s="156">
        <v>2436613</v>
      </c>
      <c r="F33" s="156">
        <v>280366</v>
      </c>
      <c r="G33" s="156">
        <v>0</v>
      </c>
      <c r="H33" s="156">
        <v>416989</v>
      </c>
      <c r="I33" s="156">
        <v>0</v>
      </c>
      <c r="J33" s="156">
        <v>0</v>
      </c>
      <c r="K33" s="156">
        <v>0</v>
      </c>
      <c r="L33" s="156">
        <v>0</v>
      </c>
      <c r="M33" s="40" t="s">
        <v>14</v>
      </c>
      <c r="N33" s="156">
        <v>1414191</v>
      </c>
      <c r="O33" s="156">
        <v>2111546</v>
      </c>
      <c r="P33" s="156">
        <v>29956061</v>
      </c>
    </row>
    <row r="34" spans="1:16" s="15" customFormat="1" ht="30" customHeight="1">
      <c r="A34" s="41" t="s">
        <v>15</v>
      </c>
      <c r="B34" s="156">
        <v>40894647</v>
      </c>
      <c r="C34" s="156">
        <v>0</v>
      </c>
      <c r="D34" s="156">
        <v>2025</v>
      </c>
      <c r="E34" s="156">
        <v>7125651</v>
      </c>
      <c r="F34" s="156">
        <v>744785</v>
      </c>
      <c r="G34" s="156">
        <v>0</v>
      </c>
      <c r="H34" s="156">
        <v>297125</v>
      </c>
      <c r="I34" s="156">
        <v>0</v>
      </c>
      <c r="J34" s="156">
        <v>0</v>
      </c>
      <c r="K34" s="156">
        <v>0</v>
      </c>
      <c r="L34" s="156">
        <v>0</v>
      </c>
      <c r="M34" s="40" t="s">
        <v>15</v>
      </c>
      <c r="N34" s="156">
        <v>3179221</v>
      </c>
      <c r="O34" s="156">
        <v>4221131</v>
      </c>
      <c r="P34" s="156">
        <v>92551684</v>
      </c>
    </row>
    <row r="35" spans="1:16" s="60" customFormat="1" ht="30" customHeight="1">
      <c r="A35" s="52" t="s">
        <v>16</v>
      </c>
      <c r="B35" s="157">
        <v>17010608</v>
      </c>
      <c r="C35" s="157">
        <v>0</v>
      </c>
      <c r="D35" s="157">
        <v>0</v>
      </c>
      <c r="E35" s="157">
        <v>1501533</v>
      </c>
      <c r="F35" s="157">
        <v>0</v>
      </c>
      <c r="G35" s="157">
        <v>0</v>
      </c>
      <c r="H35" s="157">
        <v>155223</v>
      </c>
      <c r="I35" s="157">
        <v>0</v>
      </c>
      <c r="J35" s="157">
        <v>0</v>
      </c>
      <c r="K35" s="157">
        <v>0</v>
      </c>
      <c r="L35" s="157">
        <v>0</v>
      </c>
      <c r="M35" s="51" t="s">
        <v>16</v>
      </c>
      <c r="N35" s="157">
        <v>757397</v>
      </c>
      <c r="O35" s="157">
        <v>912620</v>
      </c>
      <c r="P35" s="157">
        <v>61276858</v>
      </c>
    </row>
    <row r="36" spans="1:16" s="15" customFormat="1" ht="30" customHeight="1">
      <c r="A36" s="41" t="s">
        <v>17</v>
      </c>
      <c r="B36" s="156">
        <v>0</v>
      </c>
      <c r="C36" s="156">
        <v>0</v>
      </c>
      <c r="D36" s="156">
        <v>0</v>
      </c>
      <c r="E36" s="156">
        <v>20256</v>
      </c>
      <c r="F36" s="156">
        <v>0</v>
      </c>
      <c r="G36" s="156">
        <v>0</v>
      </c>
      <c r="H36" s="156">
        <v>15811</v>
      </c>
      <c r="I36" s="156">
        <v>0</v>
      </c>
      <c r="J36" s="156">
        <v>0</v>
      </c>
      <c r="K36" s="156">
        <v>0</v>
      </c>
      <c r="L36" s="156">
        <v>0</v>
      </c>
      <c r="M36" s="40" t="s">
        <v>17</v>
      </c>
      <c r="N36" s="156">
        <v>58455</v>
      </c>
      <c r="O36" s="156">
        <v>74266</v>
      </c>
      <c r="P36" s="156">
        <v>12302035</v>
      </c>
    </row>
    <row r="37" spans="1:16" s="15" customFormat="1" ht="30" customHeight="1">
      <c r="A37" s="41" t="s">
        <v>18</v>
      </c>
      <c r="B37" s="156">
        <v>40938009</v>
      </c>
      <c r="C37" s="156">
        <v>0</v>
      </c>
      <c r="D37" s="156">
        <v>0</v>
      </c>
      <c r="E37" s="156">
        <v>11237838</v>
      </c>
      <c r="F37" s="156">
        <v>0</v>
      </c>
      <c r="G37" s="156">
        <v>0</v>
      </c>
      <c r="H37" s="156">
        <v>157283</v>
      </c>
      <c r="I37" s="156">
        <v>0</v>
      </c>
      <c r="J37" s="156">
        <v>0</v>
      </c>
      <c r="K37" s="156">
        <v>0</v>
      </c>
      <c r="L37" s="156">
        <v>0</v>
      </c>
      <c r="M37" s="40" t="s">
        <v>18</v>
      </c>
      <c r="N37" s="156">
        <v>1009109</v>
      </c>
      <c r="O37" s="156">
        <v>1166392</v>
      </c>
      <c r="P37" s="156">
        <v>66681785</v>
      </c>
    </row>
    <row r="38" spans="1:16" s="15" customFormat="1" ht="30" customHeight="1">
      <c r="A38" s="41" t="s">
        <v>19</v>
      </c>
      <c r="B38" s="156">
        <v>31288063</v>
      </c>
      <c r="C38" s="156">
        <v>0</v>
      </c>
      <c r="D38" s="156">
        <v>859939</v>
      </c>
      <c r="E38" s="156">
        <v>1433059</v>
      </c>
      <c r="F38" s="156">
        <v>0</v>
      </c>
      <c r="G38" s="156">
        <v>0</v>
      </c>
      <c r="H38" s="156">
        <v>140288</v>
      </c>
      <c r="I38" s="156">
        <v>0</v>
      </c>
      <c r="J38" s="156">
        <v>0</v>
      </c>
      <c r="K38" s="156">
        <v>0</v>
      </c>
      <c r="L38" s="156">
        <v>0</v>
      </c>
      <c r="M38" s="40" t="s">
        <v>19</v>
      </c>
      <c r="N38" s="156">
        <v>549649</v>
      </c>
      <c r="O38" s="156">
        <v>689937</v>
      </c>
      <c r="P38" s="156">
        <v>38480457</v>
      </c>
    </row>
    <row r="39" spans="1:16" s="15" customFormat="1" ht="30" customHeight="1">
      <c r="A39" s="40" t="s">
        <v>20</v>
      </c>
      <c r="B39" s="156">
        <v>22014503</v>
      </c>
      <c r="C39" s="156">
        <v>0</v>
      </c>
      <c r="D39" s="156">
        <v>429500</v>
      </c>
      <c r="E39" s="156">
        <v>7725129</v>
      </c>
      <c r="F39" s="156">
        <v>0</v>
      </c>
      <c r="G39" s="156">
        <v>0</v>
      </c>
      <c r="H39" s="156">
        <v>569276</v>
      </c>
      <c r="I39" s="156">
        <v>0</v>
      </c>
      <c r="J39" s="156">
        <v>0</v>
      </c>
      <c r="K39" s="156">
        <v>0</v>
      </c>
      <c r="L39" s="156">
        <v>0</v>
      </c>
      <c r="M39" s="40" t="s">
        <v>20</v>
      </c>
      <c r="N39" s="156">
        <v>2149361</v>
      </c>
      <c r="O39" s="156">
        <v>2718637</v>
      </c>
      <c r="P39" s="156">
        <v>41819111</v>
      </c>
    </row>
    <row r="40" spans="1:16" s="60" customFormat="1" ht="30" customHeight="1">
      <c r="A40" s="51" t="s">
        <v>21</v>
      </c>
      <c r="B40" s="157">
        <v>19660620</v>
      </c>
      <c r="C40" s="157">
        <v>0</v>
      </c>
      <c r="D40" s="157">
        <v>0</v>
      </c>
      <c r="E40" s="157">
        <v>6991483</v>
      </c>
      <c r="F40" s="157">
        <v>0</v>
      </c>
      <c r="G40" s="157">
        <v>0</v>
      </c>
      <c r="H40" s="157">
        <v>0</v>
      </c>
      <c r="I40" s="157">
        <v>0</v>
      </c>
      <c r="J40" s="157">
        <v>0</v>
      </c>
      <c r="K40" s="157">
        <v>0</v>
      </c>
      <c r="L40" s="157">
        <v>0</v>
      </c>
      <c r="M40" s="51" t="s">
        <v>21</v>
      </c>
      <c r="N40" s="157">
        <v>236433</v>
      </c>
      <c r="O40" s="157">
        <v>236433</v>
      </c>
      <c r="P40" s="157">
        <v>33850966</v>
      </c>
    </row>
    <row r="41" spans="1:16" s="15" customFormat="1" ht="30" customHeight="1">
      <c r="A41" s="38" t="s">
        <v>114</v>
      </c>
      <c r="B41" s="156">
        <v>67320121</v>
      </c>
      <c r="C41" s="156">
        <v>0</v>
      </c>
      <c r="D41" s="156">
        <v>0</v>
      </c>
      <c r="E41" s="156">
        <v>3713322</v>
      </c>
      <c r="F41" s="156">
        <v>0</v>
      </c>
      <c r="G41" s="156">
        <v>0</v>
      </c>
      <c r="H41" s="156">
        <v>117951</v>
      </c>
      <c r="I41" s="156">
        <v>0</v>
      </c>
      <c r="J41" s="156">
        <v>0</v>
      </c>
      <c r="K41" s="156">
        <v>0</v>
      </c>
      <c r="L41" s="156">
        <v>0</v>
      </c>
      <c r="M41" s="106" t="s">
        <v>114</v>
      </c>
      <c r="N41" s="156">
        <v>490814</v>
      </c>
      <c r="O41" s="156">
        <v>608765</v>
      </c>
      <c r="P41" s="156">
        <v>125030468</v>
      </c>
    </row>
    <row r="42" spans="1:16" s="15" customFormat="1" ht="30" customHeight="1">
      <c r="A42" s="40" t="s">
        <v>22</v>
      </c>
      <c r="B42" s="156">
        <v>53859923</v>
      </c>
      <c r="C42" s="156">
        <v>0</v>
      </c>
      <c r="D42" s="156">
        <v>2152202</v>
      </c>
      <c r="E42" s="156">
        <v>7237187</v>
      </c>
      <c r="F42" s="156">
        <v>1929448</v>
      </c>
      <c r="G42" s="156">
        <v>0</v>
      </c>
      <c r="H42" s="156">
        <v>62195</v>
      </c>
      <c r="I42" s="156">
        <v>0</v>
      </c>
      <c r="J42" s="156">
        <v>0</v>
      </c>
      <c r="K42" s="156">
        <v>0</v>
      </c>
      <c r="L42" s="156">
        <v>0</v>
      </c>
      <c r="M42" s="40" t="s">
        <v>22</v>
      </c>
      <c r="N42" s="156">
        <v>3544703</v>
      </c>
      <c r="O42" s="156">
        <v>5536346</v>
      </c>
      <c r="P42" s="156">
        <v>94673540</v>
      </c>
    </row>
    <row r="43" spans="1:16" s="15" customFormat="1" ht="30" customHeight="1">
      <c r="A43" s="40" t="s">
        <v>23</v>
      </c>
      <c r="B43" s="156">
        <v>10306578</v>
      </c>
      <c r="C43" s="156">
        <v>0</v>
      </c>
      <c r="D43" s="156">
        <v>0</v>
      </c>
      <c r="E43" s="156">
        <v>890370</v>
      </c>
      <c r="F43" s="156">
        <v>0</v>
      </c>
      <c r="G43" s="156">
        <v>0</v>
      </c>
      <c r="H43" s="156">
        <v>128278</v>
      </c>
      <c r="I43" s="156">
        <v>0</v>
      </c>
      <c r="J43" s="156">
        <v>0</v>
      </c>
      <c r="K43" s="156">
        <v>0</v>
      </c>
      <c r="L43" s="156">
        <v>0</v>
      </c>
      <c r="M43" s="40" t="s">
        <v>23</v>
      </c>
      <c r="N43" s="156">
        <v>1011827</v>
      </c>
      <c r="O43" s="156">
        <v>1140105</v>
      </c>
      <c r="P43" s="156">
        <v>29226750</v>
      </c>
    </row>
    <row r="44" spans="1:16" s="15" customFormat="1" ht="30" customHeight="1">
      <c r="A44" s="41" t="s">
        <v>24</v>
      </c>
      <c r="B44" s="156">
        <v>3143181</v>
      </c>
      <c r="C44" s="156">
        <v>0</v>
      </c>
      <c r="D44" s="156">
        <v>0</v>
      </c>
      <c r="E44" s="156">
        <v>40117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6">
        <v>0</v>
      </c>
      <c r="M44" s="40" t="s">
        <v>24</v>
      </c>
      <c r="N44" s="156">
        <v>495966</v>
      </c>
      <c r="O44" s="156">
        <v>495966</v>
      </c>
      <c r="P44" s="156">
        <v>15262520</v>
      </c>
    </row>
    <row r="45" spans="1:16" s="60" customFormat="1" ht="30" customHeight="1">
      <c r="A45" s="52" t="s">
        <v>25</v>
      </c>
      <c r="B45" s="157">
        <v>11296960</v>
      </c>
      <c r="C45" s="157">
        <v>0</v>
      </c>
      <c r="D45" s="157">
        <v>18996</v>
      </c>
      <c r="E45" s="157">
        <v>721057</v>
      </c>
      <c r="F45" s="157">
        <v>1360895</v>
      </c>
      <c r="G45" s="157">
        <v>0</v>
      </c>
      <c r="H45" s="157">
        <v>115949</v>
      </c>
      <c r="I45" s="157">
        <v>0</v>
      </c>
      <c r="J45" s="157">
        <v>0</v>
      </c>
      <c r="K45" s="157">
        <v>0</v>
      </c>
      <c r="L45" s="157">
        <v>0</v>
      </c>
      <c r="M45" s="51" t="s">
        <v>25</v>
      </c>
      <c r="N45" s="157">
        <v>2307149</v>
      </c>
      <c r="O45" s="157">
        <v>3783993</v>
      </c>
      <c r="P45" s="157">
        <v>49277364</v>
      </c>
    </row>
    <row r="46" spans="1:16" s="15" customFormat="1" ht="30" customHeight="1">
      <c r="A46" s="41" t="s">
        <v>26</v>
      </c>
      <c r="B46" s="156">
        <v>59691335</v>
      </c>
      <c r="C46" s="156">
        <v>0</v>
      </c>
      <c r="D46" s="156">
        <v>0</v>
      </c>
      <c r="E46" s="156">
        <v>1063052</v>
      </c>
      <c r="F46" s="156">
        <v>1704955</v>
      </c>
      <c r="G46" s="156">
        <v>0</v>
      </c>
      <c r="H46" s="156">
        <v>209058</v>
      </c>
      <c r="I46" s="156">
        <v>0</v>
      </c>
      <c r="J46" s="156">
        <v>0</v>
      </c>
      <c r="K46" s="156">
        <v>0</v>
      </c>
      <c r="L46" s="156">
        <v>0</v>
      </c>
      <c r="M46" s="40" t="s">
        <v>26</v>
      </c>
      <c r="N46" s="156">
        <v>2171818</v>
      </c>
      <c r="O46" s="156">
        <v>4085831</v>
      </c>
      <c r="P46" s="156">
        <v>87919462</v>
      </c>
    </row>
    <row r="47" spans="1:16" s="15" customFormat="1" ht="30" customHeight="1">
      <c r="A47" s="41" t="s">
        <v>27</v>
      </c>
      <c r="B47" s="156">
        <v>51135650</v>
      </c>
      <c r="C47" s="156">
        <v>0</v>
      </c>
      <c r="D47" s="156">
        <v>0</v>
      </c>
      <c r="E47" s="156">
        <v>1945087</v>
      </c>
      <c r="F47" s="156">
        <v>0</v>
      </c>
      <c r="G47" s="156">
        <v>0</v>
      </c>
      <c r="H47" s="156">
        <v>199166</v>
      </c>
      <c r="I47" s="156">
        <v>0</v>
      </c>
      <c r="J47" s="156">
        <v>0</v>
      </c>
      <c r="K47" s="156">
        <v>0</v>
      </c>
      <c r="L47" s="156">
        <v>0</v>
      </c>
      <c r="M47" s="40" t="s">
        <v>27</v>
      </c>
      <c r="N47" s="156">
        <v>583370</v>
      </c>
      <c r="O47" s="156">
        <v>782536</v>
      </c>
      <c r="P47" s="156">
        <v>65887827</v>
      </c>
    </row>
    <row r="48" spans="1:16" s="15" customFormat="1" ht="30" customHeight="1">
      <c r="A48" s="41" t="s">
        <v>28</v>
      </c>
      <c r="B48" s="156">
        <v>60279113</v>
      </c>
      <c r="C48" s="156">
        <v>0</v>
      </c>
      <c r="D48" s="156">
        <v>0</v>
      </c>
      <c r="E48" s="156">
        <v>8288424</v>
      </c>
      <c r="F48" s="156">
        <v>0</v>
      </c>
      <c r="G48" s="156">
        <v>0</v>
      </c>
      <c r="H48" s="156">
        <v>65672</v>
      </c>
      <c r="I48" s="156">
        <v>0</v>
      </c>
      <c r="J48" s="156">
        <v>0</v>
      </c>
      <c r="K48" s="156">
        <v>0</v>
      </c>
      <c r="L48" s="156">
        <v>0</v>
      </c>
      <c r="M48" s="40" t="s">
        <v>28</v>
      </c>
      <c r="N48" s="156">
        <v>1884539</v>
      </c>
      <c r="O48" s="156">
        <v>1950211</v>
      </c>
      <c r="P48" s="156">
        <v>91603963</v>
      </c>
    </row>
    <row r="49" spans="1:16" s="15" customFormat="1" ht="30" customHeight="1">
      <c r="A49" s="41" t="s">
        <v>29</v>
      </c>
      <c r="B49" s="156">
        <v>63733813</v>
      </c>
      <c r="C49" s="156">
        <v>0</v>
      </c>
      <c r="D49" s="156">
        <v>2933071</v>
      </c>
      <c r="E49" s="156">
        <v>865652</v>
      </c>
      <c r="F49" s="156">
        <v>0</v>
      </c>
      <c r="G49" s="156">
        <v>0</v>
      </c>
      <c r="H49" s="156">
        <v>0</v>
      </c>
      <c r="I49" s="156">
        <v>0</v>
      </c>
      <c r="J49" s="156">
        <v>0</v>
      </c>
      <c r="K49" s="156">
        <v>0</v>
      </c>
      <c r="L49" s="156">
        <v>0</v>
      </c>
      <c r="M49" s="40" t="s">
        <v>29</v>
      </c>
      <c r="N49" s="156">
        <v>2786697</v>
      </c>
      <c r="O49" s="156">
        <v>2786697</v>
      </c>
      <c r="P49" s="156">
        <v>83773598</v>
      </c>
    </row>
    <row r="50" spans="1:16" s="60" customFormat="1" ht="30" customHeight="1">
      <c r="A50" s="52" t="s">
        <v>30</v>
      </c>
      <c r="B50" s="157">
        <v>57915544</v>
      </c>
      <c r="C50" s="157">
        <v>0</v>
      </c>
      <c r="D50" s="157">
        <v>19171</v>
      </c>
      <c r="E50" s="157">
        <v>1878614</v>
      </c>
      <c r="F50" s="157">
        <v>460966</v>
      </c>
      <c r="G50" s="157">
        <v>0</v>
      </c>
      <c r="H50" s="157">
        <v>134897</v>
      </c>
      <c r="I50" s="157">
        <v>0</v>
      </c>
      <c r="J50" s="157">
        <v>0</v>
      </c>
      <c r="K50" s="157">
        <v>0</v>
      </c>
      <c r="L50" s="157">
        <v>0</v>
      </c>
      <c r="M50" s="51" t="s">
        <v>30</v>
      </c>
      <c r="N50" s="157">
        <v>4160633</v>
      </c>
      <c r="O50" s="157">
        <v>4756496</v>
      </c>
      <c r="P50" s="157">
        <v>99419544</v>
      </c>
    </row>
    <row r="51" spans="1:16" s="15" customFormat="1" ht="30" customHeight="1">
      <c r="A51" s="41" t="s">
        <v>31</v>
      </c>
      <c r="B51" s="156">
        <v>12618277</v>
      </c>
      <c r="C51" s="156">
        <v>0</v>
      </c>
      <c r="D51" s="156">
        <v>7430</v>
      </c>
      <c r="E51" s="156">
        <v>1061839</v>
      </c>
      <c r="F51" s="156">
        <v>0</v>
      </c>
      <c r="G51" s="156">
        <v>0</v>
      </c>
      <c r="H51" s="156">
        <v>93006</v>
      </c>
      <c r="I51" s="156">
        <v>0</v>
      </c>
      <c r="J51" s="156">
        <v>0</v>
      </c>
      <c r="K51" s="156">
        <v>0</v>
      </c>
      <c r="L51" s="156">
        <v>0</v>
      </c>
      <c r="M51" s="40" t="s">
        <v>31</v>
      </c>
      <c r="N51" s="156">
        <v>945883</v>
      </c>
      <c r="O51" s="156">
        <v>1038889</v>
      </c>
      <c r="P51" s="156">
        <v>29524470</v>
      </c>
    </row>
    <row r="52" spans="1:16" s="15" customFormat="1" ht="30" customHeight="1">
      <c r="A52" s="41" t="s">
        <v>32</v>
      </c>
      <c r="B52" s="156">
        <v>44658910</v>
      </c>
      <c r="C52" s="156">
        <v>0</v>
      </c>
      <c r="D52" s="156">
        <v>51563</v>
      </c>
      <c r="E52" s="156">
        <v>3967721</v>
      </c>
      <c r="F52" s="156">
        <v>0</v>
      </c>
      <c r="G52" s="156">
        <v>0</v>
      </c>
      <c r="H52" s="156">
        <v>0</v>
      </c>
      <c r="I52" s="156">
        <v>0</v>
      </c>
      <c r="J52" s="156">
        <v>0</v>
      </c>
      <c r="K52" s="156">
        <v>0</v>
      </c>
      <c r="L52" s="156">
        <v>0</v>
      </c>
      <c r="M52" s="40" t="s">
        <v>32</v>
      </c>
      <c r="N52" s="156">
        <v>1044483</v>
      </c>
      <c r="O52" s="156">
        <v>1044483</v>
      </c>
      <c r="P52" s="156">
        <v>71150778</v>
      </c>
    </row>
    <row r="53" spans="1:16" s="15" customFormat="1" ht="30" customHeight="1">
      <c r="A53" s="41" t="s">
        <v>33</v>
      </c>
      <c r="B53" s="156">
        <v>18002811</v>
      </c>
      <c r="C53" s="156">
        <v>0</v>
      </c>
      <c r="D53" s="156">
        <v>0</v>
      </c>
      <c r="E53" s="156">
        <v>1495258</v>
      </c>
      <c r="F53" s="156">
        <v>62930</v>
      </c>
      <c r="G53" s="156">
        <v>0</v>
      </c>
      <c r="H53" s="156">
        <v>70290</v>
      </c>
      <c r="I53" s="156">
        <v>0</v>
      </c>
      <c r="J53" s="156">
        <v>0</v>
      </c>
      <c r="K53" s="156">
        <v>0</v>
      </c>
      <c r="L53" s="156">
        <v>0</v>
      </c>
      <c r="M53" s="40" t="s">
        <v>33</v>
      </c>
      <c r="N53" s="156">
        <v>1190189</v>
      </c>
      <c r="O53" s="156">
        <v>1323409</v>
      </c>
      <c r="P53" s="156">
        <v>31959598</v>
      </c>
    </row>
    <row r="54" spans="1:16" s="15" customFormat="1" ht="30" customHeight="1">
      <c r="A54" s="41" t="s">
        <v>34</v>
      </c>
      <c r="B54" s="156">
        <v>68711051</v>
      </c>
      <c r="C54" s="156">
        <v>0</v>
      </c>
      <c r="D54" s="156">
        <v>2509</v>
      </c>
      <c r="E54" s="156">
        <v>5486478</v>
      </c>
      <c r="F54" s="156">
        <v>0</v>
      </c>
      <c r="G54" s="156">
        <v>0</v>
      </c>
      <c r="H54" s="156">
        <v>0</v>
      </c>
      <c r="I54" s="156">
        <v>0</v>
      </c>
      <c r="J54" s="156">
        <v>0</v>
      </c>
      <c r="K54" s="156">
        <v>0</v>
      </c>
      <c r="L54" s="156">
        <v>0</v>
      </c>
      <c r="M54" s="40" t="s">
        <v>34</v>
      </c>
      <c r="N54" s="156">
        <v>2287617</v>
      </c>
      <c r="O54" s="156">
        <v>2287617</v>
      </c>
      <c r="P54" s="156">
        <v>87847409</v>
      </c>
    </row>
    <row r="55" spans="1:16" s="60" customFormat="1" ht="30" customHeight="1">
      <c r="A55" s="52" t="s">
        <v>35</v>
      </c>
      <c r="B55" s="157">
        <v>25017563</v>
      </c>
      <c r="C55" s="157">
        <v>0</v>
      </c>
      <c r="D55" s="157">
        <v>0</v>
      </c>
      <c r="E55" s="157">
        <v>3724384</v>
      </c>
      <c r="F55" s="157">
        <v>0</v>
      </c>
      <c r="G55" s="157">
        <v>0</v>
      </c>
      <c r="H55" s="157">
        <v>226641</v>
      </c>
      <c r="I55" s="157">
        <v>0</v>
      </c>
      <c r="J55" s="157">
        <v>0</v>
      </c>
      <c r="K55" s="157">
        <v>0</v>
      </c>
      <c r="L55" s="157">
        <v>0</v>
      </c>
      <c r="M55" s="51" t="s">
        <v>35</v>
      </c>
      <c r="N55" s="157">
        <v>2056507</v>
      </c>
      <c r="O55" s="157">
        <v>2283148</v>
      </c>
      <c r="P55" s="157">
        <v>56681344</v>
      </c>
    </row>
    <row r="56" spans="1:16" s="15" customFormat="1" ht="30" customHeight="1">
      <c r="A56" s="41" t="s">
        <v>36</v>
      </c>
      <c r="B56" s="156">
        <v>74273828</v>
      </c>
      <c r="C56" s="156">
        <v>0</v>
      </c>
      <c r="D56" s="156">
        <v>169316</v>
      </c>
      <c r="E56" s="156">
        <v>724749</v>
      </c>
      <c r="F56" s="156">
        <v>0</v>
      </c>
      <c r="G56" s="156">
        <v>0</v>
      </c>
      <c r="H56" s="156">
        <v>170593</v>
      </c>
      <c r="I56" s="156">
        <v>0</v>
      </c>
      <c r="J56" s="156">
        <v>0</v>
      </c>
      <c r="K56" s="156">
        <v>0</v>
      </c>
      <c r="L56" s="156">
        <v>0</v>
      </c>
      <c r="M56" s="40" t="s">
        <v>36</v>
      </c>
      <c r="N56" s="156">
        <v>3418313</v>
      </c>
      <c r="O56" s="156">
        <v>3588906</v>
      </c>
      <c r="P56" s="156">
        <v>101652245</v>
      </c>
    </row>
    <row r="57" spans="1:16" s="15" customFormat="1" ht="30" customHeight="1">
      <c r="A57" s="41" t="s">
        <v>37</v>
      </c>
      <c r="B57" s="156">
        <v>14293188</v>
      </c>
      <c r="C57" s="156">
        <v>0</v>
      </c>
      <c r="D57" s="156">
        <v>0</v>
      </c>
      <c r="E57" s="156">
        <v>977709</v>
      </c>
      <c r="F57" s="156">
        <v>0</v>
      </c>
      <c r="G57" s="156">
        <v>0</v>
      </c>
      <c r="H57" s="156">
        <v>259793</v>
      </c>
      <c r="I57" s="156">
        <v>0</v>
      </c>
      <c r="J57" s="156">
        <v>0</v>
      </c>
      <c r="K57" s="156">
        <v>0</v>
      </c>
      <c r="L57" s="156">
        <v>0</v>
      </c>
      <c r="M57" s="40" t="s">
        <v>37</v>
      </c>
      <c r="N57" s="156">
        <v>2284069</v>
      </c>
      <c r="O57" s="156">
        <v>2543862</v>
      </c>
      <c r="P57" s="156">
        <v>23388852</v>
      </c>
    </row>
    <row r="58" spans="1:16" s="15" customFormat="1" ht="30" customHeight="1">
      <c r="A58" s="41" t="s">
        <v>38</v>
      </c>
      <c r="B58" s="156">
        <v>16458701</v>
      </c>
      <c r="C58" s="156">
        <v>0</v>
      </c>
      <c r="D58" s="156">
        <v>0</v>
      </c>
      <c r="E58" s="156">
        <v>1198392</v>
      </c>
      <c r="F58" s="156">
        <v>0</v>
      </c>
      <c r="G58" s="156">
        <v>0</v>
      </c>
      <c r="H58" s="156">
        <v>199131</v>
      </c>
      <c r="I58" s="156">
        <v>0</v>
      </c>
      <c r="J58" s="156">
        <v>0</v>
      </c>
      <c r="K58" s="156">
        <v>0</v>
      </c>
      <c r="L58" s="156">
        <v>0</v>
      </c>
      <c r="M58" s="40" t="s">
        <v>38</v>
      </c>
      <c r="N58" s="156">
        <v>1391277</v>
      </c>
      <c r="O58" s="156">
        <v>1590408</v>
      </c>
      <c r="P58" s="156">
        <v>30919288</v>
      </c>
    </row>
    <row r="59" spans="1:16" s="15" customFormat="1" ht="30" customHeight="1">
      <c r="A59" s="40" t="s">
        <v>39</v>
      </c>
      <c r="B59" s="156">
        <v>18233056</v>
      </c>
      <c r="C59" s="156">
        <v>0</v>
      </c>
      <c r="D59" s="156">
        <v>0</v>
      </c>
      <c r="E59" s="156">
        <v>402048</v>
      </c>
      <c r="F59" s="156">
        <v>286323</v>
      </c>
      <c r="G59" s="156">
        <v>0</v>
      </c>
      <c r="H59" s="156">
        <v>294154</v>
      </c>
      <c r="I59" s="156">
        <v>0</v>
      </c>
      <c r="J59" s="156">
        <v>0</v>
      </c>
      <c r="K59" s="156">
        <v>0</v>
      </c>
      <c r="L59" s="156">
        <v>0</v>
      </c>
      <c r="M59" s="40" t="s">
        <v>39</v>
      </c>
      <c r="N59" s="156">
        <v>3096253</v>
      </c>
      <c r="O59" s="156">
        <v>3676730</v>
      </c>
      <c r="P59" s="156">
        <v>32256791</v>
      </c>
    </row>
    <row r="60" spans="1:16" s="60" customFormat="1" ht="30" customHeight="1">
      <c r="A60" s="52" t="s">
        <v>40</v>
      </c>
      <c r="B60" s="157">
        <v>27181109</v>
      </c>
      <c r="C60" s="157">
        <v>0</v>
      </c>
      <c r="D60" s="157">
        <v>46701</v>
      </c>
      <c r="E60" s="157">
        <v>3111727</v>
      </c>
      <c r="F60" s="157">
        <v>0</v>
      </c>
      <c r="G60" s="157">
        <v>0</v>
      </c>
      <c r="H60" s="157">
        <v>0</v>
      </c>
      <c r="I60" s="157">
        <v>0</v>
      </c>
      <c r="J60" s="157">
        <v>0</v>
      </c>
      <c r="K60" s="157">
        <v>0</v>
      </c>
      <c r="L60" s="157">
        <v>0</v>
      </c>
      <c r="M60" s="51" t="s">
        <v>40</v>
      </c>
      <c r="N60" s="157">
        <v>290392</v>
      </c>
      <c r="O60" s="157">
        <v>290392</v>
      </c>
      <c r="P60" s="157">
        <v>39925650</v>
      </c>
    </row>
    <row r="61" spans="1:16" s="15" customFormat="1" ht="30" customHeight="1">
      <c r="A61" s="41" t="s">
        <v>41</v>
      </c>
      <c r="B61" s="156">
        <v>9226630</v>
      </c>
      <c r="C61" s="156">
        <v>0</v>
      </c>
      <c r="D61" s="156">
        <v>0</v>
      </c>
      <c r="E61" s="156">
        <v>186458</v>
      </c>
      <c r="F61" s="156">
        <v>0</v>
      </c>
      <c r="G61" s="156">
        <v>0</v>
      </c>
      <c r="H61" s="156">
        <v>206216</v>
      </c>
      <c r="I61" s="156">
        <v>0</v>
      </c>
      <c r="J61" s="156">
        <v>0</v>
      </c>
      <c r="K61" s="156">
        <v>0</v>
      </c>
      <c r="L61" s="156">
        <v>0</v>
      </c>
      <c r="M61" s="40" t="s">
        <v>41</v>
      </c>
      <c r="N61" s="156">
        <v>905966</v>
      </c>
      <c r="O61" s="156">
        <v>1112182</v>
      </c>
      <c r="P61" s="156">
        <v>13179758</v>
      </c>
    </row>
    <row r="62" spans="1:16" s="15" customFormat="1" ht="30" customHeight="1">
      <c r="A62" s="41" t="s">
        <v>42</v>
      </c>
      <c r="B62" s="156">
        <v>452350</v>
      </c>
      <c r="C62" s="156">
        <v>0</v>
      </c>
      <c r="D62" s="156">
        <v>0</v>
      </c>
      <c r="E62" s="156">
        <v>8096</v>
      </c>
      <c r="F62" s="156">
        <v>0</v>
      </c>
      <c r="G62" s="156">
        <v>0</v>
      </c>
      <c r="H62" s="156">
        <v>142825</v>
      </c>
      <c r="I62" s="156">
        <v>0</v>
      </c>
      <c r="J62" s="156">
        <v>0</v>
      </c>
      <c r="K62" s="156">
        <v>0</v>
      </c>
      <c r="L62" s="156">
        <v>0</v>
      </c>
      <c r="M62" s="40" t="s">
        <v>42</v>
      </c>
      <c r="N62" s="156">
        <v>1109078</v>
      </c>
      <c r="O62" s="156">
        <v>1251903</v>
      </c>
      <c r="P62" s="156">
        <v>2508277</v>
      </c>
    </row>
    <row r="63" spans="1:16" s="15" customFormat="1" ht="30" customHeight="1">
      <c r="A63" s="41" t="s">
        <v>43</v>
      </c>
      <c r="B63" s="156">
        <v>7310404</v>
      </c>
      <c r="C63" s="156">
        <v>0</v>
      </c>
      <c r="D63" s="156">
        <v>14809</v>
      </c>
      <c r="E63" s="156">
        <v>764465</v>
      </c>
      <c r="F63" s="156">
        <v>0</v>
      </c>
      <c r="G63" s="156">
        <v>0</v>
      </c>
      <c r="H63" s="156">
        <v>117309</v>
      </c>
      <c r="I63" s="156">
        <v>0</v>
      </c>
      <c r="J63" s="156">
        <v>0</v>
      </c>
      <c r="K63" s="156">
        <v>0</v>
      </c>
      <c r="L63" s="156">
        <v>0</v>
      </c>
      <c r="M63" s="40" t="s">
        <v>43</v>
      </c>
      <c r="N63" s="156">
        <v>1774713</v>
      </c>
      <c r="O63" s="156">
        <v>1892022</v>
      </c>
      <c r="P63" s="156">
        <v>29369046</v>
      </c>
    </row>
    <row r="64" spans="1:16" s="15" customFormat="1" ht="30" customHeight="1">
      <c r="A64" s="41" t="s">
        <v>44</v>
      </c>
      <c r="B64" s="156">
        <v>16428099</v>
      </c>
      <c r="C64" s="156">
        <v>0</v>
      </c>
      <c r="D64" s="156">
        <v>680651</v>
      </c>
      <c r="E64" s="156">
        <v>2224560</v>
      </c>
      <c r="F64" s="156">
        <v>0</v>
      </c>
      <c r="G64" s="156">
        <v>0</v>
      </c>
      <c r="H64" s="156">
        <v>0</v>
      </c>
      <c r="I64" s="156">
        <v>0</v>
      </c>
      <c r="J64" s="156">
        <v>0</v>
      </c>
      <c r="K64" s="156">
        <v>0</v>
      </c>
      <c r="L64" s="156">
        <v>0</v>
      </c>
      <c r="M64" s="40" t="s">
        <v>44</v>
      </c>
      <c r="N64" s="156">
        <v>440721</v>
      </c>
      <c r="O64" s="156">
        <v>440721</v>
      </c>
      <c r="P64" s="156">
        <v>25153409</v>
      </c>
    </row>
    <row r="65" spans="1:16" s="60" customFormat="1" ht="30" customHeight="1">
      <c r="A65" s="52" t="s">
        <v>45</v>
      </c>
      <c r="B65" s="157">
        <v>10987577</v>
      </c>
      <c r="C65" s="157">
        <v>0</v>
      </c>
      <c r="D65" s="157">
        <v>22731</v>
      </c>
      <c r="E65" s="157">
        <v>416374</v>
      </c>
      <c r="F65" s="157">
        <v>0</v>
      </c>
      <c r="G65" s="157">
        <v>0</v>
      </c>
      <c r="H65" s="157">
        <v>97710</v>
      </c>
      <c r="I65" s="157">
        <v>0</v>
      </c>
      <c r="J65" s="157">
        <v>0</v>
      </c>
      <c r="K65" s="157">
        <v>0</v>
      </c>
      <c r="L65" s="157">
        <v>0</v>
      </c>
      <c r="M65" s="51" t="s">
        <v>45</v>
      </c>
      <c r="N65" s="157">
        <v>1070697</v>
      </c>
      <c r="O65" s="157">
        <v>1168407</v>
      </c>
      <c r="P65" s="157">
        <v>32317510</v>
      </c>
    </row>
    <row r="66" spans="1:16" s="15" customFormat="1" ht="30" customHeight="1" thickBot="1">
      <c r="A66" s="55" t="s">
        <v>115</v>
      </c>
      <c r="B66" s="143">
        <v>59585391</v>
      </c>
      <c r="C66" s="143">
        <v>0</v>
      </c>
      <c r="D66" s="143">
        <v>1229650</v>
      </c>
      <c r="E66" s="143">
        <v>14177913</v>
      </c>
      <c r="F66" s="143">
        <v>0</v>
      </c>
      <c r="G66" s="143">
        <v>0</v>
      </c>
      <c r="H66" s="143">
        <v>0</v>
      </c>
      <c r="I66" s="143">
        <v>0</v>
      </c>
      <c r="J66" s="143">
        <v>0</v>
      </c>
      <c r="K66" s="143">
        <v>0</v>
      </c>
      <c r="L66" s="143">
        <v>0</v>
      </c>
      <c r="M66" s="113" t="s">
        <v>115</v>
      </c>
      <c r="N66" s="143">
        <v>1912578</v>
      </c>
      <c r="O66" s="143">
        <v>1912578</v>
      </c>
      <c r="P66" s="143">
        <v>101403511</v>
      </c>
    </row>
    <row r="67" spans="1:16" s="15" customFormat="1" ht="30" customHeight="1" thickTop="1" thickBot="1">
      <c r="A67" s="44" t="s">
        <v>90</v>
      </c>
      <c r="B67" s="45">
        <f>SUM(B21:B66)</f>
        <v>1553594327</v>
      </c>
      <c r="C67" s="45">
        <f>SUM(C21:C66)</f>
        <v>107347</v>
      </c>
      <c r="D67" s="45">
        <f t="shared" ref="D67:P67" si="1">SUM(D21:D66)</f>
        <v>11553519</v>
      </c>
      <c r="E67" s="45">
        <f t="shared" si="1"/>
        <v>154286539</v>
      </c>
      <c r="F67" s="45">
        <f t="shared" si="1"/>
        <v>9686949</v>
      </c>
      <c r="G67" s="45">
        <f t="shared" si="1"/>
        <v>0</v>
      </c>
      <c r="H67" s="57">
        <f t="shared" si="1"/>
        <v>6399889</v>
      </c>
      <c r="I67" s="57">
        <f>SUM(I21:I66)</f>
        <v>0</v>
      </c>
      <c r="J67" s="57">
        <f>SUM(J21:J66)</f>
        <v>0</v>
      </c>
      <c r="K67" s="57">
        <f>SUM(K21:K66)</f>
        <v>0</v>
      </c>
      <c r="L67" s="57">
        <f>SUM(L21:L66)</f>
        <v>0</v>
      </c>
      <c r="M67" s="44" t="s">
        <v>90</v>
      </c>
      <c r="N67" s="57">
        <f t="shared" si="1"/>
        <v>69605369</v>
      </c>
      <c r="O67" s="57">
        <f t="shared" si="1"/>
        <v>85692207</v>
      </c>
      <c r="P67" s="57">
        <f t="shared" si="1"/>
        <v>2620357108</v>
      </c>
    </row>
    <row r="68" spans="1:16" s="15" customFormat="1" ht="30" customHeight="1" thickTop="1">
      <c r="A68" s="43" t="s">
        <v>91</v>
      </c>
      <c r="B68" s="42">
        <f>+B20+B67</f>
        <v>3202118836</v>
      </c>
      <c r="C68" s="42">
        <f t="shared" ref="C68:P68" si="2">+C20+C67</f>
        <v>472971</v>
      </c>
      <c r="D68" s="42">
        <f t="shared" si="2"/>
        <v>20282709</v>
      </c>
      <c r="E68" s="42">
        <f t="shared" si="2"/>
        <v>307860290</v>
      </c>
      <c r="F68" s="42">
        <f t="shared" si="2"/>
        <v>27708506</v>
      </c>
      <c r="G68" s="42">
        <f t="shared" si="2"/>
        <v>35644</v>
      </c>
      <c r="H68" s="42">
        <f t="shared" si="2"/>
        <v>17129479</v>
      </c>
      <c r="I68" s="42">
        <f t="shared" si="2"/>
        <v>0</v>
      </c>
      <c r="J68" s="42">
        <f t="shared" si="2"/>
        <v>0</v>
      </c>
      <c r="K68" s="42">
        <f t="shared" si="2"/>
        <v>167224</v>
      </c>
      <c r="L68" s="42">
        <f t="shared" si="2"/>
        <v>167224</v>
      </c>
      <c r="M68" s="43" t="s">
        <v>91</v>
      </c>
      <c r="N68" s="42">
        <f t="shared" si="2"/>
        <v>164780635</v>
      </c>
      <c r="O68" s="42">
        <f t="shared" si="2"/>
        <v>209821488</v>
      </c>
      <c r="P68" s="42">
        <f t="shared" si="2"/>
        <v>5957520359</v>
      </c>
    </row>
    <row r="69" spans="1:16" s="15" customFormat="1" ht="24" customHeight="1">
      <c r="A69" s="33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3"/>
      <c r="N69" s="34"/>
      <c r="O69" s="34"/>
      <c r="P69" s="34"/>
    </row>
    <row r="70" spans="1:16" s="135" customFormat="1" ht="24" customHeight="1">
      <c r="A70" s="32" t="s">
        <v>133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32" t="s">
        <v>133</v>
      </c>
      <c r="N70" s="130"/>
      <c r="O70" s="130"/>
      <c r="P70" s="130"/>
    </row>
    <row r="71" spans="1:16" ht="30.75" customHeight="1">
      <c r="A71" s="32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32"/>
      <c r="N71" s="130"/>
      <c r="O71" s="130"/>
      <c r="P71" s="130"/>
    </row>
  </sheetData>
  <sheetProtection selectLockedCells="1" selectUnlockedCells="1"/>
  <mergeCells count="7">
    <mergeCell ref="D3:D6"/>
    <mergeCell ref="E3:E6"/>
    <mergeCell ref="P3:P6"/>
    <mergeCell ref="H4:L4"/>
    <mergeCell ref="H5:H6"/>
    <mergeCell ref="I5:L5"/>
    <mergeCell ref="N3:O3"/>
  </mergeCells>
  <phoneticPr fontId="2"/>
  <pageMargins left="0.78740157480314965" right="0.78740157480314965" top="0.78740157480314965" bottom="0" header="0.59055118110236227" footer="0.31496062992125984"/>
  <pageSetup paperSize="9" scale="31" firstPageNumber="211" fitToHeight="1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  <colBreaks count="1" manualBreakCount="1">
    <brk id="12" max="6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V71"/>
  <sheetViews>
    <sheetView showOutlineSymbols="0" zoomScale="50" zoomScaleNormal="50" zoomScaleSheetLayoutView="50" zoomScalePageLayoutView="55" workbookViewId="0"/>
  </sheetViews>
  <sheetFormatPr defaultColWidth="24.75" defaultRowHeight="14.25"/>
  <cols>
    <col min="1" max="1" width="20.625" style="125" customWidth="1"/>
    <col min="2" max="13" width="18.875" style="125" customWidth="1"/>
    <col min="14" max="16384" width="24.75" style="125"/>
  </cols>
  <sheetData>
    <row r="1" spans="1:256" ht="25.5">
      <c r="A1" s="91" t="s">
        <v>73</v>
      </c>
      <c r="N1" s="126"/>
    </row>
    <row r="2" spans="1:256" ht="21" customHeight="1">
      <c r="A2" s="92" t="s">
        <v>87</v>
      </c>
      <c r="B2" s="77" t="s">
        <v>95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76"/>
      <c r="N2" s="96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CT2" s="97"/>
      <c r="CU2" s="97"/>
      <c r="CV2" s="97"/>
      <c r="CW2" s="97"/>
      <c r="CX2" s="97"/>
      <c r="CY2" s="97"/>
      <c r="CZ2" s="97"/>
      <c r="DA2" s="97"/>
      <c r="DB2" s="97"/>
      <c r="DC2" s="97"/>
      <c r="DD2" s="97"/>
      <c r="DE2" s="97"/>
      <c r="DF2" s="97"/>
      <c r="DG2" s="97"/>
      <c r="DH2" s="97"/>
      <c r="DI2" s="97"/>
      <c r="DJ2" s="97"/>
      <c r="DK2" s="97"/>
      <c r="DL2" s="97"/>
      <c r="DM2" s="97"/>
      <c r="DN2" s="97"/>
      <c r="DO2" s="97"/>
      <c r="DP2" s="97"/>
      <c r="DQ2" s="97"/>
      <c r="DR2" s="97"/>
      <c r="DS2" s="97"/>
      <c r="DT2" s="97"/>
      <c r="DU2" s="97"/>
      <c r="DV2" s="97"/>
      <c r="DW2" s="97"/>
      <c r="DX2" s="97"/>
      <c r="DY2" s="97"/>
      <c r="DZ2" s="97"/>
      <c r="EA2" s="97"/>
      <c r="EB2" s="97"/>
      <c r="EC2" s="97"/>
      <c r="ED2" s="97"/>
      <c r="EE2" s="97"/>
      <c r="EF2" s="97"/>
      <c r="EG2" s="97"/>
      <c r="EH2" s="97"/>
      <c r="EI2" s="97"/>
      <c r="EJ2" s="97"/>
      <c r="EK2" s="97"/>
      <c r="EL2" s="97"/>
      <c r="EM2" s="97"/>
      <c r="EN2" s="97"/>
      <c r="EO2" s="97"/>
      <c r="EP2" s="97"/>
      <c r="EQ2" s="97"/>
      <c r="ER2" s="97"/>
      <c r="ES2" s="97"/>
      <c r="ET2" s="97"/>
      <c r="EU2" s="97"/>
      <c r="EV2" s="97"/>
      <c r="EW2" s="97"/>
      <c r="EX2" s="97"/>
      <c r="EY2" s="97"/>
      <c r="EZ2" s="97"/>
      <c r="FA2" s="97"/>
      <c r="FB2" s="97"/>
      <c r="FC2" s="97"/>
      <c r="FD2" s="97"/>
      <c r="FE2" s="97"/>
      <c r="FF2" s="97"/>
      <c r="FG2" s="97"/>
      <c r="FH2" s="97"/>
      <c r="FI2" s="97"/>
      <c r="FJ2" s="97"/>
      <c r="FK2" s="97"/>
      <c r="FL2" s="97"/>
      <c r="FM2" s="97"/>
      <c r="FN2" s="97"/>
      <c r="FO2" s="97"/>
      <c r="FP2" s="97"/>
      <c r="FQ2" s="97"/>
      <c r="FR2" s="97"/>
      <c r="FS2" s="97"/>
      <c r="FT2" s="97"/>
      <c r="FU2" s="97"/>
      <c r="FV2" s="97"/>
      <c r="FW2" s="97"/>
      <c r="FX2" s="97"/>
      <c r="FY2" s="97"/>
      <c r="FZ2" s="97"/>
      <c r="GA2" s="97"/>
      <c r="GB2" s="97"/>
      <c r="GC2" s="97"/>
      <c r="GD2" s="97"/>
      <c r="GE2" s="97"/>
      <c r="GF2" s="97"/>
      <c r="GG2" s="97"/>
      <c r="GH2" s="97"/>
      <c r="GI2" s="97"/>
      <c r="GJ2" s="97"/>
      <c r="GK2" s="97"/>
      <c r="GL2" s="97"/>
      <c r="GM2" s="97"/>
      <c r="GN2" s="97"/>
      <c r="GO2" s="97"/>
      <c r="GP2" s="97"/>
      <c r="GQ2" s="97"/>
      <c r="GR2" s="97"/>
      <c r="GS2" s="97"/>
      <c r="GT2" s="97"/>
      <c r="GU2" s="97"/>
      <c r="GV2" s="97"/>
      <c r="GW2" s="97"/>
      <c r="GX2" s="97"/>
      <c r="GY2" s="97"/>
      <c r="GZ2" s="97"/>
      <c r="HA2" s="97"/>
      <c r="HB2" s="97"/>
      <c r="HC2" s="97"/>
      <c r="HD2" s="97"/>
      <c r="HE2" s="97"/>
      <c r="HF2" s="97"/>
      <c r="HG2" s="97"/>
      <c r="HH2" s="97"/>
      <c r="HI2" s="97"/>
      <c r="HJ2" s="97"/>
      <c r="HK2" s="97"/>
      <c r="HL2" s="97"/>
      <c r="HM2" s="97"/>
      <c r="HN2" s="97"/>
      <c r="HO2" s="97"/>
      <c r="HP2" s="97"/>
      <c r="HQ2" s="97"/>
      <c r="HR2" s="97"/>
      <c r="HS2" s="97"/>
      <c r="HT2" s="97"/>
      <c r="HU2" s="97"/>
      <c r="HV2" s="97"/>
      <c r="HW2" s="97"/>
      <c r="HX2" s="97"/>
      <c r="HY2" s="97"/>
      <c r="HZ2" s="97"/>
      <c r="IA2" s="97"/>
      <c r="IB2" s="97"/>
      <c r="IC2" s="97"/>
      <c r="ID2" s="97"/>
      <c r="IE2" s="97"/>
      <c r="IF2" s="97"/>
      <c r="IG2" s="97"/>
      <c r="IH2" s="97"/>
      <c r="II2" s="97"/>
      <c r="IJ2" s="97"/>
      <c r="IK2" s="97"/>
      <c r="IL2" s="97"/>
      <c r="IM2" s="97"/>
      <c r="IN2" s="97"/>
      <c r="IO2" s="97"/>
      <c r="IP2" s="97"/>
      <c r="IQ2" s="97"/>
      <c r="IR2" s="97"/>
      <c r="IS2" s="97"/>
      <c r="IT2" s="97"/>
      <c r="IU2" s="97"/>
      <c r="IV2" s="97"/>
    </row>
    <row r="3" spans="1:256" ht="21" customHeight="1">
      <c r="A3" s="98"/>
      <c r="B3" s="77" t="s">
        <v>49</v>
      </c>
      <c r="C3" s="67"/>
      <c r="D3" s="76"/>
      <c r="E3" s="77" t="s">
        <v>50</v>
      </c>
      <c r="F3" s="67"/>
      <c r="G3" s="76"/>
      <c r="H3" s="182" t="s">
        <v>51</v>
      </c>
      <c r="I3" s="182" t="s">
        <v>60</v>
      </c>
      <c r="J3" s="182" t="s">
        <v>74</v>
      </c>
      <c r="K3" s="182" t="s">
        <v>61</v>
      </c>
      <c r="L3" s="77" t="s">
        <v>71</v>
      </c>
      <c r="M3" s="76"/>
      <c r="N3" s="96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  <c r="BM3" s="97"/>
      <c r="BN3" s="97"/>
      <c r="BO3" s="97"/>
      <c r="BP3" s="97"/>
      <c r="BQ3" s="97"/>
      <c r="BR3" s="97"/>
      <c r="BS3" s="97"/>
      <c r="BT3" s="97"/>
      <c r="BU3" s="97"/>
      <c r="BV3" s="97"/>
      <c r="BW3" s="97"/>
      <c r="BX3" s="97"/>
      <c r="BY3" s="97"/>
      <c r="BZ3" s="97"/>
      <c r="CA3" s="97"/>
      <c r="CB3" s="97"/>
      <c r="CC3" s="97"/>
      <c r="CD3" s="97"/>
      <c r="CE3" s="97"/>
      <c r="CF3" s="97"/>
      <c r="CG3" s="97"/>
      <c r="CH3" s="97"/>
      <c r="CI3" s="97"/>
      <c r="CJ3" s="97"/>
      <c r="CK3" s="97"/>
      <c r="CL3" s="97"/>
      <c r="CM3" s="97"/>
      <c r="CN3" s="97"/>
      <c r="CO3" s="97"/>
      <c r="CP3" s="97"/>
      <c r="CQ3" s="97"/>
      <c r="CR3" s="97"/>
      <c r="CS3" s="97"/>
      <c r="CT3" s="97"/>
      <c r="CU3" s="97"/>
      <c r="CV3" s="97"/>
      <c r="CW3" s="97"/>
      <c r="CX3" s="97"/>
      <c r="CY3" s="97"/>
      <c r="CZ3" s="97"/>
      <c r="DA3" s="97"/>
      <c r="DB3" s="97"/>
      <c r="DC3" s="97"/>
      <c r="DD3" s="97"/>
      <c r="DE3" s="97"/>
      <c r="DF3" s="97"/>
      <c r="DG3" s="97"/>
      <c r="DH3" s="97"/>
      <c r="DI3" s="97"/>
      <c r="DJ3" s="97"/>
      <c r="DK3" s="97"/>
      <c r="DL3" s="97"/>
      <c r="DM3" s="97"/>
      <c r="DN3" s="97"/>
      <c r="DO3" s="97"/>
      <c r="DP3" s="97"/>
      <c r="DQ3" s="97"/>
      <c r="DR3" s="97"/>
      <c r="DS3" s="97"/>
      <c r="DT3" s="97"/>
      <c r="DU3" s="97"/>
      <c r="DV3" s="97"/>
      <c r="DW3" s="97"/>
      <c r="DX3" s="97"/>
      <c r="DY3" s="97"/>
      <c r="DZ3" s="97"/>
      <c r="EA3" s="97"/>
      <c r="EB3" s="97"/>
      <c r="EC3" s="97"/>
      <c r="ED3" s="97"/>
      <c r="EE3" s="97"/>
      <c r="EF3" s="97"/>
      <c r="EG3" s="97"/>
      <c r="EH3" s="97"/>
      <c r="EI3" s="97"/>
      <c r="EJ3" s="97"/>
      <c r="EK3" s="97"/>
      <c r="EL3" s="97"/>
      <c r="EM3" s="97"/>
      <c r="EN3" s="97"/>
      <c r="EO3" s="97"/>
      <c r="EP3" s="97"/>
      <c r="EQ3" s="97"/>
      <c r="ER3" s="97"/>
      <c r="ES3" s="97"/>
      <c r="ET3" s="97"/>
      <c r="EU3" s="97"/>
      <c r="EV3" s="97"/>
      <c r="EW3" s="97"/>
      <c r="EX3" s="97"/>
      <c r="EY3" s="97"/>
      <c r="EZ3" s="97"/>
      <c r="FA3" s="97"/>
      <c r="FB3" s="97"/>
      <c r="FC3" s="97"/>
      <c r="FD3" s="97"/>
      <c r="FE3" s="97"/>
      <c r="FF3" s="97"/>
      <c r="FG3" s="97"/>
      <c r="FH3" s="97"/>
      <c r="FI3" s="97"/>
      <c r="FJ3" s="97"/>
      <c r="FK3" s="97"/>
      <c r="FL3" s="97"/>
      <c r="FM3" s="97"/>
      <c r="FN3" s="97"/>
      <c r="FO3" s="97"/>
      <c r="FP3" s="97"/>
      <c r="FQ3" s="97"/>
      <c r="FR3" s="97"/>
      <c r="FS3" s="97"/>
      <c r="FT3" s="97"/>
      <c r="FU3" s="97"/>
      <c r="FV3" s="97"/>
      <c r="FW3" s="97"/>
      <c r="FX3" s="97"/>
      <c r="FY3" s="97"/>
      <c r="FZ3" s="97"/>
      <c r="GA3" s="97"/>
      <c r="GB3" s="97"/>
      <c r="GC3" s="97"/>
      <c r="GD3" s="97"/>
      <c r="GE3" s="97"/>
      <c r="GF3" s="97"/>
      <c r="GG3" s="97"/>
      <c r="GH3" s="97"/>
      <c r="GI3" s="97"/>
      <c r="GJ3" s="97"/>
      <c r="GK3" s="97"/>
      <c r="GL3" s="97"/>
      <c r="GM3" s="97"/>
      <c r="GN3" s="97"/>
      <c r="GO3" s="97"/>
      <c r="GP3" s="97"/>
      <c r="GQ3" s="97"/>
      <c r="GR3" s="97"/>
      <c r="GS3" s="97"/>
      <c r="GT3" s="97"/>
      <c r="GU3" s="97"/>
      <c r="GV3" s="97"/>
      <c r="GW3" s="97"/>
      <c r="GX3" s="97"/>
      <c r="GY3" s="97"/>
      <c r="GZ3" s="97"/>
      <c r="HA3" s="97"/>
      <c r="HB3" s="97"/>
      <c r="HC3" s="97"/>
      <c r="HD3" s="97"/>
      <c r="HE3" s="97"/>
      <c r="HF3" s="97"/>
      <c r="HG3" s="97"/>
      <c r="HH3" s="97"/>
      <c r="HI3" s="97"/>
      <c r="HJ3" s="97"/>
      <c r="HK3" s="97"/>
      <c r="HL3" s="97"/>
      <c r="HM3" s="97"/>
      <c r="HN3" s="97"/>
      <c r="HO3" s="97"/>
      <c r="HP3" s="97"/>
      <c r="HQ3" s="97"/>
      <c r="HR3" s="97"/>
      <c r="HS3" s="97"/>
      <c r="HT3" s="97"/>
      <c r="HU3" s="97"/>
      <c r="HV3" s="97"/>
      <c r="HW3" s="97"/>
      <c r="HX3" s="97"/>
      <c r="HY3" s="97"/>
      <c r="HZ3" s="97"/>
      <c r="IA3" s="97"/>
      <c r="IB3" s="97"/>
      <c r="IC3" s="97"/>
      <c r="ID3" s="97"/>
      <c r="IE3" s="97"/>
      <c r="IF3" s="97"/>
      <c r="IG3" s="97"/>
      <c r="IH3" s="97"/>
      <c r="II3" s="97"/>
      <c r="IJ3" s="97"/>
      <c r="IK3" s="97"/>
      <c r="IL3" s="97"/>
      <c r="IM3" s="97"/>
      <c r="IN3" s="97"/>
      <c r="IO3" s="97"/>
      <c r="IP3" s="97"/>
      <c r="IQ3" s="97"/>
      <c r="IR3" s="97"/>
      <c r="IS3" s="97"/>
      <c r="IT3" s="97"/>
      <c r="IU3" s="97"/>
      <c r="IV3" s="97"/>
    </row>
    <row r="4" spans="1:256" ht="21" customHeight="1">
      <c r="A4" s="98"/>
      <c r="B4" s="68"/>
      <c r="C4" s="68"/>
      <c r="D4" s="68"/>
      <c r="E4" s="127"/>
      <c r="F4" s="127"/>
      <c r="G4" s="127"/>
      <c r="H4" s="183"/>
      <c r="I4" s="183"/>
      <c r="J4" s="183"/>
      <c r="K4" s="183"/>
      <c r="L4" s="120"/>
      <c r="M4" s="127"/>
      <c r="N4" s="96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97"/>
      <c r="DE4" s="97"/>
      <c r="DF4" s="97"/>
      <c r="DG4" s="97"/>
      <c r="DH4" s="97"/>
      <c r="DI4" s="97"/>
      <c r="DJ4" s="97"/>
      <c r="DK4" s="97"/>
      <c r="DL4" s="97"/>
      <c r="DM4" s="97"/>
      <c r="DN4" s="97"/>
      <c r="DO4" s="97"/>
      <c r="DP4" s="97"/>
      <c r="DQ4" s="97"/>
      <c r="DR4" s="97"/>
      <c r="DS4" s="97"/>
      <c r="DT4" s="97"/>
      <c r="DU4" s="97"/>
      <c r="DV4" s="97"/>
      <c r="DW4" s="97"/>
      <c r="DX4" s="97"/>
      <c r="DY4" s="97"/>
      <c r="DZ4" s="97"/>
      <c r="EA4" s="97"/>
      <c r="EB4" s="97"/>
      <c r="EC4" s="97"/>
      <c r="ED4" s="97"/>
      <c r="EE4" s="97"/>
      <c r="EF4" s="97"/>
      <c r="EG4" s="97"/>
      <c r="EH4" s="97"/>
      <c r="EI4" s="97"/>
      <c r="EJ4" s="97"/>
      <c r="EK4" s="97"/>
      <c r="EL4" s="97"/>
      <c r="EM4" s="97"/>
      <c r="EN4" s="97"/>
      <c r="EO4" s="97"/>
      <c r="EP4" s="97"/>
      <c r="EQ4" s="97"/>
      <c r="ER4" s="97"/>
      <c r="ES4" s="97"/>
      <c r="ET4" s="97"/>
      <c r="EU4" s="97"/>
      <c r="EV4" s="97"/>
      <c r="EW4" s="97"/>
      <c r="EX4" s="97"/>
      <c r="EY4" s="97"/>
      <c r="EZ4" s="97"/>
      <c r="FA4" s="97"/>
      <c r="FB4" s="97"/>
      <c r="FC4" s="97"/>
      <c r="FD4" s="97"/>
      <c r="FE4" s="97"/>
      <c r="FF4" s="97"/>
      <c r="FG4" s="97"/>
      <c r="FH4" s="97"/>
      <c r="FI4" s="97"/>
      <c r="FJ4" s="97"/>
      <c r="FK4" s="97"/>
      <c r="FL4" s="97"/>
      <c r="FM4" s="97"/>
      <c r="FN4" s="97"/>
      <c r="FO4" s="97"/>
      <c r="FP4" s="97"/>
      <c r="FQ4" s="97"/>
      <c r="FR4" s="97"/>
      <c r="FS4" s="97"/>
      <c r="FT4" s="97"/>
      <c r="FU4" s="97"/>
      <c r="FV4" s="97"/>
      <c r="FW4" s="97"/>
      <c r="FX4" s="97"/>
      <c r="FY4" s="97"/>
      <c r="FZ4" s="97"/>
      <c r="GA4" s="97"/>
      <c r="GB4" s="97"/>
      <c r="GC4" s="97"/>
      <c r="GD4" s="97"/>
      <c r="GE4" s="97"/>
      <c r="GF4" s="97"/>
      <c r="GG4" s="97"/>
      <c r="GH4" s="97"/>
      <c r="GI4" s="97"/>
      <c r="GJ4" s="97"/>
      <c r="GK4" s="97"/>
      <c r="GL4" s="97"/>
      <c r="GM4" s="97"/>
      <c r="GN4" s="97"/>
      <c r="GO4" s="97"/>
      <c r="GP4" s="97"/>
      <c r="GQ4" s="97"/>
      <c r="GR4" s="97"/>
      <c r="GS4" s="97"/>
      <c r="GT4" s="97"/>
      <c r="GU4" s="97"/>
      <c r="GV4" s="97"/>
      <c r="GW4" s="97"/>
      <c r="GX4" s="97"/>
      <c r="GY4" s="97"/>
      <c r="GZ4" s="97"/>
      <c r="HA4" s="97"/>
      <c r="HB4" s="97"/>
      <c r="HC4" s="97"/>
      <c r="HD4" s="97"/>
      <c r="HE4" s="97"/>
      <c r="HF4" s="97"/>
      <c r="HG4" s="97"/>
      <c r="HH4" s="97"/>
      <c r="HI4" s="97"/>
      <c r="HJ4" s="97"/>
      <c r="HK4" s="97"/>
      <c r="HL4" s="97"/>
      <c r="HM4" s="97"/>
      <c r="HN4" s="97"/>
      <c r="HO4" s="97"/>
      <c r="HP4" s="97"/>
      <c r="HQ4" s="97"/>
      <c r="HR4" s="97"/>
      <c r="HS4" s="97"/>
      <c r="HT4" s="97"/>
      <c r="HU4" s="97"/>
      <c r="HV4" s="97"/>
      <c r="HW4" s="97"/>
      <c r="HX4" s="97"/>
      <c r="HY4" s="97"/>
      <c r="HZ4" s="97"/>
      <c r="IA4" s="97"/>
      <c r="IB4" s="97"/>
      <c r="IC4" s="97"/>
      <c r="ID4" s="97"/>
      <c r="IE4" s="97"/>
      <c r="IF4" s="97"/>
      <c r="IG4" s="97"/>
      <c r="IH4" s="97"/>
      <c r="II4" s="97"/>
      <c r="IJ4" s="97"/>
      <c r="IK4" s="97"/>
      <c r="IL4" s="97"/>
      <c r="IM4" s="97"/>
      <c r="IN4" s="97"/>
      <c r="IO4" s="97"/>
      <c r="IP4" s="97"/>
      <c r="IQ4" s="97"/>
      <c r="IR4" s="97"/>
      <c r="IS4" s="97"/>
      <c r="IT4" s="97"/>
      <c r="IU4" s="97"/>
      <c r="IV4" s="97"/>
    </row>
    <row r="5" spans="1:256" ht="21" customHeight="1">
      <c r="A5" s="98"/>
      <c r="B5" s="101" t="s">
        <v>52</v>
      </c>
      <c r="C5" s="101" t="s">
        <v>123</v>
      </c>
      <c r="D5" s="124" t="s">
        <v>53</v>
      </c>
      <c r="E5" s="101" t="s">
        <v>54</v>
      </c>
      <c r="F5" s="101" t="s">
        <v>125</v>
      </c>
      <c r="G5" s="124" t="s">
        <v>55</v>
      </c>
      <c r="H5" s="183"/>
      <c r="I5" s="183"/>
      <c r="J5" s="183"/>
      <c r="K5" s="183"/>
      <c r="L5" s="101" t="s">
        <v>62</v>
      </c>
      <c r="M5" s="101" t="s">
        <v>63</v>
      </c>
      <c r="N5" s="96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  <c r="DJ5" s="97"/>
      <c r="DK5" s="97"/>
      <c r="DL5" s="97"/>
      <c r="DM5" s="97"/>
      <c r="DN5" s="97"/>
      <c r="DO5" s="97"/>
      <c r="DP5" s="97"/>
      <c r="DQ5" s="97"/>
      <c r="DR5" s="97"/>
      <c r="DS5" s="97"/>
      <c r="DT5" s="97"/>
      <c r="DU5" s="97"/>
      <c r="DV5" s="97"/>
      <c r="DW5" s="97"/>
      <c r="DX5" s="97"/>
      <c r="DY5" s="97"/>
      <c r="DZ5" s="97"/>
      <c r="EA5" s="97"/>
      <c r="EB5" s="97"/>
      <c r="EC5" s="97"/>
      <c r="ED5" s="97"/>
      <c r="EE5" s="97"/>
      <c r="EF5" s="97"/>
      <c r="EG5" s="97"/>
      <c r="EH5" s="97"/>
      <c r="EI5" s="97"/>
      <c r="EJ5" s="97"/>
      <c r="EK5" s="97"/>
      <c r="EL5" s="97"/>
      <c r="EM5" s="97"/>
      <c r="EN5" s="97"/>
      <c r="EO5" s="97"/>
      <c r="EP5" s="97"/>
      <c r="EQ5" s="97"/>
      <c r="ER5" s="97"/>
      <c r="ES5" s="97"/>
      <c r="ET5" s="97"/>
      <c r="EU5" s="97"/>
      <c r="EV5" s="97"/>
      <c r="EW5" s="97"/>
      <c r="EX5" s="97"/>
      <c r="EY5" s="97"/>
      <c r="EZ5" s="97"/>
      <c r="FA5" s="97"/>
      <c r="FB5" s="97"/>
      <c r="FC5" s="97"/>
      <c r="FD5" s="97"/>
      <c r="FE5" s="97"/>
      <c r="FF5" s="97"/>
      <c r="FG5" s="97"/>
      <c r="FH5" s="97"/>
      <c r="FI5" s="97"/>
      <c r="FJ5" s="97"/>
      <c r="FK5" s="97"/>
      <c r="FL5" s="97"/>
      <c r="FM5" s="97"/>
      <c r="FN5" s="97"/>
      <c r="FO5" s="97"/>
      <c r="FP5" s="97"/>
      <c r="FQ5" s="97"/>
      <c r="FR5" s="97"/>
      <c r="FS5" s="97"/>
      <c r="FT5" s="97"/>
      <c r="FU5" s="97"/>
      <c r="FV5" s="97"/>
      <c r="FW5" s="97"/>
      <c r="FX5" s="97"/>
      <c r="FY5" s="97"/>
      <c r="FZ5" s="97"/>
      <c r="GA5" s="97"/>
      <c r="GB5" s="97"/>
      <c r="GC5" s="97"/>
      <c r="GD5" s="97"/>
      <c r="GE5" s="97"/>
      <c r="GF5" s="97"/>
      <c r="GG5" s="97"/>
      <c r="GH5" s="97"/>
      <c r="GI5" s="97"/>
      <c r="GJ5" s="97"/>
      <c r="GK5" s="97"/>
      <c r="GL5" s="97"/>
      <c r="GM5" s="97"/>
      <c r="GN5" s="97"/>
      <c r="GO5" s="97"/>
      <c r="GP5" s="97"/>
      <c r="GQ5" s="97"/>
      <c r="GR5" s="97"/>
      <c r="GS5" s="97"/>
      <c r="GT5" s="97"/>
      <c r="GU5" s="97"/>
      <c r="GV5" s="97"/>
      <c r="GW5" s="97"/>
      <c r="GX5" s="97"/>
      <c r="GY5" s="97"/>
      <c r="GZ5" s="97"/>
      <c r="HA5" s="97"/>
      <c r="HB5" s="97"/>
      <c r="HC5" s="97"/>
      <c r="HD5" s="97"/>
      <c r="HE5" s="97"/>
      <c r="HF5" s="97"/>
      <c r="HG5" s="97"/>
      <c r="HH5" s="97"/>
      <c r="HI5" s="97"/>
      <c r="HJ5" s="97"/>
      <c r="HK5" s="97"/>
      <c r="HL5" s="97"/>
      <c r="HM5" s="97"/>
      <c r="HN5" s="97"/>
      <c r="HO5" s="97"/>
      <c r="HP5" s="97"/>
      <c r="HQ5" s="97"/>
      <c r="HR5" s="97"/>
      <c r="HS5" s="97"/>
      <c r="HT5" s="97"/>
      <c r="HU5" s="97"/>
      <c r="HV5" s="97"/>
      <c r="HW5" s="97"/>
      <c r="HX5" s="97"/>
      <c r="HY5" s="97"/>
      <c r="HZ5" s="97"/>
      <c r="IA5" s="97"/>
      <c r="IB5" s="97"/>
      <c r="IC5" s="97"/>
      <c r="ID5" s="97"/>
      <c r="IE5" s="97"/>
      <c r="IF5" s="97"/>
      <c r="IG5" s="97"/>
      <c r="IH5" s="97"/>
      <c r="II5" s="97"/>
      <c r="IJ5" s="97"/>
      <c r="IK5" s="97"/>
      <c r="IL5" s="97"/>
      <c r="IM5" s="97"/>
      <c r="IN5" s="97"/>
      <c r="IO5" s="97"/>
      <c r="IP5" s="97"/>
      <c r="IQ5" s="97"/>
      <c r="IR5" s="97"/>
      <c r="IS5" s="97"/>
      <c r="IT5" s="97"/>
      <c r="IU5" s="97"/>
      <c r="IV5" s="97"/>
    </row>
    <row r="6" spans="1:256" ht="21" customHeight="1">
      <c r="A6" s="102"/>
      <c r="B6" s="121"/>
      <c r="C6" s="121"/>
      <c r="D6" s="121"/>
      <c r="E6" s="127"/>
      <c r="F6" s="127"/>
      <c r="G6" s="127"/>
      <c r="H6" s="183"/>
      <c r="I6" s="183"/>
      <c r="J6" s="183"/>
      <c r="K6" s="183"/>
      <c r="L6" s="121"/>
      <c r="M6" s="127"/>
      <c r="N6" s="96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7"/>
      <c r="AW6" s="97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7"/>
      <c r="CI6" s="97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97"/>
      <c r="DY6" s="97"/>
      <c r="DZ6" s="97"/>
      <c r="EA6" s="97"/>
      <c r="EB6" s="97"/>
      <c r="EC6" s="97"/>
      <c r="ED6" s="97"/>
      <c r="EE6" s="97"/>
      <c r="EF6" s="97"/>
      <c r="EG6" s="97"/>
      <c r="EH6" s="97"/>
      <c r="EI6" s="97"/>
      <c r="EJ6" s="97"/>
      <c r="EK6" s="97"/>
      <c r="EL6" s="97"/>
      <c r="EM6" s="97"/>
      <c r="EN6" s="97"/>
      <c r="EO6" s="97"/>
      <c r="EP6" s="97"/>
      <c r="EQ6" s="97"/>
      <c r="ER6" s="97"/>
      <c r="ES6" s="97"/>
      <c r="ET6" s="97"/>
      <c r="EU6" s="97"/>
      <c r="EV6" s="97"/>
      <c r="EW6" s="97"/>
      <c r="EX6" s="97"/>
      <c r="EY6" s="97"/>
      <c r="EZ6" s="97"/>
      <c r="FA6" s="97"/>
      <c r="FB6" s="97"/>
      <c r="FC6" s="97"/>
      <c r="FD6" s="97"/>
      <c r="FE6" s="97"/>
      <c r="FF6" s="97"/>
      <c r="FG6" s="97"/>
      <c r="FH6" s="97"/>
      <c r="FI6" s="97"/>
      <c r="FJ6" s="97"/>
      <c r="FK6" s="97"/>
      <c r="FL6" s="97"/>
      <c r="FM6" s="97"/>
      <c r="FN6" s="97"/>
      <c r="FO6" s="97"/>
      <c r="FP6" s="97"/>
      <c r="FQ6" s="97"/>
      <c r="FR6" s="97"/>
      <c r="FS6" s="97"/>
      <c r="FT6" s="97"/>
      <c r="FU6" s="97"/>
      <c r="FV6" s="97"/>
      <c r="FW6" s="97"/>
      <c r="FX6" s="97"/>
      <c r="FY6" s="97"/>
      <c r="FZ6" s="97"/>
      <c r="GA6" s="97"/>
      <c r="GB6" s="97"/>
      <c r="GC6" s="97"/>
      <c r="GD6" s="97"/>
      <c r="GE6" s="97"/>
      <c r="GF6" s="97"/>
      <c r="GG6" s="97"/>
      <c r="GH6" s="97"/>
      <c r="GI6" s="97"/>
      <c r="GJ6" s="97"/>
      <c r="GK6" s="97"/>
      <c r="GL6" s="97"/>
      <c r="GM6" s="97"/>
      <c r="GN6" s="97"/>
      <c r="GO6" s="97"/>
      <c r="GP6" s="97"/>
      <c r="GQ6" s="97"/>
      <c r="GR6" s="97"/>
      <c r="GS6" s="97"/>
      <c r="GT6" s="97"/>
      <c r="GU6" s="97"/>
      <c r="GV6" s="97"/>
      <c r="GW6" s="97"/>
      <c r="GX6" s="97"/>
      <c r="GY6" s="97"/>
      <c r="GZ6" s="97"/>
      <c r="HA6" s="97"/>
      <c r="HB6" s="97"/>
      <c r="HC6" s="97"/>
      <c r="HD6" s="97"/>
      <c r="HE6" s="97"/>
      <c r="HF6" s="97"/>
      <c r="HG6" s="97"/>
      <c r="HH6" s="97"/>
      <c r="HI6" s="97"/>
      <c r="HJ6" s="97"/>
      <c r="HK6" s="97"/>
      <c r="HL6" s="97"/>
      <c r="HM6" s="97"/>
      <c r="HN6" s="97"/>
      <c r="HO6" s="97"/>
      <c r="HP6" s="97"/>
      <c r="HQ6" s="97"/>
      <c r="HR6" s="97"/>
      <c r="HS6" s="97"/>
      <c r="HT6" s="97"/>
      <c r="HU6" s="97"/>
      <c r="HV6" s="97"/>
      <c r="HW6" s="97"/>
      <c r="HX6" s="97"/>
      <c r="HY6" s="97"/>
      <c r="HZ6" s="97"/>
      <c r="IA6" s="97"/>
      <c r="IB6" s="97"/>
      <c r="IC6" s="97"/>
      <c r="ID6" s="97"/>
      <c r="IE6" s="97"/>
      <c r="IF6" s="97"/>
      <c r="IG6" s="97"/>
      <c r="IH6" s="97"/>
      <c r="II6" s="97"/>
      <c r="IJ6" s="97"/>
      <c r="IK6" s="97"/>
      <c r="IL6" s="97"/>
      <c r="IM6" s="97"/>
      <c r="IN6" s="97"/>
      <c r="IO6" s="97"/>
      <c r="IP6" s="97"/>
      <c r="IQ6" s="97"/>
      <c r="IR6" s="97"/>
      <c r="IS6" s="97"/>
      <c r="IT6" s="97"/>
      <c r="IU6" s="97"/>
      <c r="IV6" s="97"/>
    </row>
    <row r="7" spans="1:256" s="104" customFormat="1" ht="30" customHeight="1">
      <c r="A7" s="36" t="s">
        <v>88</v>
      </c>
      <c r="B7" s="71">
        <v>1209951</v>
      </c>
      <c r="C7" s="71">
        <v>0</v>
      </c>
      <c r="D7" s="71">
        <v>524394</v>
      </c>
      <c r="E7" s="71">
        <v>2517074</v>
      </c>
      <c r="F7" s="71">
        <v>0</v>
      </c>
      <c r="G7" s="71">
        <v>1063855</v>
      </c>
      <c r="H7" s="71">
        <v>4014772</v>
      </c>
      <c r="I7" s="71">
        <v>0</v>
      </c>
      <c r="J7" s="71">
        <v>271</v>
      </c>
      <c r="K7" s="71">
        <v>962360</v>
      </c>
      <c r="L7" s="71">
        <v>24551715</v>
      </c>
      <c r="M7" s="71">
        <v>209295</v>
      </c>
    </row>
    <row r="8" spans="1:256" s="104" customFormat="1" ht="30" customHeight="1">
      <c r="A8" s="106" t="s">
        <v>107</v>
      </c>
      <c r="B8" s="72">
        <v>0</v>
      </c>
      <c r="C8" s="72">
        <v>0</v>
      </c>
      <c r="D8" s="72">
        <v>0</v>
      </c>
      <c r="E8" s="72">
        <v>0</v>
      </c>
      <c r="F8" s="72">
        <v>0</v>
      </c>
      <c r="G8" s="72">
        <v>0</v>
      </c>
      <c r="H8" s="72">
        <v>1763660</v>
      </c>
      <c r="I8" s="72">
        <v>0</v>
      </c>
      <c r="J8" s="72">
        <v>0</v>
      </c>
      <c r="K8" s="72">
        <v>29087262</v>
      </c>
      <c r="L8" s="72">
        <v>60660773</v>
      </c>
      <c r="M8" s="72">
        <v>0</v>
      </c>
    </row>
    <row r="9" spans="1:256" s="104" customFormat="1" ht="30" customHeight="1">
      <c r="A9" s="40" t="s">
        <v>0</v>
      </c>
      <c r="B9" s="72">
        <v>1778280</v>
      </c>
      <c r="C9" s="72">
        <v>0</v>
      </c>
      <c r="D9" s="72">
        <v>288329</v>
      </c>
      <c r="E9" s="72">
        <v>1954788</v>
      </c>
      <c r="F9" s="72">
        <v>0</v>
      </c>
      <c r="G9" s="72">
        <v>524407</v>
      </c>
      <c r="H9" s="72">
        <v>4526425</v>
      </c>
      <c r="I9" s="72">
        <v>0</v>
      </c>
      <c r="J9" s="72">
        <v>64</v>
      </c>
      <c r="K9" s="72">
        <v>738551</v>
      </c>
      <c r="L9" s="72">
        <v>159850979</v>
      </c>
      <c r="M9" s="72">
        <v>511134</v>
      </c>
    </row>
    <row r="10" spans="1:256" s="104" customFormat="1" ht="30" customHeight="1">
      <c r="A10" s="40" t="s">
        <v>1</v>
      </c>
      <c r="B10" s="72">
        <v>4926475</v>
      </c>
      <c r="C10" s="72">
        <v>0</v>
      </c>
      <c r="D10" s="72">
        <v>0</v>
      </c>
      <c r="E10" s="72">
        <v>4768325</v>
      </c>
      <c r="F10" s="72">
        <v>0</v>
      </c>
      <c r="G10" s="72">
        <v>0</v>
      </c>
      <c r="H10" s="72">
        <v>8851445</v>
      </c>
      <c r="I10" s="72">
        <v>0</v>
      </c>
      <c r="J10" s="72">
        <v>17</v>
      </c>
      <c r="K10" s="72">
        <v>357154</v>
      </c>
      <c r="L10" s="72">
        <v>460188243</v>
      </c>
      <c r="M10" s="72">
        <v>0</v>
      </c>
    </row>
    <row r="11" spans="1:256" s="104" customFormat="1" ht="30" customHeight="1">
      <c r="A11" s="107" t="s">
        <v>108</v>
      </c>
      <c r="B11" s="159">
        <v>221492</v>
      </c>
      <c r="C11" s="159">
        <v>0</v>
      </c>
      <c r="D11" s="159">
        <v>0</v>
      </c>
      <c r="E11" s="159">
        <v>193514</v>
      </c>
      <c r="F11" s="159">
        <v>0</v>
      </c>
      <c r="G11" s="159">
        <v>65</v>
      </c>
      <c r="H11" s="159">
        <v>1459663</v>
      </c>
      <c r="I11" s="159">
        <v>0</v>
      </c>
      <c r="J11" s="159">
        <v>0</v>
      </c>
      <c r="K11" s="159">
        <v>1236503</v>
      </c>
      <c r="L11" s="159">
        <v>57239232</v>
      </c>
      <c r="M11" s="159">
        <v>0</v>
      </c>
    </row>
    <row r="12" spans="1:256" s="104" customFormat="1" ht="30" customHeight="1">
      <c r="A12" s="108" t="s">
        <v>109</v>
      </c>
      <c r="B12" s="71">
        <v>0</v>
      </c>
      <c r="C12" s="71">
        <v>0</v>
      </c>
      <c r="D12" s="71">
        <v>0</v>
      </c>
      <c r="E12" s="71">
        <v>0</v>
      </c>
      <c r="F12" s="71">
        <v>0</v>
      </c>
      <c r="G12" s="71">
        <v>0</v>
      </c>
      <c r="H12" s="71">
        <v>1386787</v>
      </c>
      <c r="I12" s="71">
        <v>0</v>
      </c>
      <c r="J12" s="71">
        <v>0</v>
      </c>
      <c r="K12" s="71">
        <v>1954214</v>
      </c>
      <c r="L12" s="71">
        <v>37290570</v>
      </c>
      <c r="M12" s="71">
        <v>0</v>
      </c>
    </row>
    <row r="13" spans="1:256" s="104" customFormat="1" ht="30" customHeight="1">
      <c r="A13" s="40" t="s">
        <v>2</v>
      </c>
      <c r="B13" s="72">
        <v>37292</v>
      </c>
      <c r="C13" s="72">
        <v>0</v>
      </c>
      <c r="D13" s="72">
        <v>0</v>
      </c>
      <c r="E13" s="72">
        <v>60034</v>
      </c>
      <c r="F13" s="72">
        <v>0</v>
      </c>
      <c r="G13" s="72">
        <v>0</v>
      </c>
      <c r="H13" s="72">
        <v>1211939</v>
      </c>
      <c r="I13" s="72">
        <v>0</v>
      </c>
      <c r="J13" s="72">
        <v>28</v>
      </c>
      <c r="K13" s="72">
        <v>298217</v>
      </c>
      <c r="L13" s="72">
        <v>189805307</v>
      </c>
      <c r="M13" s="72">
        <v>0</v>
      </c>
    </row>
    <row r="14" spans="1:256" s="104" customFormat="1" ht="30" customHeight="1">
      <c r="A14" s="40" t="s">
        <v>3</v>
      </c>
      <c r="B14" s="72">
        <v>946786</v>
      </c>
      <c r="C14" s="72">
        <v>0</v>
      </c>
      <c r="D14" s="72">
        <v>0</v>
      </c>
      <c r="E14" s="72">
        <v>461957</v>
      </c>
      <c r="F14" s="72">
        <v>0</v>
      </c>
      <c r="G14" s="72">
        <v>0</v>
      </c>
      <c r="H14" s="72">
        <v>1984256</v>
      </c>
      <c r="I14" s="72">
        <v>0</v>
      </c>
      <c r="J14" s="72">
        <v>0</v>
      </c>
      <c r="K14" s="72">
        <v>2071922</v>
      </c>
      <c r="L14" s="72">
        <v>19678910</v>
      </c>
      <c r="M14" s="72">
        <v>0</v>
      </c>
    </row>
    <row r="15" spans="1:256" s="104" customFormat="1" ht="30" customHeight="1">
      <c r="A15" s="106" t="s">
        <v>110</v>
      </c>
      <c r="B15" s="72">
        <v>0</v>
      </c>
      <c r="C15" s="72">
        <v>0</v>
      </c>
      <c r="D15" s="72">
        <v>0</v>
      </c>
      <c r="E15" s="72">
        <v>0</v>
      </c>
      <c r="F15" s="72">
        <v>0</v>
      </c>
      <c r="G15" s="72">
        <v>0</v>
      </c>
      <c r="H15" s="72">
        <v>1237528</v>
      </c>
      <c r="I15" s="72">
        <v>0</v>
      </c>
      <c r="J15" s="72">
        <v>0</v>
      </c>
      <c r="K15" s="72">
        <v>153476</v>
      </c>
      <c r="L15" s="72">
        <v>23664775</v>
      </c>
      <c r="M15" s="72">
        <v>0</v>
      </c>
    </row>
    <row r="16" spans="1:256" s="104" customFormat="1" ht="30" customHeight="1">
      <c r="A16" s="107" t="s">
        <v>111</v>
      </c>
      <c r="B16" s="159">
        <v>105883</v>
      </c>
      <c r="C16" s="159">
        <v>0</v>
      </c>
      <c r="D16" s="159">
        <v>17</v>
      </c>
      <c r="E16" s="159">
        <v>193165</v>
      </c>
      <c r="F16" s="159">
        <v>0</v>
      </c>
      <c r="G16" s="159">
        <v>0</v>
      </c>
      <c r="H16" s="159">
        <v>964525</v>
      </c>
      <c r="I16" s="159">
        <v>0</v>
      </c>
      <c r="J16" s="159">
        <v>0</v>
      </c>
      <c r="K16" s="159">
        <v>76138</v>
      </c>
      <c r="L16" s="159">
        <v>122971903</v>
      </c>
      <c r="M16" s="159">
        <v>0</v>
      </c>
    </row>
    <row r="17" spans="1:14" s="104" customFormat="1" ht="30" customHeight="1">
      <c r="A17" s="106" t="s">
        <v>112</v>
      </c>
      <c r="B17" s="72">
        <v>2324045</v>
      </c>
      <c r="C17" s="72">
        <v>0</v>
      </c>
      <c r="D17" s="72">
        <v>0</v>
      </c>
      <c r="E17" s="72">
        <v>1089793</v>
      </c>
      <c r="F17" s="72">
        <v>0</v>
      </c>
      <c r="G17" s="72">
        <v>0</v>
      </c>
      <c r="H17" s="72">
        <v>2967921</v>
      </c>
      <c r="I17" s="72">
        <v>0</v>
      </c>
      <c r="J17" s="72">
        <v>0</v>
      </c>
      <c r="K17" s="72">
        <v>12190</v>
      </c>
      <c r="L17" s="72">
        <v>71101253</v>
      </c>
      <c r="M17" s="72">
        <v>0</v>
      </c>
    </row>
    <row r="18" spans="1:14" s="104" customFormat="1" ht="30" customHeight="1">
      <c r="A18" s="106" t="s">
        <v>113</v>
      </c>
      <c r="B18" s="72">
        <v>383793</v>
      </c>
      <c r="C18" s="72">
        <v>0</v>
      </c>
      <c r="D18" s="72">
        <v>83581</v>
      </c>
      <c r="E18" s="72">
        <v>723679</v>
      </c>
      <c r="F18" s="72">
        <v>0</v>
      </c>
      <c r="G18" s="72">
        <v>13022</v>
      </c>
      <c r="H18" s="72">
        <v>499019</v>
      </c>
      <c r="I18" s="72">
        <v>0</v>
      </c>
      <c r="J18" s="72">
        <v>0</v>
      </c>
      <c r="K18" s="72">
        <v>29675</v>
      </c>
      <c r="L18" s="72">
        <v>3959026</v>
      </c>
      <c r="M18" s="72">
        <v>0</v>
      </c>
    </row>
    <row r="19" spans="1:14" s="104" customFormat="1" ht="30" customHeight="1" thickBot="1">
      <c r="A19" s="106" t="s">
        <v>116</v>
      </c>
      <c r="B19" s="72">
        <v>0</v>
      </c>
      <c r="C19" s="72">
        <v>0</v>
      </c>
      <c r="D19" s="72">
        <v>0</v>
      </c>
      <c r="E19" s="72">
        <v>0</v>
      </c>
      <c r="F19" s="72">
        <v>0</v>
      </c>
      <c r="G19" s="72">
        <v>0</v>
      </c>
      <c r="H19" s="72">
        <v>700609</v>
      </c>
      <c r="I19" s="72">
        <v>0</v>
      </c>
      <c r="J19" s="72">
        <v>0</v>
      </c>
      <c r="K19" s="72">
        <v>331721</v>
      </c>
      <c r="L19" s="72">
        <v>1973171</v>
      </c>
      <c r="M19" s="72">
        <v>0</v>
      </c>
    </row>
    <row r="20" spans="1:14" s="105" customFormat="1" ht="29.25" customHeight="1" thickTop="1" thickBot="1">
      <c r="A20" s="109" t="s">
        <v>118</v>
      </c>
      <c r="B20" s="73">
        <f>SUM(B7:B19)</f>
        <v>11933997</v>
      </c>
      <c r="C20" s="73">
        <f>SUM(C7:C19)</f>
        <v>0</v>
      </c>
      <c r="D20" s="73">
        <f>SUM(D7:D19)</f>
        <v>896321</v>
      </c>
      <c r="E20" s="73">
        <f t="shared" ref="E20:M20" si="0">SUM(E7:E19)</f>
        <v>11962329</v>
      </c>
      <c r="F20" s="73">
        <f t="shared" si="0"/>
        <v>0</v>
      </c>
      <c r="G20" s="73">
        <f t="shared" si="0"/>
        <v>1601349</v>
      </c>
      <c r="H20" s="73">
        <f t="shared" si="0"/>
        <v>31568549</v>
      </c>
      <c r="I20" s="73">
        <f t="shared" si="0"/>
        <v>0</v>
      </c>
      <c r="J20" s="73">
        <f t="shared" si="0"/>
        <v>380</v>
      </c>
      <c r="K20" s="73">
        <f t="shared" si="0"/>
        <v>37309383</v>
      </c>
      <c r="L20" s="73">
        <f t="shared" si="0"/>
        <v>1232935857</v>
      </c>
      <c r="M20" s="73">
        <f t="shared" si="0"/>
        <v>720429</v>
      </c>
      <c r="N20" s="104"/>
    </row>
    <row r="21" spans="1:14" s="104" customFormat="1" ht="30" customHeight="1" thickTop="1">
      <c r="A21" s="49" t="s">
        <v>89</v>
      </c>
      <c r="B21" s="160">
        <v>0</v>
      </c>
      <c r="C21" s="160">
        <v>0</v>
      </c>
      <c r="D21" s="160">
        <v>0</v>
      </c>
      <c r="E21" s="160">
        <v>2428</v>
      </c>
      <c r="F21" s="160">
        <v>0</v>
      </c>
      <c r="G21" s="160">
        <v>0</v>
      </c>
      <c r="H21" s="160">
        <v>144384</v>
      </c>
      <c r="I21" s="160">
        <v>0</v>
      </c>
      <c r="J21" s="160">
        <v>0</v>
      </c>
      <c r="K21" s="160">
        <v>17646</v>
      </c>
      <c r="L21" s="160">
        <v>0</v>
      </c>
      <c r="M21" s="160">
        <v>0</v>
      </c>
    </row>
    <row r="22" spans="1:14" s="104" customFormat="1" ht="30" customHeight="1">
      <c r="A22" s="40" t="s">
        <v>4</v>
      </c>
      <c r="B22" s="72">
        <v>45368</v>
      </c>
      <c r="C22" s="72">
        <v>0</v>
      </c>
      <c r="D22" s="72">
        <v>10555</v>
      </c>
      <c r="E22" s="72">
        <v>82327</v>
      </c>
      <c r="F22" s="72">
        <v>0</v>
      </c>
      <c r="G22" s="72">
        <v>2324</v>
      </c>
      <c r="H22" s="72">
        <v>86102</v>
      </c>
      <c r="I22" s="72">
        <v>0</v>
      </c>
      <c r="J22" s="72">
        <v>0</v>
      </c>
      <c r="K22" s="72">
        <v>66140</v>
      </c>
      <c r="L22" s="72">
        <v>1501202</v>
      </c>
      <c r="M22" s="72">
        <v>0</v>
      </c>
    </row>
    <row r="23" spans="1:14" s="104" customFormat="1" ht="30" customHeight="1">
      <c r="A23" s="40" t="s">
        <v>5</v>
      </c>
      <c r="B23" s="72">
        <v>376692</v>
      </c>
      <c r="C23" s="72">
        <v>0</v>
      </c>
      <c r="D23" s="72">
        <v>0</v>
      </c>
      <c r="E23" s="72">
        <v>398048</v>
      </c>
      <c r="F23" s="72">
        <v>0</v>
      </c>
      <c r="G23" s="72">
        <v>0</v>
      </c>
      <c r="H23" s="72">
        <v>579550</v>
      </c>
      <c r="I23" s="72">
        <v>0</v>
      </c>
      <c r="J23" s="72">
        <v>0</v>
      </c>
      <c r="K23" s="72">
        <v>61635</v>
      </c>
      <c r="L23" s="72">
        <v>16290829</v>
      </c>
      <c r="M23" s="72">
        <v>0</v>
      </c>
    </row>
    <row r="24" spans="1:14" s="104" customFormat="1" ht="30" customHeight="1">
      <c r="A24" s="40" t="s">
        <v>6</v>
      </c>
      <c r="B24" s="72">
        <v>0</v>
      </c>
      <c r="C24" s="72">
        <v>0</v>
      </c>
      <c r="D24" s="72">
        <v>0</v>
      </c>
      <c r="E24" s="72">
        <v>0</v>
      </c>
      <c r="F24" s="72">
        <v>0</v>
      </c>
      <c r="G24" s="72">
        <v>0</v>
      </c>
      <c r="H24" s="72">
        <v>171210</v>
      </c>
      <c r="I24" s="72">
        <v>0</v>
      </c>
      <c r="J24" s="72">
        <v>0</v>
      </c>
      <c r="K24" s="72">
        <v>12363</v>
      </c>
      <c r="L24" s="72">
        <v>3356276</v>
      </c>
      <c r="M24" s="72">
        <v>0</v>
      </c>
    </row>
    <row r="25" spans="1:14" s="112" customFormat="1" ht="30" customHeight="1">
      <c r="A25" s="51" t="s">
        <v>7</v>
      </c>
      <c r="B25" s="159">
        <v>27751</v>
      </c>
      <c r="C25" s="159">
        <v>0</v>
      </c>
      <c r="D25" s="159">
        <v>0</v>
      </c>
      <c r="E25" s="159">
        <v>17488</v>
      </c>
      <c r="F25" s="159">
        <v>0</v>
      </c>
      <c r="G25" s="159">
        <v>1527</v>
      </c>
      <c r="H25" s="159">
        <v>203332</v>
      </c>
      <c r="I25" s="159">
        <v>0</v>
      </c>
      <c r="J25" s="159">
        <v>0</v>
      </c>
      <c r="K25" s="159">
        <v>77357</v>
      </c>
      <c r="L25" s="159">
        <v>130055</v>
      </c>
      <c r="M25" s="159">
        <v>250</v>
      </c>
    </row>
    <row r="26" spans="1:14" s="104" customFormat="1" ht="30" customHeight="1">
      <c r="A26" s="40" t="s">
        <v>8</v>
      </c>
      <c r="B26" s="72">
        <v>127144</v>
      </c>
      <c r="C26" s="72">
        <v>0</v>
      </c>
      <c r="D26" s="72">
        <v>0</v>
      </c>
      <c r="E26" s="72">
        <v>38820</v>
      </c>
      <c r="F26" s="72">
        <v>0</v>
      </c>
      <c r="G26" s="72">
        <v>0</v>
      </c>
      <c r="H26" s="72">
        <v>235640</v>
      </c>
      <c r="I26" s="72">
        <v>0</v>
      </c>
      <c r="J26" s="72">
        <v>0</v>
      </c>
      <c r="K26" s="72">
        <v>16318</v>
      </c>
      <c r="L26" s="72">
        <v>6082410</v>
      </c>
      <c r="M26" s="72">
        <v>0</v>
      </c>
    </row>
    <row r="27" spans="1:14" s="104" customFormat="1" ht="30" customHeight="1">
      <c r="A27" s="40" t="s">
        <v>9</v>
      </c>
      <c r="B27" s="72">
        <v>216283</v>
      </c>
      <c r="C27" s="72">
        <v>0</v>
      </c>
      <c r="D27" s="72">
        <v>0</v>
      </c>
      <c r="E27" s="72">
        <v>400254</v>
      </c>
      <c r="F27" s="72">
        <v>0</v>
      </c>
      <c r="G27" s="72">
        <v>0</v>
      </c>
      <c r="H27" s="72">
        <v>186797</v>
      </c>
      <c r="I27" s="72">
        <v>0</v>
      </c>
      <c r="J27" s="72">
        <v>0</v>
      </c>
      <c r="K27" s="72">
        <v>71881</v>
      </c>
      <c r="L27" s="72">
        <v>11828584</v>
      </c>
      <c r="M27" s="72">
        <v>0</v>
      </c>
    </row>
    <row r="28" spans="1:14" s="104" customFormat="1" ht="30" customHeight="1">
      <c r="A28" s="40" t="s">
        <v>10</v>
      </c>
      <c r="B28" s="72">
        <v>0</v>
      </c>
      <c r="C28" s="72">
        <v>0</v>
      </c>
      <c r="D28" s="72">
        <v>0</v>
      </c>
      <c r="E28" s="72">
        <v>0</v>
      </c>
      <c r="F28" s="72">
        <v>0</v>
      </c>
      <c r="G28" s="72">
        <v>0</v>
      </c>
      <c r="H28" s="72">
        <v>24475</v>
      </c>
      <c r="I28" s="72">
        <v>0</v>
      </c>
      <c r="J28" s="72">
        <v>0</v>
      </c>
      <c r="K28" s="72">
        <v>4120794</v>
      </c>
      <c r="L28" s="72">
        <v>13276403</v>
      </c>
      <c r="M28" s="72">
        <v>0</v>
      </c>
    </row>
    <row r="29" spans="1:14" s="104" customFormat="1" ht="30" customHeight="1">
      <c r="A29" s="40" t="s">
        <v>11</v>
      </c>
      <c r="B29" s="72">
        <v>39411</v>
      </c>
      <c r="C29" s="72">
        <v>0</v>
      </c>
      <c r="D29" s="72">
        <v>0</v>
      </c>
      <c r="E29" s="72">
        <v>40974</v>
      </c>
      <c r="F29" s="72">
        <v>0</v>
      </c>
      <c r="G29" s="72">
        <v>0</v>
      </c>
      <c r="H29" s="72">
        <v>249888</v>
      </c>
      <c r="I29" s="72">
        <v>0</v>
      </c>
      <c r="J29" s="72">
        <v>137</v>
      </c>
      <c r="K29" s="72">
        <v>1978967</v>
      </c>
      <c r="L29" s="72">
        <v>528311762</v>
      </c>
      <c r="M29" s="72">
        <v>0</v>
      </c>
    </row>
    <row r="30" spans="1:14" s="112" customFormat="1" ht="30" customHeight="1">
      <c r="A30" s="51" t="s">
        <v>117</v>
      </c>
      <c r="B30" s="159">
        <v>127108</v>
      </c>
      <c r="C30" s="159">
        <v>0</v>
      </c>
      <c r="D30" s="159">
        <v>0</v>
      </c>
      <c r="E30" s="159">
        <v>301262</v>
      </c>
      <c r="F30" s="159">
        <v>0</v>
      </c>
      <c r="G30" s="159">
        <v>0</v>
      </c>
      <c r="H30" s="159">
        <v>851697</v>
      </c>
      <c r="I30" s="159">
        <v>0</v>
      </c>
      <c r="J30" s="159">
        <v>802</v>
      </c>
      <c r="K30" s="159">
        <v>9302</v>
      </c>
      <c r="L30" s="159">
        <v>30603895</v>
      </c>
      <c r="M30" s="159">
        <v>0</v>
      </c>
    </row>
    <row r="31" spans="1:14" s="104" customFormat="1" ht="30" customHeight="1">
      <c r="A31" s="40" t="s">
        <v>12</v>
      </c>
      <c r="B31" s="72">
        <v>0</v>
      </c>
      <c r="C31" s="72">
        <v>0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4</v>
      </c>
      <c r="K31" s="72">
        <v>17608</v>
      </c>
      <c r="L31" s="72">
        <v>9114813</v>
      </c>
      <c r="M31" s="72">
        <v>0</v>
      </c>
    </row>
    <row r="32" spans="1:14" s="104" customFormat="1" ht="30" customHeight="1">
      <c r="A32" s="40" t="s">
        <v>13</v>
      </c>
      <c r="B32" s="72">
        <v>298977</v>
      </c>
      <c r="C32" s="72">
        <v>0</v>
      </c>
      <c r="D32" s="72">
        <v>0</v>
      </c>
      <c r="E32" s="72">
        <v>414821</v>
      </c>
      <c r="F32" s="72">
        <v>0</v>
      </c>
      <c r="G32" s="72">
        <v>0</v>
      </c>
      <c r="H32" s="72">
        <v>191078</v>
      </c>
      <c r="I32" s="72">
        <v>0</v>
      </c>
      <c r="J32" s="72">
        <v>0</v>
      </c>
      <c r="K32" s="72">
        <v>15754</v>
      </c>
      <c r="L32" s="72">
        <v>55303909</v>
      </c>
      <c r="M32" s="72">
        <v>0</v>
      </c>
    </row>
    <row r="33" spans="1:13" s="104" customFormat="1" ht="30" customHeight="1">
      <c r="A33" s="40" t="s">
        <v>14</v>
      </c>
      <c r="B33" s="72">
        <v>0</v>
      </c>
      <c r="C33" s="72">
        <v>0</v>
      </c>
      <c r="D33" s="72">
        <v>0</v>
      </c>
      <c r="E33" s="72">
        <v>0</v>
      </c>
      <c r="F33" s="72">
        <v>0</v>
      </c>
      <c r="G33" s="72">
        <v>0</v>
      </c>
      <c r="H33" s="72">
        <v>152809</v>
      </c>
      <c r="I33" s="72">
        <v>0</v>
      </c>
      <c r="J33" s="72">
        <v>0</v>
      </c>
      <c r="K33" s="72">
        <v>768</v>
      </c>
      <c r="L33" s="72">
        <v>5884977</v>
      </c>
      <c r="M33" s="72">
        <v>0</v>
      </c>
    </row>
    <row r="34" spans="1:13" s="104" customFormat="1" ht="30" customHeight="1">
      <c r="A34" s="40" t="s">
        <v>15</v>
      </c>
      <c r="B34" s="72">
        <v>96394</v>
      </c>
      <c r="C34" s="72">
        <v>0</v>
      </c>
      <c r="D34" s="72">
        <v>0</v>
      </c>
      <c r="E34" s="72">
        <v>174935</v>
      </c>
      <c r="F34" s="72">
        <v>0</v>
      </c>
      <c r="G34" s="72">
        <v>0</v>
      </c>
      <c r="H34" s="72">
        <v>496455</v>
      </c>
      <c r="I34" s="72">
        <v>0</v>
      </c>
      <c r="J34" s="72">
        <v>13</v>
      </c>
      <c r="K34" s="72">
        <v>62965</v>
      </c>
      <c r="L34" s="72">
        <v>142121857</v>
      </c>
      <c r="M34" s="72">
        <v>0</v>
      </c>
    </row>
    <row r="35" spans="1:13" s="112" customFormat="1" ht="30" customHeight="1">
      <c r="A35" s="51" t="s">
        <v>16</v>
      </c>
      <c r="B35" s="159">
        <v>462781</v>
      </c>
      <c r="C35" s="159">
        <v>0</v>
      </c>
      <c r="D35" s="159">
        <v>991</v>
      </c>
      <c r="E35" s="159">
        <v>233934</v>
      </c>
      <c r="F35" s="159">
        <v>0</v>
      </c>
      <c r="G35" s="159">
        <v>0</v>
      </c>
      <c r="H35" s="159">
        <v>548384</v>
      </c>
      <c r="I35" s="159">
        <v>0</v>
      </c>
      <c r="J35" s="159">
        <v>0</v>
      </c>
      <c r="K35" s="159">
        <v>38840</v>
      </c>
      <c r="L35" s="159">
        <v>6324653</v>
      </c>
      <c r="M35" s="159">
        <v>0</v>
      </c>
    </row>
    <row r="36" spans="1:13" s="104" customFormat="1" ht="30" customHeight="1">
      <c r="A36" s="40" t="s">
        <v>17</v>
      </c>
      <c r="B36" s="72">
        <v>182178</v>
      </c>
      <c r="C36" s="72">
        <v>0</v>
      </c>
      <c r="D36" s="72">
        <v>0</v>
      </c>
      <c r="E36" s="72">
        <v>1408</v>
      </c>
      <c r="F36" s="72">
        <v>0</v>
      </c>
      <c r="G36" s="72">
        <v>0</v>
      </c>
      <c r="H36" s="72">
        <v>93479</v>
      </c>
      <c r="I36" s="72">
        <v>0</v>
      </c>
      <c r="J36" s="72">
        <v>0</v>
      </c>
      <c r="K36" s="72">
        <v>10146</v>
      </c>
      <c r="L36" s="72">
        <v>0</v>
      </c>
      <c r="M36" s="72">
        <v>0</v>
      </c>
    </row>
    <row r="37" spans="1:13" s="104" customFormat="1" ht="30" customHeight="1">
      <c r="A37" s="40" t="s">
        <v>18</v>
      </c>
      <c r="B37" s="72">
        <v>80333</v>
      </c>
      <c r="C37" s="72">
        <v>0</v>
      </c>
      <c r="D37" s="72">
        <v>0</v>
      </c>
      <c r="E37" s="72">
        <v>118110</v>
      </c>
      <c r="F37" s="72">
        <v>0</v>
      </c>
      <c r="G37" s="72">
        <v>0</v>
      </c>
      <c r="H37" s="72">
        <v>198949</v>
      </c>
      <c r="I37" s="72">
        <v>0</v>
      </c>
      <c r="J37" s="72">
        <v>135</v>
      </c>
      <c r="K37" s="72">
        <v>15062</v>
      </c>
      <c r="L37" s="72">
        <v>4904539</v>
      </c>
      <c r="M37" s="72">
        <v>0</v>
      </c>
    </row>
    <row r="38" spans="1:13" s="104" customFormat="1" ht="30" customHeight="1">
      <c r="A38" s="40" t="s">
        <v>19</v>
      </c>
      <c r="B38" s="72">
        <v>0</v>
      </c>
      <c r="C38" s="72">
        <v>0</v>
      </c>
      <c r="D38" s="72">
        <v>0</v>
      </c>
      <c r="E38" s="72">
        <v>0</v>
      </c>
      <c r="F38" s="72">
        <v>0</v>
      </c>
      <c r="G38" s="72">
        <v>0</v>
      </c>
      <c r="H38" s="72">
        <v>87845</v>
      </c>
      <c r="I38" s="72">
        <v>0</v>
      </c>
      <c r="J38" s="72">
        <v>7</v>
      </c>
      <c r="K38" s="72">
        <v>11426</v>
      </c>
      <c r="L38" s="72">
        <v>44617938</v>
      </c>
      <c r="M38" s="72">
        <v>0</v>
      </c>
    </row>
    <row r="39" spans="1:13" s="104" customFormat="1" ht="30" customHeight="1">
      <c r="A39" s="40" t="s">
        <v>20</v>
      </c>
      <c r="B39" s="72">
        <v>0</v>
      </c>
      <c r="C39" s="72">
        <v>0</v>
      </c>
      <c r="D39" s="72">
        <v>0</v>
      </c>
      <c r="E39" s="72">
        <v>0</v>
      </c>
      <c r="F39" s="72">
        <v>0</v>
      </c>
      <c r="G39" s="72">
        <v>0</v>
      </c>
      <c r="H39" s="72">
        <v>153179</v>
      </c>
      <c r="I39" s="72">
        <v>0</v>
      </c>
      <c r="J39" s="72">
        <v>9</v>
      </c>
      <c r="K39" s="72">
        <v>6753</v>
      </c>
      <c r="L39" s="72">
        <v>226581246</v>
      </c>
      <c r="M39" s="72">
        <v>0</v>
      </c>
    </row>
    <row r="40" spans="1:13" s="112" customFormat="1" ht="30" customHeight="1">
      <c r="A40" s="51" t="s">
        <v>21</v>
      </c>
      <c r="B40" s="159">
        <v>0</v>
      </c>
      <c r="C40" s="159">
        <v>0</v>
      </c>
      <c r="D40" s="159">
        <v>0</v>
      </c>
      <c r="E40" s="159">
        <v>0</v>
      </c>
      <c r="F40" s="159">
        <v>0</v>
      </c>
      <c r="G40" s="159">
        <v>0</v>
      </c>
      <c r="H40" s="159">
        <v>109463</v>
      </c>
      <c r="I40" s="159">
        <v>0</v>
      </c>
      <c r="J40" s="159">
        <v>529</v>
      </c>
      <c r="K40" s="159">
        <v>0</v>
      </c>
      <c r="L40" s="159">
        <v>143823869</v>
      </c>
      <c r="M40" s="159">
        <v>0</v>
      </c>
    </row>
    <row r="41" spans="1:13" s="104" customFormat="1" ht="30" customHeight="1">
      <c r="A41" s="106" t="s">
        <v>114</v>
      </c>
      <c r="B41" s="72">
        <v>36789</v>
      </c>
      <c r="C41" s="72">
        <v>0</v>
      </c>
      <c r="D41" s="72">
        <v>0</v>
      </c>
      <c r="E41" s="72">
        <v>81881</v>
      </c>
      <c r="F41" s="72">
        <v>0</v>
      </c>
      <c r="G41" s="72">
        <v>0</v>
      </c>
      <c r="H41" s="72">
        <v>486459</v>
      </c>
      <c r="I41" s="72">
        <v>0</v>
      </c>
      <c r="J41" s="72">
        <v>0</v>
      </c>
      <c r="K41" s="72">
        <v>592496</v>
      </c>
      <c r="L41" s="72">
        <v>6526846</v>
      </c>
      <c r="M41" s="72">
        <v>0</v>
      </c>
    </row>
    <row r="42" spans="1:13" s="104" customFormat="1" ht="30" customHeight="1">
      <c r="A42" s="40" t="s">
        <v>22</v>
      </c>
      <c r="B42" s="72">
        <v>0</v>
      </c>
      <c r="C42" s="72">
        <v>0</v>
      </c>
      <c r="D42" s="72">
        <v>0</v>
      </c>
      <c r="E42" s="72">
        <v>0</v>
      </c>
      <c r="F42" s="72">
        <v>0</v>
      </c>
      <c r="G42" s="72">
        <v>0</v>
      </c>
      <c r="H42" s="72">
        <v>1051235</v>
      </c>
      <c r="I42" s="72">
        <v>0</v>
      </c>
      <c r="J42" s="72">
        <v>0</v>
      </c>
      <c r="K42" s="72">
        <v>1111978</v>
      </c>
      <c r="L42" s="72">
        <v>45820063</v>
      </c>
      <c r="M42" s="72">
        <v>0</v>
      </c>
    </row>
    <row r="43" spans="1:13" s="104" customFormat="1" ht="30" customHeight="1">
      <c r="A43" s="40" t="s">
        <v>23</v>
      </c>
      <c r="B43" s="72">
        <v>158525</v>
      </c>
      <c r="C43" s="72">
        <v>0</v>
      </c>
      <c r="D43" s="72">
        <v>0</v>
      </c>
      <c r="E43" s="72">
        <v>88119</v>
      </c>
      <c r="F43" s="72">
        <v>0</v>
      </c>
      <c r="G43" s="72">
        <v>0</v>
      </c>
      <c r="H43" s="72">
        <v>184641</v>
      </c>
      <c r="I43" s="72">
        <v>0</v>
      </c>
      <c r="J43" s="72">
        <v>0</v>
      </c>
      <c r="K43" s="72">
        <v>32450</v>
      </c>
      <c r="L43" s="72">
        <v>1407448</v>
      </c>
      <c r="M43" s="72">
        <v>0</v>
      </c>
    </row>
    <row r="44" spans="1:13" s="104" customFormat="1" ht="30" customHeight="1">
      <c r="A44" s="40" t="s">
        <v>24</v>
      </c>
      <c r="B44" s="72">
        <v>0</v>
      </c>
      <c r="C44" s="72">
        <v>0</v>
      </c>
      <c r="D44" s="72">
        <v>0</v>
      </c>
      <c r="E44" s="72">
        <v>0</v>
      </c>
      <c r="F44" s="72">
        <v>0</v>
      </c>
      <c r="G44" s="72">
        <v>0</v>
      </c>
      <c r="H44" s="72">
        <v>33067</v>
      </c>
      <c r="I44" s="72">
        <v>0</v>
      </c>
      <c r="J44" s="72">
        <v>0</v>
      </c>
      <c r="K44" s="72">
        <v>325</v>
      </c>
      <c r="L44" s="72">
        <v>21010</v>
      </c>
      <c r="M44" s="72">
        <v>0</v>
      </c>
    </row>
    <row r="45" spans="1:13" s="112" customFormat="1" ht="30" customHeight="1">
      <c r="A45" s="51" t="s">
        <v>25</v>
      </c>
      <c r="B45" s="159">
        <v>103694</v>
      </c>
      <c r="C45" s="159">
        <v>0</v>
      </c>
      <c r="D45" s="159">
        <v>0</v>
      </c>
      <c r="E45" s="159">
        <v>194836</v>
      </c>
      <c r="F45" s="159">
        <v>0</v>
      </c>
      <c r="G45" s="159">
        <v>0</v>
      </c>
      <c r="H45" s="159">
        <v>267832</v>
      </c>
      <c r="I45" s="159">
        <v>0</v>
      </c>
      <c r="J45" s="159">
        <v>0</v>
      </c>
      <c r="K45" s="159">
        <v>220778</v>
      </c>
      <c r="L45" s="159">
        <v>715975</v>
      </c>
      <c r="M45" s="159">
        <v>0</v>
      </c>
    </row>
    <row r="46" spans="1:13" s="104" customFormat="1" ht="30" customHeight="1">
      <c r="A46" s="40" t="s">
        <v>26</v>
      </c>
      <c r="B46" s="72">
        <v>77498</v>
      </c>
      <c r="C46" s="72">
        <v>0</v>
      </c>
      <c r="D46" s="72">
        <v>3102</v>
      </c>
      <c r="E46" s="72">
        <v>61765</v>
      </c>
      <c r="F46" s="72">
        <v>0</v>
      </c>
      <c r="G46" s="72">
        <v>0</v>
      </c>
      <c r="H46" s="72">
        <v>508985</v>
      </c>
      <c r="I46" s="72">
        <v>0</v>
      </c>
      <c r="J46" s="72">
        <v>0</v>
      </c>
      <c r="K46" s="72">
        <v>3323</v>
      </c>
      <c r="L46" s="72">
        <v>58296303</v>
      </c>
      <c r="M46" s="72">
        <v>0</v>
      </c>
    </row>
    <row r="47" spans="1:13" s="104" customFormat="1" ht="30" customHeight="1">
      <c r="A47" s="40" t="s">
        <v>27</v>
      </c>
      <c r="B47" s="72">
        <v>38574</v>
      </c>
      <c r="C47" s="72">
        <v>0</v>
      </c>
      <c r="D47" s="72">
        <v>0</v>
      </c>
      <c r="E47" s="72">
        <v>53736</v>
      </c>
      <c r="F47" s="72">
        <v>0</v>
      </c>
      <c r="G47" s="72">
        <v>10</v>
      </c>
      <c r="H47" s="72">
        <v>154595</v>
      </c>
      <c r="I47" s="72">
        <v>0</v>
      </c>
      <c r="J47" s="72">
        <v>0</v>
      </c>
      <c r="K47" s="72">
        <v>2030</v>
      </c>
      <c r="L47" s="72">
        <v>40483567</v>
      </c>
      <c r="M47" s="72">
        <v>0</v>
      </c>
    </row>
    <row r="48" spans="1:13" s="104" customFormat="1" ht="30" customHeight="1">
      <c r="A48" s="40" t="s">
        <v>28</v>
      </c>
      <c r="B48" s="72">
        <v>0</v>
      </c>
      <c r="C48" s="72">
        <v>0</v>
      </c>
      <c r="D48" s="72">
        <v>0</v>
      </c>
      <c r="E48" s="72">
        <v>0</v>
      </c>
      <c r="F48" s="72">
        <v>0</v>
      </c>
      <c r="G48" s="72">
        <v>0</v>
      </c>
      <c r="H48" s="72">
        <v>335441</v>
      </c>
      <c r="I48" s="72">
        <v>0</v>
      </c>
      <c r="J48" s="72">
        <v>0</v>
      </c>
      <c r="K48" s="72">
        <v>0</v>
      </c>
      <c r="L48" s="72">
        <v>99026789</v>
      </c>
      <c r="M48" s="72">
        <v>0</v>
      </c>
    </row>
    <row r="49" spans="1:13" s="104" customFormat="1" ht="30" customHeight="1">
      <c r="A49" s="40" t="s">
        <v>29</v>
      </c>
      <c r="B49" s="72">
        <v>158308</v>
      </c>
      <c r="C49" s="72">
        <v>0</v>
      </c>
      <c r="D49" s="72">
        <v>0</v>
      </c>
      <c r="E49" s="72">
        <v>146634</v>
      </c>
      <c r="F49" s="72">
        <v>0</v>
      </c>
      <c r="G49" s="72">
        <v>0</v>
      </c>
      <c r="H49" s="72">
        <v>120731</v>
      </c>
      <c r="I49" s="72">
        <v>0</v>
      </c>
      <c r="J49" s="72">
        <v>6</v>
      </c>
      <c r="K49" s="72">
        <v>1295</v>
      </c>
      <c r="L49" s="72">
        <v>40551162</v>
      </c>
      <c r="M49" s="72">
        <v>0</v>
      </c>
    </row>
    <row r="50" spans="1:13" s="112" customFormat="1" ht="30" customHeight="1">
      <c r="A50" s="51" t="s">
        <v>30</v>
      </c>
      <c r="B50" s="159">
        <v>4543</v>
      </c>
      <c r="C50" s="159">
        <v>0</v>
      </c>
      <c r="D50" s="159">
        <v>0</v>
      </c>
      <c r="E50" s="159">
        <v>204659</v>
      </c>
      <c r="F50" s="159">
        <v>0</v>
      </c>
      <c r="G50" s="159">
        <v>368</v>
      </c>
      <c r="H50" s="159">
        <v>351335</v>
      </c>
      <c r="I50" s="159">
        <v>0</v>
      </c>
      <c r="J50" s="159">
        <v>0</v>
      </c>
      <c r="K50" s="159">
        <v>18439</v>
      </c>
      <c r="L50" s="159">
        <v>2615997</v>
      </c>
      <c r="M50" s="159">
        <v>0</v>
      </c>
    </row>
    <row r="51" spans="1:13" s="104" customFormat="1" ht="30" customHeight="1">
      <c r="A51" s="40" t="s">
        <v>31</v>
      </c>
      <c r="B51" s="72">
        <v>0</v>
      </c>
      <c r="C51" s="72">
        <v>0</v>
      </c>
      <c r="D51" s="72">
        <v>0</v>
      </c>
      <c r="E51" s="72">
        <v>0</v>
      </c>
      <c r="F51" s="72">
        <v>0</v>
      </c>
      <c r="G51" s="72">
        <v>0</v>
      </c>
      <c r="H51" s="72">
        <v>262950</v>
      </c>
      <c r="I51" s="72">
        <v>0</v>
      </c>
      <c r="J51" s="72">
        <v>0</v>
      </c>
      <c r="K51" s="72">
        <v>20788</v>
      </c>
      <c r="L51" s="72">
        <v>9937794</v>
      </c>
      <c r="M51" s="72">
        <v>0</v>
      </c>
    </row>
    <row r="52" spans="1:13" s="104" customFormat="1" ht="30" customHeight="1">
      <c r="A52" s="40" t="s">
        <v>32</v>
      </c>
      <c r="B52" s="72">
        <v>146621</v>
      </c>
      <c r="C52" s="72">
        <v>0</v>
      </c>
      <c r="D52" s="72">
        <v>0</v>
      </c>
      <c r="E52" s="72">
        <v>120994</v>
      </c>
      <c r="F52" s="72">
        <v>0</v>
      </c>
      <c r="G52" s="72">
        <v>0</v>
      </c>
      <c r="H52" s="72">
        <v>142914</v>
      </c>
      <c r="I52" s="72">
        <v>0</v>
      </c>
      <c r="J52" s="72">
        <v>0</v>
      </c>
      <c r="K52" s="72">
        <v>24245</v>
      </c>
      <c r="L52" s="72">
        <v>14493008</v>
      </c>
      <c r="M52" s="72">
        <v>0</v>
      </c>
    </row>
    <row r="53" spans="1:13" s="104" customFormat="1" ht="30" customHeight="1">
      <c r="A53" s="40" t="s">
        <v>33</v>
      </c>
      <c r="B53" s="72">
        <v>7113</v>
      </c>
      <c r="C53" s="72">
        <v>0</v>
      </c>
      <c r="D53" s="72">
        <v>0</v>
      </c>
      <c r="E53" s="72">
        <v>6376</v>
      </c>
      <c r="F53" s="72">
        <v>0</v>
      </c>
      <c r="G53" s="72">
        <v>0</v>
      </c>
      <c r="H53" s="72">
        <v>142230</v>
      </c>
      <c r="I53" s="72">
        <v>0</v>
      </c>
      <c r="J53" s="72">
        <v>0</v>
      </c>
      <c r="K53" s="72">
        <v>24711</v>
      </c>
      <c r="L53" s="72">
        <v>257290</v>
      </c>
      <c r="M53" s="72">
        <v>0</v>
      </c>
    </row>
    <row r="54" spans="1:13" s="104" customFormat="1" ht="30" customHeight="1">
      <c r="A54" s="40" t="s">
        <v>34</v>
      </c>
      <c r="B54" s="72">
        <v>130146</v>
      </c>
      <c r="C54" s="72">
        <v>0</v>
      </c>
      <c r="D54" s="72">
        <v>0</v>
      </c>
      <c r="E54" s="72">
        <v>73997</v>
      </c>
      <c r="F54" s="72">
        <v>0</v>
      </c>
      <c r="G54" s="72">
        <v>0</v>
      </c>
      <c r="H54" s="72">
        <v>123089</v>
      </c>
      <c r="I54" s="72">
        <v>0</v>
      </c>
      <c r="J54" s="72">
        <v>0</v>
      </c>
      <c r="K54" s="72">
        <v>8</v>
      </c>
      <c r="L54" s="72">
        <v>65663021</v>
      </c>
      <c r="M54" s="72">
        <v>0</v>
      </c>
    </row>
    <row r="55" spans="1:13" s="112" customFormat="1" ht="30" customHeight="1">
      <c r="A55" s="51" t="s">
        <v>35</v>
      </c>
      <c r="B55" s="159">
        <v>3821</v>
      </c>
      <c r="C55" s="159">
        <v>0</v>
      </c>
      <c r="D55" s="159">
        <v>0</v>
      </c>
      <c r="E55" s="159">
        <v>52793</v>
      </c>
      <c r="F55" s="159">
        <v>0</v>
      </c>
      <c r="G55" s="159">
        <v>4</v>
      </c>
      <c r="H55" s="159">
        <v>470990</v>
      </c>
      <c r="I55" s="159">
        <v>0</v>
      </c>
      <c r="J55" s="159">
        <v>0</v>
      </c>
      <c r="K55" s="159">
        <v>2103789</v>
      </c>
      <c r="L55" s="159">
        <v>1293178</v>
      </c>
      <c r="M55" s="159">
        <v>0</v>
      </c>
    </row>
    <row r="56" spans="1:13" s="104" customFormat="1" ht="30" customHeight="1">
      <c r="A56" s="40" t="s">
        <v>36</v>
      </c>
      <c r="B56" s="72">
        <v>267557</v>
      </c>
      <c r="C56" s="72">
        <v>0</v>
      </c>
      <c r="D56" s="72">
        <v>0</v>
      </c>
      <c r="E56" s="72">
        <v>183925</v>
      </c>
      <c r="F56" s="72">
        <v>0</v>
      </c>
      <c r="G56" s="72">
        <v>0</v>
      </c>
      <c r="H56" s="72">
        <v>234766</v>
      </c>
      <c r="I56" s="72">
        <v>0</v>
      </c>
      <c r="J56" s="72">
        <v>0</v>
      </c>
      <c r="K56" s="72">
        <v>35471</v>
      </c>
      <c r="L56" s="72">
        <v>16690747</v>
      </c>
      <c r="M56" s="72">
        <v>0</v>
      </c>
    </row>
    <row r="57" spans="1:13" s="104" customFormat="1" ht="30" customHeight="1">
      <c r="A57" s="40" t="s">
        <v>37</v>
      </c>
      <c r="B57" s="72">
        <v>4922</v>
      </c>
      <c r="C57" s="72">
        <v>0</v>
      </c>
      <c r="D57" s="72">
        <v>0</v>
      </c>
      <c r="E57" s="72">
        <v>931</v>
      </c>
      <c r="F57" s="72">
        <v>0</v>
      </c>
      <c r="G57" s="72">
        <v>0</v>
      </c>
      <c r="H57" s="72">
        <v>348247</v>
      </c>
      <c r="I57" s="72">
        <v>0</v>
      </c>
      <c r="J57" s="72">
        <v>0</v>
      </c>
      <c r="K57" s="72">
        <v>44175</v>
      </c>
      <c r="L57" s="72">
        <v>10190677</v>
      </c>
      <c r="M57" s="72">
        <v>0</v>
      </c>
    </row>
    <row r="58" spans="1:13" s="104" customFormat="1" ht="30" customHeight="1">
      <c r="A58" s="40" t="s">
        <v>38</v>
      </c>
      <c r="B58" s="72">
        <v>415906</v>
      </c>
      <c r="C58" s="72">
        <v>0</v>
      </c>
      <c r="D58" s="72">
        <v>0</v>
      </c>
      <c r="E58" s="72">
        <v>203906</v>
      </c>
      <c r="F58" s="72">
        <v>0</v>
      </c>
      <c r="G58" s="72">
        <v>36</v>
      </c>
      <c r="H58" s="72">
        <v>705583</v>
      </c>
      <c r="I58" s="72">
        <v>0</v>
      </c>
      <c r="J58" s="72">
        <v>50</v>
      </c>
      <c r="K58" s="72">
        <v>193586</v>
      </c>
      <c r="L58" s="72">
        <v>64946756</v>
      </c>
      <c r="M58" s="72">
        <v>0</v>
      </c>
    </row>
    <row r="59" spans="1:13" s="104" customFormat="1" ht="30" customHeight="1">
      <c r="A59" s="40" t="s">
        <v>39</v>
      </c>
      <c r="B59" s="72">
        <v>2628915</v>
      </c>
      <c r="C59" s="72">
        <v>0</v>
      </c>
      <c r="D59" s="72">
        <v>24796</v>
      </c>
      <c r="E59" s="72">
        <v>751462</v>
      </c>
      <c r="F59" s="72">
        <v>0</v>
      </c>
      <c r="G59" s="72">
        <v>2061</v>
      </c>
      <c r="H59" s="72">
        <v>1857849</v>
      </c>
      <c r="I59" s="72">
        <v>0</v>
      </c>
      <c r="J59" s="72">
        <v>0</v>
      </c>
      <c r="K59" s="72">
        <v>175998</v>
      </c>
      <c r="L59" s="72">
        <v>4784883</v>
      </c>
      <c r="M59" s="72">
        <v>54</v>
      </c>
    </row>
    <row r="60" spans="1:13" s="112" customFormat="1" ht="30" customHeight="1">
      <c r="A60" s="51" t="s">
        <v>40</v>
      </c>
      <c r="B60" s="159">
        <v>188092</v>
      </c>
      <c r="C60" s="159">
        <v>0</v>
      </c>
      <c r="D60" s="159">
        <v>0</v>
      </c>
      <c r="E60" s="159">
        <v>171844</v>
      </c>
      <c r="F60" s="159">
        <v>0</v>
      </c>
      <c r="G60" s="159">
        <v>0</v>
      </c>
      <c r="H60" s="159">
        <v>335032</v>
      </c>
      <c r="I60" s="159">
        <v>0</v>
      </c>
      <c r="J60" s="159">
        <v>57</v>
      </c>
      <c r="K60" s="159">
        <v>115930</v>
      </c>
      <c r="L60" s="159">
        <v>105910683</v>
      </c>
      <c r="M60" s="159">
        <v>0</v>
      </c>
    </row>
    <row r="61" spans="1:13" s="104" customFormat="1" ht="30" customHeight="1">
      <c r="A61" s="40" t="s">
        <v>41</v>
      </c>
      <c r="B61" s="72">
        <v>8167394</v>
      </c>
      <c r="C61" s="72">
        <v>0</v>
      </c>
      <c r="D61" s="72">
        <v>10885</v>
      </c>
      <c r="E61" s="72">
        <v>3256241</v>
      </c>
      <c r="F61" s="72">
        <v>0</v>
      </c>
      <c r="G61" s="72">
        <v>5524</v>
      </c>
      <c r="H61" s="72">
        <v>3507271</v>
      </c>
      <c r="I61" s="72">
        <v>0</v>
      </c>
      <c r="J61" s="72">
        <v>6</v>
      </c>
      <c r="K61" s="72">
        <v>71254</v>
      </c>
      <c r="L61" s="72">
        <v>14710716</v>
      </c>
      <c r="M61" s="72">
        <v>7478</v>
      </c>
    </row>
    <row r="62" spans="1:13" s="104" customFormat="1" ht="30" customHeight="1">
      <c r="A62" s="40" t="s">
        <v>42</v>
      </c>
      <c r="B62" s="72">
        <v>6958560</v>
      </c>
      <c r="C62" s="72">
        <v>0</v>
      </c>
      <c r="D62" s="72">
        <v>1813</v>
      </c>
      <c r="E62" s="72">
        <v>2510405</v>
      </c>
      <c r="F62" s="72">
        <v>0</v>
      </c>
      <c r="G62" s="72">
        <v>5598</v>
      </c>
      <c r="H62" s="72">
        <v>2206705</v>
      </c>
      <c r="I62" s="72">
        <v>0</v>
      </c>
      <c r="J62" s="72">
        <v>0</v>
      </c>
      <c r="K62" s="72">
        <v>20182</v>
      </c>
      <c r="L62" s="72">
        <v>19380052</v>
      </c>
      <c r="M62" s="72">
        <v>0</v>
      </c>
    </row>
    <row r="63" spans="1:13" s="104" customFormat="1" ht="30" customHeight="1">
      <c r="A63" s="40" t="s">
        <v>43</v>
      </c>
      <c r="B63" s="72">
        <v>6518509</v>
      </c>
      <c r="C63" s="72">
        <v>0</v>
      </c>
      <c r="D63" s="72">
        <v>0</v>
      </c>
      <c r="E63" s="72">
        <v>7134209</v>
      </c>
      <c r="F63" s="72">
        <v>0</v>
      </c>
      <c r="G63" s="72">
        <v>0</v>
      </c>
      <c r="H63" s="72">
        <v>2479776</v>
      </c>
      <c r="I63" s="72">
        <v>0</v>
      </c>
      <c r="J63" s="72">
        <v>0</v>
      </c>
      <c r="K63" s="72">
        <v>48495</v>
      </c>
      <c r="L63" s="72">
        <v>142796115</v>
      </c>
      <c r="M63" s="72">
        <v>0</v>
      </c>
    </row>
    <row r="64" spans="1:13" s="104" customFormat="1" ht="30" customHeight="1">
      <c r="A64" s="40" t="s">
        <v>44</v>
      </c>
      <c r="B64" s="72">
        <v>300467</v>
      </c>
      <c r="C64" s="72">
        <v>0</v>
      </c>
      <c r="D64" s="72">
        <v>0</v>
      </c>
      <c r="E64" s="72">
        <v>265664</v>
      </c>
      <c r="F64" s="72">
        <v>0</v>
      </c>
      <c r="G64" s="72">
        <v>0</v>
      </c>
      <c r="H64" s="72">
        <v>172842</v>
      </c>
      <c r="I64" s="72">
        <v>0</v>
      </c>
      <c r="J64" s="72">
        <v>0</v>
      </c>
      <c r="K64" s="72">
        <v>0</v>
      </c>
      <c r="L64" s="72">
        <v>2702172</v>
      </c>
      <c r="M64" s="72">
        <v>0</v>
      </c>
    </row>
    <row r="65" spans="1:13" s="112" customFormat="1" ht="30" customHeight="1">
      <c r="A65" s="51" t="s">
        <v>45</v>
      </c>
      <c r="B65" s="159">
        <v>330094</v>
      </c>
      <c r="C65" s="159">
        <v>0</v>
      </c>
      <c r="D65" s="159">
        <v>3480</v>
      </c>
      <c r="E65" s="159">
        <v>336950</v>
      </c>
      <c r="F65" s="159">
        <v>0</v>
      </c>
      <c r="G65" s="159">
        <v>2978</v>
      </c>
      <c r="H65" s="159">
        <v>610293</v>
      </c>
      <c r="I65" s="159">
        <v>0</v>
      </c>
      <c r="J65" s="159">
        <v>0</v>
      </c>
      <c r="K65" s="159">
        <v>462241</v>
      </c>
      <c r="L65" s="159">
        <v>1187169</v>
      </c>
      <c r="M65" s="159">
        <v>2095</v>
      </c>
    </row>
    <row r="66" spans="1:13" s="104" customFormat="1" ht="30" customHeight="1" thickBot="1">
      <c r="A66" s="113" t="s">
        <v>115</v>
      </c>
      <c r="B66" s="161">
        <v>979298</v>
      </c>
      <c r="C66" s="161">
        <v>0</v>
      </c>
      <c r="D66" s="161">
        <v>0</v>
      </c>
      <c r="E66" s="161">
        <v>1075137</v>
      </c>
      <c r="F66" s="161">
        <v>0</v>
      </c>
      <c r="G66" s="161">
        <v>0</v>
      </c>
      <c r="H66" s="161">
        <v>343100</v>
      </c>
      <c r="I66" s="161">
        <v>0</v>
      </c>
      <c r="J66" s="161">
        <v>0</v>
      </c>
      <c r="K66" s="161">
        <v>82737</v>
      </c>
      <c r="L66" s="161">
        <v>113724771</v>
      </c>
      <c r="M66" s="161">
        <v>0</v>
      </c>
    </row>
    <row r="67" spans="1:13" s="104" customFormat="1" ht="30" customHeight="1" thickTop="1" thickBot="1">
      <c r="A67" s="109" t="s">
        <v>90</v>
      </c>
      <c r="B67" s="74">
        <f>SUM(B21:B66)</f>
        <v>29705766</v>
      </c>
      <c r="C67" s="74">
        <f>SUM(C21:C66)</f>
        <v>0</v>
      </c>
      <c r="D67" s="74">
        <f t="shared" ref="D67:M67" si="1">SUM(D21:D66)</f>
        <v>55622</v>
      </c>
      <c r="E67" s="74">
        <f t="shared" si="1"/>
        <v>19201273</v>
      </c>
      <c r="F67" s="74">
        <f>SUM(F21:F66)</f>
        <v>0</v>
      </c>
      <c r="G67" s="74">
        <f t="shared" si="1"/>
        <v>20430</v>
      </c>
      <c r="H67" s="74">
        <f t="shared" si="1"/>
        <v>22202674</v>
      </c>
      <c r="I67" s="74">
        <f t="shared" si="1"/>
        <v>0</v>
      </c>
      <c r="J67" s="74">
        <f t="shared" si="1"/>
        <v>1755</v>
      </c>
      <c r="K67" s="74">
        <f t="shared" si="1"/>
        <v>12018449</v>
      </c>
      <c r="L67" s="74">
        <f t="shared" si="1"/>
        <v>2134193409</v>
      </c>
      <c r="M67" s="74">
        <f t="shared" si="1"/>
        <v>9877</v>
      </c>
    </row>
    <row r="68" spans="1:13" s="104" customFormat="1" ht="30" customHeight="1" thickTop="1">
      <c r="A68" s="116" t="s">
        <v>91</v>
      </c>
      <c r="B68" s="75">
        <f t="shared" ref="B68:M68" si="2">+B20+B67</f>
        <v>41639763</v>
      </c>
      <c r="C68" s="75">
        <f>+C20+C67</f>
        <v>0</v>
      </c>
      <c r="D68" s="75">
        <f t="shared" si="2"/>
        <v>951943</v>
      </c>
      <c r="E68" s="75">
        <f t="shared" si="2"/>
        <v>31163602</v>
      </c>
      <c r="F68" s="75">
        <f>+F20+F67</f>
        <v>0</v>
      </c>
      <c r="G68" s="75">
        <f t="shared" si="2"/>
        <v>1621779</v>
      </c>
      <c r="H68" s="75">
        <f t="shared" si="2"/>
        <v>53771223</v>
      </c>
      <c r="I68" s="75">
        <f t="shared" si="2"/>
        <v>0</v>
      </c>
      <c r="J68" s="75">
        <f t="shared" si="2"/>
        <v>2135</v>
      </c>
      <c r="K68" s="75">
        <f t="shared" si="2"/>
        <v>49327832</v>
      </c>
      <c r="L68" s="75">
        <f t="shared" si="2"/>
        <v>3367129266</v>
      </c>
      <c r="M68" s="75">
        <f t="shared" si="2"/>
        <v>730306</v>
      </c>
    </row>
    <row r="69" spans="1:13" s="104" customFormat="1" ht="24">
      <c r="A69" s="122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</row>
    <row r="70" spans="1:13" ht="30.75" customHeight="1">
      <c r="A70" s="119" t="s">
        <v>132</v>
      </c>
      <c r="B70" s="128"/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</row>
    <row r="71" spans="1:13" ht="30.75" customHeight="1">
      <c r="A71" s="119"/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</row>
  </sheetData>
  <mergeCells count="4">
    <mergeCell ref="H3:H6"/>
    <mergeCell ref="I3:I6"/>
    <mergeCell ref="J3:J6"/>
    <mergeCell ref="K3:K6"/>
  </mergeCells>
  <phoneticPr fontId="2"/>
  <pageMargins left="0.78740157480314965" right="0.78740157480314965" top="0.78740157480314965" bottom="0" header="0.59055118110236227" footer="0.31496062992125984"/>
  <pageSetup paperSize="9" scale="35" firstPageNumber="213" fitToHeight="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IQ71"/>
  <sheetViews>
    <sheetView showOutlineSymbols="0" zoomScale="62" zoomScaleNormal="62" zoomScaleSheetLayoutView="50" workbookViewId="0">
      <selection activeCell="L1" sqref="L1:M1048576"/>
    </sheetView>
  </sheetViews>
  <sheetFormatPr defaultColWidth="24.75" defaultRowHeight="14.25"/>
  <cols>
    <col min="1" max="1" width="20.625" style="129" customWidth="1"/>
    <col min="2" max="5" width="23.625" style="129" customWidth="1"/>
    <col min="6" max="7" width="20.625" style="129" customWidth="1"/>
    <col min="8" max="11" width="23.625" style="129" customWidth="1"/>
    <col min="12" max="16384" width="24.75" style="129"/>
  </cols>
  <sheetData>
    <row r="1" spans="1:251" ht="25.5" customHeight="1">
      <c r="A1" s="25" t="s">
        <v>73</v>
      </c>
      <c r="K1" s="132"/>
    </row>
    <row r="2" spans="1:251" ht="21" customHeight="1">
      <c r="A2" s="5" t="s">
        <v>87</v>
      </c>
      <c r="B2" s="10" t="s">
        <v>95</v>
      </c>
      <c r="C2" s="11"/>
      <c r="D2" s="11"/>
      <c r="E2" s="11"/>
      <c r="F2" s="11"/>
      <c r="G2" s="11"/>
      <c r="H2" s="11"/>
      <c r="I2" s="11"/>
      <c r="J2" s="11"/>
      <c r="K2" s="1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</row>
    <row r="3" spans="1:251" ht="21" customHeight="1">
      <c r="A3" s="2"/>
      <c r="B3" s="185" t="s">
        <v>64</v>
      </c>
      <c r="C3" s="185" t="s">
        <v>65</v>
      </c>
      <c r="D3" s="10" t="s">
        <v>72</v>
      </c>
      <c r="E3" s="11"/>
      <c r="F3" s="11"/>
      <c r="G3" s="11"/>
      <c r="H3" s="11"/>
      <c r="I3" s="12"/>
      <c r="J3" s="185" t="s">
        <v>76</v>
      </c>
      <c r="K3" s="185" t="s">
        <v>70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</row>
    <row r="4" spans="1:251" ht="21" customHeight="1">
      <c r="A4" s="2"/>
      <c r="B4" s="186"/>
      <c r="C4" s="186"/>
      <c r="D4" s="131"/>
      <c r="E4" s="131"/>
      <c r="F4" s="188" t="s">
        <v>68</v>
      </c>
      <c r="G4" s="190"/>
      <c r="H4" s="131"/>
      <c r="I4" s="131"/>
      <c r="J4" s="186"/>
      <c r="K4" s="18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</row>
    <row r="5" spans="1:251" ht="21" customHeight="1">
      <c r="A5" s="2"/>
      <c r="B5" s="186"/>
      <c r="C5" s="186"/>
      <c r="D5" s="23" t="s">
        <v>66</v>
      </c>
      <c r="E5" s="23" t="s">
        <v>67</v>
      </c>
      <c r="F5" s="185" t="s">
        <v>119</v>
      </c>
      <c r="G5" s="185" t="s">
        <v>120</v>
      </c>
      <c r="H5" s="23" t="s">
        <v>69</v>
      </c>
      <c r="I5" s="4" t="s">
        <v>46</v>
      </c>
      <c r="J5" s="186"/>
      <c r="K5" s="186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</row>
    <row r="6" spans="1:251" ht="21" customHeight="1">
      <c r="A6" s="3"/>
      <c r="B6" s="186"/>
      <c r="C6" s="186"/>
      <c r="D6" s="131"/>
      <c r="E6" s="131"/>
      <c r="F6" s="196"/>
      <c r="G6" s="196"/>
      <c r="H6" s="131"/>
      <c r="I6" s="131"/>
      <c r="J6" s="186"/>
      <c r="K6" s="186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</row>
    <row r="7" spans="1:251" s="15" customFormat="1" ht="29.25" customHeight="1">
      <c r="A7" s="36" t="s">
        <v>88</v>
      </c>
      <c r="B7" s="155">
        <v>638584</v>
      </c>
      <c r="C7" s="155">
        <v>16054743</v>
      </c>
      <c r="D7" s="155">
        <v>0</v>
      </c>
      <c r="E7" s="155">
        <v>0</v>
      </c>
      <c r="F7" s="155">
        <v>47195</v>
      </c>
      <c r="G7" s="155">
        <v>0</v>
      </c>
      <c r="H7" s="155">
        <v>7655516</v>
      </c>
      <c r="I7" s="155">
        <v>7702711</v>
      </c>
      <c r="J7" s="155">
        <v>409349188</v>
      </c>
      <c r="K7" s="155">
        <v>468798913</v>
      </c>
    </row>
    <row r="8" spans="1:251" s="15" customFormat="1" ht="29.25" customHeight="1">
      <c r="A8" s="38" t="s">
        <v>107</v>
      </c>
      <c r="B8" s="156">
        <v>0</v>
      </c>
      <c r="C8" s="156">
        <v>1117692</v>
      </c>
      <c r="D8" s="156">
        <v>0</v>
      </c>
      <c r="E8" s="156">
        <v>0</v>
      </c>
      <c r="F8" s="156">
        <v>0</v>
      </c>
      <c r="G8" s="156">
        <v>0</v>
      </c>
      <c r="H8" s="156">
        <v>16653021</v>
      </c>
      <c r="I8" s="156">
        <v>16653021</v>
      </c>
      <c r="J8" s="156">
        <v>57198455</v>
      </c>
      <c r="K8" s="156">
        <v>166480863</v>
      </c>
    </row>
    <row r="9" spans="1:251" s="15" customFormat="1" ht="29.25" customHeight="1">
      <c r="A9" s="40" t="s">
        <v>0</v>
      </c>
      <c r="B9" s="156">
        <v>545638</v>
      </c>
      <c r="C9" s="156">
        <v>25288532</v>
      </c>
      <c r="D9" s="156">
        <v>0</v>
      </c>
      <c r="E9" s="156">
        <v>0</v>
      </c>
      <c r="F9" s="156">
        <v>18092</v>
      </c>
      <c r="G9" s="156">
        <v>0</v>
      </c>
      <c r="H9" s="156">
        <v>2752408</v>
      </c>
      <c r="I9" s="156">
        <v>2770500</v>
      </c>
      <c r="J9" s="156">
        <v>160777216</v>
      </c>
      <c r="K9" s="156">
        <v>359554843</v>
      </c>
    </row>
    <row r="10" spans="1:251" s="15" customFormat="1" ht="29.25" customHeight="1">
      <c r="A10" s="40" t="s">
        <v>1</v>
      </c>
      <c r="B10" s="156">
        <v>608769</v>
      </c>
      <c r="C10" s="156">
        <v>4263761</v>
      </c>
      <c r="D10" s="156">
        <v>0</v>
      </c>
      <c r="E10" s="156">
        <v>0</v>
      </c>
      <c r="F10" s="156">
        <v>65873</v>
      </c>
      <c r="G10" s="156">
        <v>0</v>
      </c>
      <c r="H10" s="156">
        <v>14146502</v>
      </c>
      <c r="I10" s="156">
        <v>14212375</v>
      </c>
      <c r="J10" s="156">
        <v>88659902</v>
      </c>
      <c r="K10" s="156">
        <v>586836466</v>
      </c>
    </row>
    <row r="11" spans="1:251" s="15" customFormat="1" ht="29.25" customHeight="1">
      <c r="A11" s="46" t="s">
        <v>108</v>
      </c>
      <c r="B11" s="157">
        <v>371792</v>
      </c>
      <c r="C11" s="157">
        <v>561830</v>
      </c>
      <c r="D11" s="157">
        <v>1368481</v>
      </c>
      <c r="E11" s="157">
        <v>0</v>
      </c>
      <c r="F11" s="157">
        <v>3895</v>
      </c>
      <c r="G11" s="157">
        <v>0</v>
      </c>
      <c r="H11" s="157">
        <v>2582427</v>
      </c>
      <c r="I11" s="157">
        <v>3954803</v>
      </c>
      <c r="J11" s="157">
        <v>35985749</v>
      </c>
      <c r="K11" s="157">
        <v>101224643</v>
      </c>
    </row>
    <row r="12" spans="1:251" s="15" customFormat="1" ht="29.25" customHeight="1">
      <c r="A12" s="48" t="s">
        <v>109</v>
      </c>
      <c r="B12" s="155">
        <v>0</v>
      </c>
      <c r="C12" s="155">
        <v>810013</v>
      </c>
      <c r="D12" s="155">
        <v>12</v>
      </c>
      <c r="E12" s="155">
        <v>0</v>
      </c>
      <c r="F12" s="155">
        <v>26783</v>
      </c>
      <c r="G12" s="155">
        <v>0</v>
      </c>
      <c r="H12" s="155">
        <v>2480165</v>
      </c>
      <c r="I12" s="155">
        <v>2506960</v>
      </c>
      <c r="J12" s="155">
        <v>53311181</v>
      </c>
      <c r="K12" s="155">
        <v>97259725</v>
      </c>
    </row>
    <row r="13" spans="1:251" s="15" customFormat="1" ht="29.25" customHeight="1">
      <c r="A13" s="40" t="s">
        <v>2</v>
      </c>
      <c r="B13" s="156">
        <v>0</v>
      </c>
      <c r="C13" s="156">
        <v>328602</v>
      </c>
      <c r="D13" s="156">
        <v>0</v>
      </c>
      <c r="E13" s="156">
        <v>131947</v>
      </c>
      <c r="F13" s="156">
        <v>12314</v>
      </c>
      <c r="G13" s="156">
        <v>0</v>
      </c>
      <c r="H13" s="156">
        <v>1391908</v>
      </c>
      <c r="I13" s="156">
        <v>1536169</v>
      </c>
      <c r="J13" s="156">
        <v>130027662</v>
      </c>
      <c r="K13" s="156">
        <v>323305250</v>
      </c>
    </row>
    <row r="14" spans="1:251" s="15" customFormat="1" ht="29.25" customHeight="1">
      <c r="A14" s="40" t="s">
        <v>3</v>
      </c>
      <c r="B14" s="156">
        <v>0</v>
      </c>
      <c r="C14" s="156">
        <v>891734</v>
      </c>
      <c r="D14" s="156">
        <v>0</v>
      </c>
      <c r="E14" s="156">
        <v>0</v>
      </c>
      <c r="F14" s="156">
        <v>15803</v>
      </c>
      <c r="G14" s="156">
        <v>0</v>
      </c>
      <c r="H14" s="156">
        <v>10909519</v>
      </c>
      <c r="I14" s="156">
        <v>10925322</v>
      </c>
      <c r="J14" s="156">
        <v>43407064</v>
      </c>
      <c r="K14" s="156">
        <v>80367951</v>
      </c>
    </row>
    <row r="15" spans="1:251" s="15" customFormat="1" ht="29.25" customHeight="1">
      <c r="A15" s="38" t="s">
        <v>110</v>
      </c>
      <c r="B15" s="156">
        <v>657106</v>
      </c>
      <c r="C15" s="156">
        <v>1021770</v>
      </c>
      <c r="D15" s="156">
        <v>0</v>
      </c>
      <c r="E15" s="156">
        <v>0</v>
      </c>
      <c r="F15" s="156">
        <v>0</v>
      </c>
      <c r="G15" s="156">
        <v>0</v>
      </c>
      <c r="H15" s="156">
        <v>2395551</v>
      </c>
      <c r="I15" s="156">
        <v>2395551</v>
      </c>
      <c r="J15" s="156">
        <v>50615841</v>
      </c>
      <c r="K15" s="156">
        <v>79746047</v>
      </c>
    </row>
    <row r="16" spans="1:251" s="15" customFormat="1" ht="29.25" customHeight="1">
      <c r="A16" s="46" t="s">
        <v>111</v>
      </c>
      <c r="B16" s="157">
        <v>2146791</v>
      </c>
      <c r="C16" s="157">
        <v>142013</v>
      </c>
      <c r="D16" s="157">
        <v>0</v>
      </c>
      <c r="E16" s="157">
        <v>0</v>
      </c>
      <c r="F16" s="157">
        <v>5551</v>
      </c>
      <c r="G16" s="157">
        <v>0</v>
      </c>
      <c r="H16" s="157">
        <v>1127848</v>
      </c>
      <c r="I16" s="157">
        <v>1133399</v>
      </c>
      <c r="J16" s="157">
        <v>19761858</v>
      </c>
      <c r="K16" s="157">
        <v>147495692</v>
      </c>
    </row>
    <row r="17" spans="1:11" s="15" customFormat="1" ht="29.25" customHeight="1">
      <c r="A17" s="38" t="s">
        <v>112</v>
      </c>
      <c r="B17" s="156">
        <v>0</v>
      </c>
      <c r="C17" s="156">
        <v>593085</v>
      </c>
      <c r="D17" s="156">
        <v>0</v>
      </c>
      <c r="E17" s="156">
        <v>0</v>
      </c>
      <c r="F17" s="156">
        <v>9834</v>
      </c>
      <c r="G17" s="156">
        <v>0</v>
      </c>
      <c r="H17" s="156">
        <v>2927948</v>
      </c>
      <c r="I17" s="156">
        <v>2937782</v>
      </c>
      <c r="J17" s="156">
        <v>58947323</v>
      </c>
      <c r="K17" s="156">
        <v>139973392</v>
      </c>
    </row>
    <row r="18" spans="1:11" s="15" customFormat="1" ht="29.25" customHeight="1">
      <c r="A18" s="38" t="s">
        <v>113</v>
      </c>
      <c r="B18" s="156">
        <v>447</v>
      </c>
      <c r="C18" s="156">
        <v>394440</v>
      </c>
      <c r="D18" s="156">
        <v>0</v>
      </c>
      <c r="E18" s="156">
        <v>0</v>
      </c>
      <c r="F18" s="156">
        <v>2977</v>
      </c>
      <c r="G18" s="156">
        <v>0</v>
      </c>
      <c r="H18" s="156">
        <v>323878</v>
      </c>
      <c r="I18" s="156">
        <v>326855</v>
      </c>
      <c r="J18" s="156">
        <v>83694169</v>
      </c>
      <c r="K18" s="156">
        <v>90107706</v>
      </c>
    </row>
    <row r="19" spans="1:11" s="15" customFormat="1" ht="29.25" customHeight="1" thickBot="1">
      <c r="A19" s="38" t="s">
        <v>116</v>
      </c>
      <c r="B19" s="156">
        <v>0</v>
      </c>
      <c r="C19" s="156">
        <v>65381</v>
      </c>
      <c r="D19" s="156">
        <v>0</v>
      </c>
      <c r="E19" s="156">
        <v>0</v>
      </c>
      <c r="F19" s="156">
        <v>0</v>
      </c>
      <c r="G19" s="156">
        <v>0</v>
      </c>
      <c r="H19" s="156">
        <v>495900</v>
      </c>
      <c r="I19" s="156">
        <v>495900</v>
      </c>
      <c r="J19" s="156">
        <v>13581970</v>
      </c>
      <c r="K19" s="156">
        <v>17148752</v>
      </c>
    </row>
    <row r="20" spans="1:11" s="15" customFormat="1" ht="29.25" customHeight="1" thickTop="1" thickBot="1">
      <c r="A20" s="44" t="s">
        <v>118</v>
      </c>
      <c r="B20" s="110">
        <f>SUM(B7:B19)</f>
        <v>4969127</v>
      </c>
      <c r="C20" s="110">
        <f t="shared" ref="C20:K20" si="0">SUM(C7:C19)</f>
        <v>51533596</v>
      </c>
      <c r="D20" s="110">
        <f t="shared" si="0"/>
        <v>1368493</v>
      </c>
      <c r="E20" s="110">
        <f t="shared" si="0"/>
        <v>131947</v>
      </c>
      <c r="F20" s="110">
        <f t="shared" si="0"/>
        <v>208317</v>
      </c>
      <c r="G20" s="110">
        <f t="shared" si="0"/>
        <v>0</v>
      </c>
      <c r="H20" s="110">
        <f t="shared" si="0"/>
        <v>65842591</v>
      </c>
      <c r="I20" s="110">
        <f t="shared" si="0"/>
        <v>67551348</v>
      </c>
      <c r="J20" s="110">
        <f t="shared" si="0"/>
        <v>1205317578</v>
      </c>
      <c r="K20" s="110">
        <f t="shared" si="0"/>
        <v>2658300243</v>
      </c>
    </row>
    <row r="21" spans="1:11" s="15" customFormat="1" ht="29.25" customHeight="1" thickTop="1">
      <c r="A21" s="49" t="s">
        <v>89</v>
      </c>
      <c r="B21" s="158">
        <v>0</v>
      </c>
      <c r="C21" s="158">
        <v>203772</v>
      </c>
      <c r="D21" s="158">
        <v>0</v>
      </c>
      <c r="E21" s="158">
        <v>0</v>
      </c>
      <c r="F21" s="158">
        <v>363</v>
      </c>
      <c r="G21" s="158">
        <v>0</v>
      </c>
      <c r="H21" s="158">
        <v>153449</v>
      </c>
      <c r="I21" s="158">
        <v>153812</v>
      </c>
      <c r="J21" s="158">
        <v>18390795</v>
      </c>
      <c r="K21" s="158">
        <v>18912837</v>
      </c>
    </row>
    <row r="22" spans="1:11" s="15" customFormat="1" ht="29.25" customHeight="1">
      <c r="A22" s="40" t="s">
        <v>4</v>
      </c>
      <c r="B22" s="156">
        <v>0</v>
      </c>
      <c r="C22" s="156">
        <v>35912</v>
      </c>
      <c r="D22" s="156">
        <v>0</v>
      </c>
      <c r="E22" s="156">
        <v>0</v>
      </c>
      <c r="F22" s="156">
        <v>1164</v>
      </c>
      <c r="G22" s="156">
        <v>0</v>
      </c>
      <c r="H22" s="156">
        <v>231029</v>
      </c>
      <c r="I22" s="156">
        <v>232193</v>
      </c>
      <c r="J22" s="156">
        <v>8587389</v>
      </c>
      <c r="K22" s="156">
        <v>10649512</v>
      </c>
    </row>
    <row r="23" spans="1:11" s="15" customFormat="1" ht="29.25" customHeight="1">
      <c r="A23" s="40" t="s">
        <v>5</v>
      </c>
      <c r="B23" s="156">
        <v>6080</v>
      </c>
      <c r="C23" s="156">
        <v>209693</v>
      </c>
      <c r="D23" s="156">
        <v>0</v>
      </c>
      <c r="E23" s="156">
        <v>0</v>
      </c>
      <c r="F23" s="156">
        <v>0</v>
      </c>
      <c r="G23" s="156">
        <v>0</v>
      </c>
      <c r="H23" s="156">
        <v>286462</v>
      </c>
      <c r="I23" s="156">
        <v>286462</v>
      </c>
      <c r="J23" s="156">
        <v>9040864</v>
      </c>
      <c r="K23" s="156">
        <v>27249853</v>
      </c>
    </row>
    <row r="24" spans="1:11" s="15" customFormat="1" ht="29.25" customHeight="1">
      <c r="A24" s="40" t="s">
        <v>6</v>
      </c>
      <c r="B24" s="156">
        <v>0</v>
      </c>
      <c r="C24" s="156">
        <v>74536</v>
      </c>
      <c r="D24" s="156">
        <v>0</v>
      </c>
      <c r="E24" s="156">
        <v>0</v>
      </c>
      <c r="F24" s="156">
        <v>0</v>
      </c>
      <c r="G24" s="156">
        <v>0</v>
      </c>
      <c r="H24" s="156">
        <v>220414</v>
      </c>
      <c r="I24" s="156">
        <v>220414</v>
      </c>
      <c r="J24" s="156">
        <v>35470102</v>
      </c>
      <c r="K24" s="156">
        <v>39304901</v>
      </c>
    </row>
    <row r="25" spans="1:11" s="15" customFormat="1" ht="29.25" customHeight="1">
      <c r="A25" s="52" t="s">
        <v>7</v>
      </c>
      <c r="B25" s="157">
        <v>0</v>
      </c>
      <c r="C25" s="157">
        <v>29753</v>
      </c>
      <c r="D25" s="157">
        <v>0</v>
      </c>
      <c r="E25" s="157">
        <v>0</v>
      </c>
      <c r="F25" s="157">
        <v>820</v>
      </c>
      <c r="G25" s="157">
        <v>0</v>
      </c>
      <c r="H25" s="157">
        <v>398299</v>
      </c>
      <c r="I25" s="157">
        <v>399119</v>
      </c>
      <c r="J25" s="157">
        <v>6074171</v>
      </c>
      <c r="K25" s="157">
        <v>6960803</v>
      </c>
    </row>
    <row r="26" spans="1:11" s="15" customFormat="1" ht="29.25" customHeight="1">
      <c r="A26" s="41" t="s">
        <v>8</v>
      </c>
      <c r="B26" s="156">
        <v>0</v>
      </c>
      <c r="C26" s="156">
        <v>123500</v>
      </c>
      <c r="D26" s="156">
        <v>0</v>
      </c>
      <c r="E26" s="156">
        <v>0</v>
      </c>
      <c r="F26" s="156">
        <v>0</v>
      </c>
      <c r="G26" s="156">
        <v>0</v>
      </c>
      <c r="H26" s="156">
        <v>3620406</v>
      </c>
      <c r="I26" s="156">
        <v>3620406</v>
      </c>
      <c r="J26" s="156">
        <v>153534006</v>
      </c>
      <c r="K26" s="156">
        <v>163778244</v>
      </c>
    </row>
    <row r="27" spans="1:11" s="15" customFormat="1" ht="29.25" customHeight="1">
      <c r="A27" s="40" t="s">
        <v>9</v>
      </c>
      <c r="B27" s="156">
        <v>0</v>
      </c>
      <c r="C27" s="156">
        <v>1340068</v>
      </c>
      <c r="D27" s="156">
        <v>0</v>
      </c>
      <c r="E27" s="156">
        <v>0</v>
      </c>
      <c r="F27" s="156">
        <v>23615</v>
      </c>
      <c r="G27" s="156">
        <v>0</v>
      </c>
      <c r="H27" s="156">
        <v>346095</v>
      </c>
      <c r="I27" s="156">
        <v>369710</v>
      </c>
      <c r="J27" s="156">
        <v>211975701</v>
      </c>
      <c r="K27" s="156">
        <v>226389278</v>
      </c>
    </row>
    <row r="28" spans="1:11" s="15" customFormat="1" ht="29.25" customHeight="1">
      <c r="A28" s="41" t="s">
        <v>10</v>
      </c>
      <c r="B28" s="156">
        <v>0</v>
      </c>
      <c r="C28" s="156">
        <v>716603</v>
      </c>
      <c r="D28" s="156">
        <v>0</v>
      </c>
      <c r="E28" s="156">
        <v>0</v>
      </c>
      <c r="F28" s="156">
        <v>0</v>
      </c>
      <c r="G28" s="156">
        <v>0</v>
      </c>
      <c r="H28" s="156">
        <v>4078</v>
      </c>
      <c r="I28" s="156">
        <v>4078</v>
      </c>
      <c r="J28" s="156">
        <v>367759064</v>
      </c>
      <c r="K28" s="156">
        <v>385901417</v>
      </c>
    </row>
    <row r="29" spans="1:11" s="15" customFormat="1" ht="29.25" customHeight="1">
      <c r="A29" s="41" t="s">
        <v>11</v>
      </c>
      <c r="B29" s="156">
        <v>0</v>
      </c>
      <c r="C29" s="156">
        <v>1003723</v>
      </c>
      <c r="D29" s="156">
        <v>0</v>
      </c>
      <c r="E29" s="156">
        <v>0</v>
      </c>
      <c r="F29" s="156">
        <v>49</v>
      </c>
      <c r="G29" s="156">
        <v>0</v>
      </c>
      <c r="H29" s="156">
        <v>753958</v>
      </c>
      <c r="I29" s="156">
        <v>754007</v>
      </c>
      <c r="J29" s="156">
        <v>162211804</v>
      </c>
      <c r="K29" s="156">
        <v>694590673</v>
      </c>
    </row>
    <row r="30" spans="1:11" s="15" customFormat="1" ht="29.25" customHeight="1">
      <c r="A30" s="52" t="s">
        <v>117</v>
      </c>
      <c r="B30" s="157">
        <v>0</v>
      </c>
      <c r="C30" s="157">
        <v>2106649</v>
      </c>
      <c r="D30" s="157">
        <v>984518</v>
      </c>
      <c r="E30" s="157">
        <v>0</v>
      </c>
      <c r="F30" s="157">
        <v>15727</v>
      </c>
      <c r="G30" s="157">
        <v>0</v>
      </c>
      <c r="H30" s="157">
        <v>2594880</v>
      </c>
      <c r="I30" s="157">
        <v>3595125</v>
      </c>
      <c r="J30" s="157">
        <v>655880394</v>
      </c>
      <c r="K30" s="157">
        <v>693476234</v>
      </c>
    </row>
    <row r="31" spans="1:11" s="15" customFormat="1" ht="29.25" customHeight="1">
      <c r="A31" s="41" t="s">
        <v>12</v>
      </c>
      <c r="B31" s="156">
        <v>169853</v>
      </c>
      <c r="C31" s="156">
        <v>3259522</v>
      </c>
      <c r="D31" s="156">
        <v>0</v>
      </c>
      <c r="E31" s="156">
        <v>0</v>
      </c>
      <c r="F31" s="156">
        <v>0</v>
      </c>
      <c r="G31" s="156">
        <v>0</v>
      </c>
      <c r="H31" s="156">
        <v>1645297</v>
      </c>
      <c r="I31" s="156">
        <v>1645297</v>
      </c>
      <c r="J31" s="156">
        <v>179251484</v>
      </c>
      <c r="K31" s="156">
        <v>193458581</v>
      </c>
    </row>
    <row r="32" spans="1:11" s="15" customFormat="1" ht="29.25" customHeight="1">
      <c r="A32" s="41" t="s">
        <v>13</v>
      </c>
      <c r="B32" s="156">
        <v>0</v>
      </c>
      <c r="C32" s="156">
        <v>366358</v>
      </c>
      <c r="D32" s="156">
        <v>0</v>
      </c>
      <c r="E32" s="156">
        <v>0</v>
      </c>
      <c r="F32" s="156">
        <v>1594</v>
      </c>
      <c r="G32" s="156">
        <v>0</v>
      </c>
      <c r="H32" s="156">
        <v>418573</v>
      </c>
      <c r="I32" s="156">
        <v>420167</v>
      </c>
      <c r="J32" s="156">
        <v>108861424</v>
      </c>
      <c r="K32" s="156">
        <v>165872488</v>
      </c>
    </row>
    <row r="33" spans="1:11" s="15" customFormat="1" ht="29.25" customHeight="1">
      <c r="A33" s="41" t="s">
        <v>14</v>
      </c>
      <c r="B33" s="156">
        <v>0</v>
      </c>
      <c r="C33" s="156">
        <v>4975222</v>
      </c>
      <c r="D33" s="156">
        <v>0</v>
      </c>
      <c r="E33" s="156">
        <v>0</v>
      </c>
      <c r="F33" s="156">
        <v>8233</v>
      </c>
      <c r="G33" s="156">
        <v>0</v>
      </c>
      <c r="H33" s="156">
        <v>1242287</v>
      </c>
      <c r="I33" s="156">
        <v>1250520</v>
      </c>
      <c r="J33" s="156">
        <v>17569643</v>
      </c>
      <c r="K33" s="156">
        <v>29833939</v>
      </c>
    </row>
    <row r="34" spans="1:11" s="15" customFormat="1" ht="29.25" customHeight="1">
      <c r="A34" s="41" t="s">
        <v>15</v>
      </c>
      <c r="B34" s="156">
        <v>3224311</v>
      </c>
      <c r="C34" s="156">
        <v>2921301</v>
      </c>
      <c r="D34" s="156">
        <v>0</v>
      </c>
      <c r="E34" s="156">
        <v>0</v>
      </c>
      <c r="F34" s="156">
        <v>18296</v>
      </c>
      <c r="G34" s="156">
        <v>0</v>
      </c>
      <c r="H34" s="156">
        <v>440124</v>
      </c>
      <c r="I34" s="156">
        <v>458420</v>
      </c>
      <c r="J34" s="156">
        <v>152721665</v>
      </c>
      <c r="K34" s="156">
        <v>302278316</v>
      </c>
    </row>
    <row r="35" spans="1:11" s="15" customFormat="1" ht="29.25" customHeight="1">
      <c r="A35" s="52" t="s">
        <v>16</v>
      </c>
      <c r="B35" s="157">
        <v>0</v>
      </c>
      <c r="C35" s="157">
        <v>92546</v>
      </c>
      <c r="D35" s="157">
        <v>0</v>
      </c>
      <c r="E35" s="157">
        <v>6912</v>
      </c>
      <c r="F35" s="157">
        <v>10552</v>
      </c>
      <c r="G35" s="157">
        <v>0</v>
      </c>
      <c r="H35" s="157">
        <v>912018</v>
      </c>
      <c r="I35" s="157">
        <v>929482</v>
      </c>
      <c r="J35" s="157">
        <v>21681531</v>
      </c>
      <c r="K35" s="157">
        <v>30313142</v>
      </c>
    </row>
    <row r="36" spans="1:11" s="15" customFormat="1" ht="29.25" customHeight="1">
      <c r="A36" s="41" t="s">
        <v>17</v>
      </c>
      <c r="B36" s="156">
        <v>0</v>
      </c>
      <c r="C36" s="156">
        <v>3369</v>
      </c>
      <c r="D36" s="156">
        <v>0</v>
      </c>
      <c r="E36" s="156">
        <v>29506</v>
      </c>
      <c r="F36" s="156">
        <v>0</v>
      </c>
      <c r="G36" s="156">
        <v>0</v>
      </c>
      <c r="H36" s="156">
        <v>141592</v>
      </c>
      <c r="I36" s="156">
        <v>171098</v>
      </c>
      <c r="J36" s="156">
        <v>3606287</v>
      </c>
      <c r="K36" s="156">
        <v>4067965</v>
      </c>
    </row>
    <row r="37" spans="1:11" s="15" customFormat="1" ht="29.25" customHeight="1">
      <c r="A37" s="41" t="s">
        <v>18</v>
      </c>
      <c r="B37" s="156">
        <v>0</v>
      </c>
      <c r="C37" s="156">
        <v>298050</v>
      </c>
      <c r="D37" s="156">
        <v>0</v>
      </c>
      <c r="E37" s="156">
        <v>0</v>
      </c>
      <c r="F37" s="156">
        <v>3026</v>
      </c>
      <c r="G37" s="156">
        <v>0</v>
      </c>
      <c r="H37" s="156">
        <v>478034</v>
      </c>
      <c r="I37" s="156">
        <v>481060</v>
      </c>
      <c r="J37" s="156">
        <v>103041977</v>
      </c>
      <c r="K37" s="156">
        <v>109138215</v>
      </c>
    </row>
    <row r="38" spans="1:11" s="15" customFormat="1" ht="29.25" customHeight="1">
      <c r="A38" s="41" t="s">
        <v>19</v>
      </c>
      <c r="B38" s="156">
        <v>0</v>
      </c>
      <c r="C38" s="156">
        <v>54394</v>
      </c>
      <c r="D38" s="156">
        <v>0</v>
      </c>
      <c r="E38" s="156">
        <v>0</v>
      </c>
      <c r="F38" s="156">
        <v>3589</v>
      </c>
      <c r="G38" s="156">
        <v>0</v>
      </c>
      <c r="H38" s="156">
        <v>372252</v>
      </c>
      <c r="I38" s="156">
        <v>375841</v>
      </c>
      <c r="J38" s="156">
        <v>7182092</v>
      </c>
      <c r="K38" s="156">
        <v>52329543</v>
      </c>
    </row>
    <row r="39" spans="1:11" s="15" customFormat="1" ht="29.25" customHeight="1">
      <c r="A39" s="40" t="s">
        <v>20</v>
      </c>
      <c r="B39" s="156">
        <v>0</v>
      </c>
      <c r="C39" s="156">
        <v>582403</v>
      </c>
      <c r="D39" s="156">
        <v>0</v>
      </c>
      <c r="E39" s="156">
        <v>0</v>
      </c>
      <c r="F39" s="156">
        <v>15305</v>
      </c>
      <c r="G39" s="156">
        <v>0</v>
      </c>
      <c r="H39" s="156">
        <v>429238</v>
      </c>
      <c r="I39" s="156">
        <v>444543</v>
      </c>
      <c r="J39" s="156">
        <v>24332756</v>
      </c>
      <c r="K39" s="156">
        <v>252100889</v>
      </c>
    </row>
    <row r="40" spans="1:11" s="15" customFormat="1" ht="29.25" customHeight="1">
      <c r="A40" s="51" t="s">
        <v>21</v>
      </c>
      <c r="B40" s="157">
        <v>0</v>
      </c>
      <c r="C40" s="157">
        <v>1153778</v>
      </c>
      <c r="D40" s="157">
        <v>0</v>
      </c>
      <c r="E40" s="157">
        <v>63674</v>
      </c>
      <c r="F40" s="157">
        <v>0</v>
      </c>
      <c r="G40" s="157">
        <v>0</v>
      </c>
      <c r="H40" s="157">
        <v>560510</v>
      </c>
      <c r="I40" s="157">
        <v>624184</v>
      </c>
      <c r="J40" s="157">
        <v>29897211</v>
      </c>
      <c r="K40" s="157">
        <v>175609034</v>
      </c>
    </row>
    <row r="41" spans="1:11" s="15" customFormat="1" ht="29.25" customHeight="1">
      <c r="A41" s="38" t="s">
        <v>114</v>
      </c>
      <c r="B41" s="156">
        <v>0</v>
      </c>
      <c r="C41" s="156">
        <v>321933</v>
      </c>
      <c r="D41" s="156">
        <v>0</v>
      </c>
      <c r="E41" s="156">
        <v>0</v>
      </c>
      <c r="F41" s="156">
        <v>1491</v>
      </c>
      <c r="G41" s="156">
        <v>0</v>
      </c>
      <c r="H41" s="156">
        <v>921336</v>
      </c>
      <c r="I41" s="156">
        <v>922827</v>
      </c>
      <c r="J41" s="156">
        <v>142320301</v>
      </c>
      <c r="K41" s="156">
        <v>151289532</v>
      </c>
    </row>
    <row r="42" spans="1:11" s="15" customFormat="1" ht="29.25" customHeight="1">
      <c r="A42" s="40" t="s">
        <v>22</v>
      </c>
      <c r="B42" s="156">
        <v>11052299</v>
      </c>
      <c r="C42" s="156">
        <v>6914374</v>
      </c>
      <c r="D42" s="156">
        <v>0</v>
      </c>
      <c r="E42" s="156">
        <v>0</v>
      </c>
      <c r="F42" s="156">
        <v>12</v>
      </c>
      <c r="G42" s="156">
        <v>0</v>
      </c>
      <c r="H42" s="156">
        <v>249659</v>
      </c>
      <c r="I42" s="156">
        <v>249671</v>
      </c>
      <c r="J42" s="156">
        <v>31186840</v>
      </c>
      <c r="K42" s="156">
        <v>97386460</v>
      </c>
    </row>
    <row r="43" spans="1:11" s="15" customFormat="1" ht="29.25" customHeight="1">
      <c r="A43" s="40" t="s">
        <v>23</v>
      </c>
      <c r="B43" s="156">
        <v>0</v>
      </c>
      <c r="C43" s="156">
        <v>167315</v>
      </c>
      <c r="D43" s="156">
        <v>0</v>
      </c>
      <c r="E43" s="156">
        <v>0</v>
      </c>
      <c r="F43" s="156">
        <v>1279</v>
      </c>
      <c r="G43" s="156">
        <v>0</v>
      </c>
      <c r="H43" s="156">
        <v>201759</v>
      </c>
      <c r="I43" s="156">
        <v>203038</v>
      </c>
      <c r="J43" s="156">
        <v>3961714</v>
      </c>
      <c r="K43" s="156">
        <v>6203250</v>
      </c>
    </row>
    <row r="44" spans="1:11" s="15" customFormat="1" ht="29.25" customHeight="1">
      <c r="A44" s="41" t="s">
        <v>24</v>
      </c>
      <c r="B44" s="156">
        <v>0</v>
      </c>
      <c r="C44" s="156">
        <v>88</v>
      </c>
      <c r="D44" s="156">
        <v>0</v>
      </c>
      <c r="E44" s="156">
        <v>0</v>
      </c>
      <c r="F44" s="156">
        <v>0</v>
      </c>
      <c r="G44" s="156">
        <v>0</v>
      </c>
      <c r="H44" s="156">
        <v>20637</v>
      </c>
      <c r="I44" s="156">
        <v>20637</v>
      </c>
      <c r="J44" s="156">
        <v>3582353</v>
      </c>
      <c r="K44" s="156">
        <v>3657480</v>
      </c>
    </row>
    <row r="45" spans="1:11" s="15" customFormat="1" ht="29.25" customHeight="1">
      <c r="A45" s="52" t="s">
        <v>25</v>
      </c>
      <c r="B45" s="157">
        <v>0</v>
      </c>
      <c r="C45" s="157">
        <v>111382</v>
      </c>
      <c r="D45" s="157">
        <v>0</v>
      </c>
      <c r="E45" s="157">
        <v>0</v>
      </c>
      <c r="F45" s="157">
        <v>6356</v>
      </c>
      <c r="G45" s="157">
        <v>0</v>
      </c>
      <c r="H45" s="157">
        <v>390009</v>
      </c>
      <c r="I45" s="157">
        <v>396365</v>
      </c>
      <c r="J45" s="157">
        <v>9111774</v>
      </c>
      <c r="K45" s="157">
        <v>11122636</v>
      </c>
    </row>
    <row r="46" spans="1:11" s="15" customFormat="1" ht="29.25" customHeight="1">
      <c r="A46" s="41" t="s">
        <v>26</v>
      </c>
      <c r="B46" s="156">
        <v>0</v>
      </c>
      <c r="C46" s="156">
        <v>32572</v>
      </c>
      <c r="D46" s="156">
        <v>0</v>
      </c>
      <c r="E46" s="156">
        <v>0</v>
      </c>
      <c r="F46" s="156">
        <v>1644</v>
      </c>
      <c r="G46" s="156">
        <v>0</v>
      </c>
      <c r="H46" s="156">
        <v>581238</v>
      </c>
      <c r="I46" s="156">
        <v>582882</v>
      </c>
      <c r="J46" s="156">
        <v>12444108</v>
      </c>
      <c r="K46" s="156">
        <v>72010538</v>
      </c>
    </row>
    <row r="47" spans="1:11" s="15" customFormat="1" ht="29.25" customHeight="1">
      <c r="A47" s="41" t="s">
        <v>27</v>
      </c>
      <c r="B47" s="156">
        <v>0</v>
      </c>
      <c r="C47" s="156">
        <v>35019</v>
      </c>
      <c r="D47" s="156">
        <v>0</v>
      </c>
      <c r="E47" s="156">
        <v>0</v>
      </c>
      <c r="F47" s="156">
        <v>770</v>
      </c>
      <c r="G47" s="156">
        <v>0</v>
      </c>
      <c r="H47" s="156">
        <v>158030</v>
      </c>
      <c r="I47" s="156">
        <v>158800</v>
      </c>
      <c r="J47" s="156">
        <v>11455842</v>
      </c>
      <c r="K47" s="156">
        <v>52382173</v>
      </c>
    </row>
    <row r="48" spans="1:11" s="15" customFormat="1" ht="29.25" customHeight="1">
      <c r="A48" s="41" t="s">
        <v>28</v>
      </c>
      <c r="B48" s="156">
        <v>0</v>
      </c>
      <c r="C48" s="156">
        <v>0</v>
      </c>
      <c r="D48" s="156">
        <v>0</v>
      </c>
      <c r="E48" s="156">
        <v>0</v>
      </c>
      <c r="F48" s="156">
        <v>0</v>
      </c>
      <c r="G48" s="156">
        <v>0</v>
      </c>
      <c r="H48" s="156">
        <v>371380</v>
      </c>
      <c r="I48" s="156">
        <v>371380</v>
      </c>
      <c r="J48" s="156">
        <v>20072427</v>
      </c>
      <c r="K48" s="156">
        <v>119806037</v>
      </c>
    </row>
    <row r="49" spans="1:11" s="15" customFormat="1" ht="29.25" customHeight="1">
      <c r="A49" s="41" t="s">
        <v>29</v>
      </c>
      <c r="B49" s="156">
        <v>280139</v>
      </c>
      <c r="C49" s="156">
        <v>44247</v>
      </c>
      <c r="D49" s="156">
        <v>0</v>
      </c>
      <c r="E49" s="156">
        <v>0</v>
      </c>
      <c r="F49" s="156">
        <v>0</v>
      </c>
      <c r="G49" s="156">
        <v>0</v>
      </c>
      <c r="H49" s="156">
        <v>306675</v>
      </c>
      <c r="I49" s="156">
        <v>306675</v>
      </c>
      <c r="J49" s="156">
        <v>5957205</v>
      </c>
      <c r="K49" s="156">
        <v>47566402</v>
      </c>
    </row>
    <row r="50" spans="1:11" s="15" customFormat="1" ht="29.25" customHeight="1">
      <c r="A50" s="52" t="s">
        <v>30</v>
      </c>
      <c r="B50" s="157">
        <v>0</v>
      </c>
      <c r="C50" s="157">
        <v>95991</v>
      </c>
      <c r="D50" s="157">
        <v>0</v>
      </c>
      <c r="E50" s="157">
        <v>0</v>
      </c>
      <c r="F50" s="157">
        <v>2853</v>
      </c>
      <c r="G50" s="157">
        <v>0</v>
      </c>
      <c r="H50" s="157">
        <v>457150</v>
      </c>
      <c r="I50" s="157">
        <v>460003</v>
      </c>
      <c r="J50" s="157">
        <v>12539121</v>
      </c>
      <c r="K50" s="157">
        <v>16290456</v>
      </c>
    </row>
    <row r="51" spans="1:11" s="15" customFormat="1" ht="29.25" customHeight="1">
      <c r="A51" s="41" t="s">
        <v>31</v>
      </c>
      <c r="B51" s="156">
        <v>0</v>
      </c>
      <c r="C51" s="156">
        <v>41266</v>
      </c>
      <c r="D51" s="156">
        <v>0</v>
      </c>
      <c r="E51" s="156">
        <v>0</v>
      </c>
      <c r="F51" s="156">
        <v>97</v>
      </c>
      <c r="G51" s="156">
        <v>0</v>
      </c>
      <c r="H51" s="156">
        <v>711023</v>
      </c>
      <c r="I51" s="156">
        <v>711120</v>
      </c>
      <c r="J51" s="156">
        <v>6171612</v>
      </c>
      <c r="K51" s="156">
        <v>17145530</v>
      </c>
    </row>
    <row r="52" spans="1:11" s="15" customFormat="1" ht="29.25" customHeight="1">
      <c r="A52" s="41" t="s">
        <v>32</v>
      </c>
      <c r="B52" s="156">
        <v>0</v>
      </c>
      <c r="C52" s="156">
        <v>96834</v>
      </c>
      <c r="D52" s="156">
        <v>0</v>
      </c>
      <c r="E52" s="156">
        <v>98440</v>
      </c>
      <c r="F52" s="156">
        <v>0</v>
      </c>
      <c r="G52" s="156">
        <v>0</v>
      </c>
      <c r="H52" s="156">
        <v>229459</v>
      </c>
      <c r="I52" s="156">
        <v>327899</v>
      </c>
      <c r="J52" s="156">
        <v>6916707</v>
      </c>
      <c r="K52" s="156">
        <v>22269222</v>
      </c>
    </row>
    <row r="53" spans="1:11" s="15" customFormat="1" ht="29.25" customHeight="1">
      <c r="A53" s="41" t="s">
        <v>33</v>
      </c>
      <c r="B53" s="156">
        <v>0</v>
      </c>
      <c r="C53" s="156">
        <v>8564</v>
      </c>
      <c r="D53" s="156">
        <v>0</v>
      </c>
      <c r="E53" s="156">
        <v>26707</v>
      </c>
      <c r="F53" s="156">
        <v>0</v>
      </c>
      <c r="G53" s="156">
        <v>0</v>
      </c>
      <c r="H53" s="156">
        <v>160898</v>
      </c>
      <c r="I53" s="156">
        <v>187605</v>
      </c>
      <c r="J53" s="156">
        <v>4836513</v>
      </c>
      <c r="K53" s="156">
        <v>5470402</v>
      </c>
    </row>
    <row r="54" spans="1:11" s="15" customFormat="1" ht="29.25" customHeight="1">
      <c r="A54" s="41" t="s">
        <v>34</v>
      </c>
      <c r="B54" s="156">
        <v>0</v>
      </c>
      <c r="C54" s="156">
        <v>108112</v>
      </c>
      <c r="D54" s="156">
        <v>0</v>
      </c>
      <c r="E54" s="156">
        <v>0</v>
      </c>
      <c r="F54" s="156">
        <v>0</v>
      </c>
      <c r="G54" s="156">
        <v>0</v>
      </c>
      <c r="H54" s="156">
        <v>369152</v>
      </c>
      <c r="I54" s="156">
        <v>369152</v>
      </c>
      <c r="J54" s="156">
        <v>8975066</v>
      </c>
      <c r="K54" s="156">
        <v>75442591</v>
      </c>
    </row>
    <row r="55" spans="1:11" s="15" customFormat="1" ht="29.25" customHeight="1">
      <c r="A55" s="52" t="s">
        <v>35</v>
      </c>
      <c r="B55" s="157">
        <v>0</v>
      </c>
      <c r="C55" s="157">
        <v>73713</v>
      </c>
      <c r="D55" s="157">
        <v>0</v>
      </c>
      <c r="E55" s="157">
        <v>0</v>
      </c>
      <c r="F55" s="157">
        <v>0</v>
      </c>
      <c r="G55" s="157">
        <v>0</v>
      </c>
      <c r="H55" s="157">
        <v>961556</v>
      </c>
      <c r="I55" s="157">
        <v>961556</v>
      </c>
      <c r="J55" s="157">
        <v>11118812</v>
      </c>
      <c r="K55" s="157">
        <v>16078656</v>
      </c>
    </row>
    <row r="56" spans="1:11" s="15" customFormat="1" ht="29.25" customHeight="1">
      <c r="A56" s="41" t="s">
        <v>36</v>
      </c>
      <c r="B56" s="156">
        <v>34</v>
      </c>
      <c r="C56" s="156">
        <v>22470</v>
      </c>
      <c r="D56" s="156">
        <v>0</v>
      </c>
      <c r="E56" s="156">
        <v>0</v>
      </c>
      <c r="F56" s="156">
        <v>11012</v>
      </c>
      <c r="G56" s="156">
        <v>0</v>
      </c>
      <c r="H56" s="156">
        <v>469872</v>
      </c>
      <c r="I56" s="156">
        <v>480884</v>
      </c>
      <c r="J56" s="156">
        <v>5611901</v>
      </c>
      <c r="K56" s="156">
        <v>23527755</v>
      </c>
    </row>
    <row r="57" spans="1:11" s="15" customFormat="1" ht="29.25" customHeight="1">
      <c r="A57" s="41" t="s">
        <v>37</v>
      </c>
      <c r="B57" s="156">
        <v>0</v>
      </c>
      <c r="C57" s="156">
        <v>167633</v>
      </c>
      <c r="D57" s="156">
        <v>0</v>
      </c>
      <c r="E57" s="156">
        <v>0</v>
      </c>
      <c r="F57" s="156">
        <v>33</v>
      </c>
      <c r="G57" s="156">
        <v>0</v>
      </c>
      <c r="H57" s="156">
        <v>914351</v>
      </c>
      <c r="I57" s="156">
        <v>914384</v>
      </c>
      <c r="J57" s="156">
        <v>23630179</v>
      </c>
      <c r="K57" s="156">
        <v>35301148</v>
      </c>
    </row>
    <row r="58" spans="1:11" s="15" customFormat="1" ht="29.25" customHeight="1">
      <c r="A58" s="41" t="s">
        <v>38</v>
      </c>
      <c r="B58" s="156">
        <v>0</v>
      </c>
      <c r="C58" s="156">
        <v>543228</v>
      </c>
      <c r="D58" s="156">
        <v>0</v>
      </c>
      <c r="E58" s="156">
        <v>319</v>
      </c>
      <c r="F58" s="156">
        <v>20079</v>
      </c>
      <c r="G58" s="156">
        <v>0</v>
      </c>
      <c r="H58" s="156">
        <v>1145629</v>
      </c>
      <c r="I58" s="156">
        <v>1166027</v>
      </c>
      <c r="J58" s="156">
        <v>4545634</v>
      </c>
      <c r="K58" s="156">
        <v>72720712</v>
      </c>
    </row>
    <row r="59" spans="1:11" s="15" customFormat="1" ht="29.25" customHeight="1">
      <c r="A59" s="40" t="s">
        <v>39</v>
      </c>
      <c r="B59" s="156">
        <v>191074</v>
      </c>
      <c r="C59" s="156">
        <v>359528</v>
      </c>
      <c r="D59" s="156">
        <v>0</v>
      </c>
      <c r="E59" s="156">
        <v>0</v>
      </c>
      <c r="F59" s="156">
        <v>13280</v>
      </c>
      <c r="G59" s="156">
        <v>0</v>
      </c>
      <c r="H59" s="156">
        <v>1009347</v>
      </c>
      <c r="I59" s="156">
        <v>1022627</v>
      </c>
      <c r="J59" s="156">
        <v>24333962</v>
      </c>
      <c r="K59" s="156">
        <v>36133209</v>
      </c>
    </row>
    <row r="60" spans="1:11" s="15" customFormat="1" ht="29.25" customHeight="1">
      <c r="A60" s="52" t="s">
        <v>40</v>
      </c>
      <c r="B60" s="157">
        <v>2898</v>
      </c>
      <c r="C60" s="157">
        <v>4617668</v>
      </c>
      <c r="D60" s="157">
        <v>0</v>
      </c>
      <c r="E60" s="157">
        <v>0</v>
      </c>
      <c r="F60" s="157">
        <v>0</v>
      </c>
      <c r="G60" s="157">
        <v>0</v>
      </c>
      <c r="H60" s="157">
        <v>394671</v>
      </c>
      <c r="I60" s="157">
        <v>394671</v>
      </c>
      <c r="J60" s="157">
        <v>45687475</v>
      </c>
      <c r="K60" s="157">
        <v>157424350</v>
      </c>
    </row>
    <row r="61" spans="1:11" s="15" customFormat="1" ht="29.25" customHeight="1">
      <c r="A61" s="41" t="s">
        <v>41</v>
      </c>
      <c r="B61" s="156">
        <v>21292</v>
      </c>
      <c r="C61" s="156">
        <v>735099</v>
      </c>
      <c r="D61" s="156">
        <v>0</v>
      </c>
      <c r="E61" s="156">
        <v>44795</v>
      </c>
      <c r="F61" s="156">
        <v>0</v>
      </c>
      <c r="G61" s="156">
        <v>0</v>
      </c>
      <c r="H61" s="156">
        <v>7559413</v>
      </c>
      <c r="I61" s="156">
        <v>7604208</v>
      </c>
      <c r="J61" s="156">
        <v>27432874</v>
      </c>
      <c r="K61" s="156">
        <v>65530242</v>
      </c>
    </row>
    <row r="62" spans="1:11" s="15" customFormat="1" ht="29.25" customHeight="1">
      <c r="A62" s="41" t="s">
        <v>42</v>
      </c>
      <c r="B62" s="156">
        <v>6057</v>
      </c>
      <c r="C62" s="156">
        <v>638839</v>
      </c>
      <c r="D62" s="156">
        <v>0</v>
      </c>
      <c r="E62" s="156">
        <v>0</v>
      </c>
      <c r="F62" s="156">
        <v>2533</v>
      </c>
      <c r="G62" s="156">
        <v>0</v>
      </c>
      <c r="H62" s="156">
        <v>1359365</v>
      </c>
      <c r="I62" s="156">
        <v>1361898</v>
      </c>
      <c r="J62" s="156">
        <v>15821614</v>
      </c>
      <c r="K62" s="156">
        <v>48911723</v>
      </c>
    </row>
    <row r="63" spans="1:11" s="15" customFormat="1" ht="29.25" customHeight="1">
      <c r="A63" s="41" t="s">
        <v>43</v>
      </c>
      <c r="B63" s="156">
        <v>342082</v>
      </c>
      <c r="C63" s="156">
        <v>4714785</v>
      </c>
      <c r="D63" s="156">
        <v>0</v>
      </c>
      <c r="E63" s="156">
        <v>0</v>
      </c>
      <c r="F63" s="156">
        <v>320</v>
      </c>
      <c r="G63" s="156">
        <v>0</v>
      </c>
      <c r="H63" s="156">
        <v>2215547</v>
      </c>
      <c r="I63" s="156">
        <v>2215867</v>
      </c>
      <c r="J63" s="156">
        <v>27521116</v>
      </c>
      <c r="K63" s="156">
        <v>193770954</v>
      </c>
    </row>
    <row r="64" spans="1:11" s="15" customFormat="1" ht="29.25" customHeight="1">
      <c r="A64" s="41" t="s">
        <v>44</v>
      </c>
      <c r="B64" s="156">
        <v>752470</v>
      </c>
      <c r="C64" s="156">
        <v>230135</v>
      </c>
      <c r="D64" s="156">
        <v>0</v>
      </c>
      <c r="E64" s="156">
        <v>0</v>
      </c>
      <c r="F64" s="156">
        <v>0</v>
      </c>
      <c r="G64" s="156">
        <v>0</v>
      </c>
      <c r="H64" s="156">
        <v>118622</v>
      </c>
      <c r="I64" s="156">
        <v>118622</v>
      </c>
      <c r="J64" s="156">
        <v>54674219</v>
      </c>
      <c r="K64" s="156">
        <v>59216591</v>
      </c>
    </row>
    <row r="65" spans="1:11" s="15" customFormat="1" ht="29.25" customHeight="1">
      <c r="A65" s="52" t="s">
        <v>45</v>
      </c>
      <c r="B65" s="157">
        <v>0</v>
      </c>
      <c r="C65" s="157">
        <v>154069</v>
      </c>
      <c r="D65" s="157">
        <v>0</v>
      </c>
      <c r="E65" s="157">
        <v>18947</v>
      </c>
      <c r="F65" s="157">
        <v>2928</v>
      </c>
      <c r="G65" s="157">
        <v>0</v>
      </c>
      <c r="H65" s="157">
        <v>1159728</v>
      </c>
      <c r="I65" s="157">
        <v>1181603</v>
      </c>
      <c r="J65" s="157">
        <v>10111518</v>
      </c>
      <c r="K65" s="157">
        <v>14382490</v>
      </c>
    </row>
    <row r="66" spans="1:11" s="15" customFormat="1" ht="29.25" customHeight="1" thickBot="1">
      <c r="A66" s="55" t="s">
        <v>115</v>
      </c>
      <c r="B66" s="143">
        <v>352798</v>
      </c>
      <c r="C66" s="143">
        <v>2135010</v>
      </c>
      <c r="D66" s="143">
        <v>0</v>
      </c>
      <c r="E66" s="143">
        <v>0</v>
      </c>
      <c r="F66" s="143">
        <v>0</v>
      </c>
      <c r="G66" s="143">
        <v>0</v>
      </c>
      <c r="H66" s="143">
        <v>2042505</v>
      </c>
      <c r="I66" s="143">
        <v>2042505</v>
      </c>
      <c r="J66" s="143">
        <v>7991133</v>
      </c>
      <c r="K66" s="143">
        <v>128726489</v>
      </c>
    </row>
    <row r="67" spans="1:11" s="15" customFormat="1" ht="29.25" customHeight="1" thickTop="1" thickBot="1">
      <c r="A67" s="44" t="s">
        <v>90</v>
      </c>
      <c r="B67" s="45">
        <f>SUM(B21:B66)</f>
        <v>16401387</v>
      </c>
      <c r="C67" s="45">
        <f t="shared" ref="C67:K67" si="1">SUM(C21:C66)</f>
        <v>41921026</v>
      </c>
      <c r="D67" s="45">
        <f t="shared" si="1"/>
        <v>984518</v>
      </c>
      <c r="E67" s="45">
        <f t="shared" si="1"/>
        <v>289300</v>
      </c>
      <c r="F67" s="45">
        <f t="shared" si="1"/>
        <v>167020</v>
      </c>
      <c r="G67" s="45">
        <f t="shared" si="1"/>
        <v>0</v>
      </c>
      <c r="H67" s="45">
        <f t="shared" si="1"/>
        <v>39728006</v>
      </c>
      <c r="I67" s="45">
        <f t="shared" si="1"/>
        <v>41168844</v>
      </c>
      <c r="J67" s="45">
        <f t="shared" si="1"/>
        <v>2815082380</v>
      </c>
      <c r="K67" s="45">
        <f t="shared" si="1"/>
        <v>5131982892</v>
      </c>
    </row>
    <row r="68" spans="1:11" s="15" customFormat="1" ht="29.25" customHeight="1" thickTop="1">
      <c r="A68" s="43" t="s">
        <v>91</v>
      </c>
      <c r="B68" s="42">
        <f t="shared" ref="B68:K68" si="2">+B20+B67</f>
        <v>21370514</v>
      </c>
      <c r="C68" s="42">
        <f t="shared" si="2"/>
        <v>93454622</v>
      </c>
      <c r="D68" s="42">
        <f t="shared" si="2"/>
        <v>2353011</v>
      </c>
      <c r="E68" s="42">
        <f t="shared" si="2"/>
        <v>421247</v>
      </c>
      <c r="F68" s="42">
        <f t="shared" si="2"/>
        <v>375337</v>
      </c>
      <c r="G68" s="42">
        <f t="shared" si="2"/>
        <v>0</v>
      </c>
      <c r="H68" s="42">
        <f t="shared" si="2"/>
        <v>105570597</v>
      </c>
      <c r="I68" s="42">
        <f t="shared" si="2"/>
        <v>108720192</v>
      </c>
      <c r="J68" s="42">
        <f t="shared" si="2"/>
        <v>4020399958</v>
      </c>
      <c r="K68" s="42">
        <f t="shared" si="2"/>
        <v>7790283135</v>
      </c>
    </row>
    <row r="69" spans="1:11" s="15" customFormat="1" ht="24">
      <c r="A69" s="35"/>
      <c r="B69" s="34"/>
      <c r="C69" s="34"/>
      <c r="D69" s="34"/>
      <c r="E69" s="34"/>
      <c r="F69" s="34"/>
      <c r="G69" s="34"/>
      <c r="H69" s="34"/>
      <c r="I69" s="34"/>
      <c r="J69" s="34"/>
      <c r="K69" s="34"/>
    </row>
    <row r="70" spans="1:11" ht="24">
      <c r="A70" s="32" t="s">
        <v>132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</row>
    <row r="71" spans="1:11" ht="30.75" customHeight="1">
      <c r="A71" s="32"/>
      <c r="B71" s="130"/>
      <c r="C71" s="130"/>
      <c r="D71" s="130"/>
      <c r="E71" s="130"/>
      <c r="F71" s="130"/>
      <c r="G71" s="130"/>
      <c r="H71" s="130"/>
      <c r="I71" s="130"/>
      <c r="J71" s="130"/>
      <c r="K71" s="130"/>
    </row>
  </sheetData>
  <mergeCells count="7">
    <mergeCell ref="B3:B6"/>
    <mergeCell ref="C3:C6"/>
    <mergeCell ref="K3:K6"/>
    <mergeCell ref="J3:J6"/>
    <mergeCell ref="F4:G4"/>
    <mergeCell ref="F5:F6"/>
    <mergeCell ref="G5:G6"/>
  </mergeCells>
  <phoneticPr fontId="2"/>
  <pageMargins left="0.78740157480314965" right="0.78740157480314965" top="0.78740157480314965" bottom="0" header="0.59055118110236227" footer="0.31496062992125984"/>
  <pageSetup paperSize="9" scale="31" firstPageNumber="214" fitToHeight="1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V71"/>
  <sheetViews>
    <sheetView showOutlineSymbols="0" zoomScale="50" zoomScaleNormal="50" zoomScaleSheetLayoutView="50" workbookViewId="0"/>
  </sheetViews>
  <sheetFormatPr defaultColWidth="24.75" defaultRowHeight="14.25"/>
  <cols>
    <col min="1" max="1" width="20.625" style="129" customWidth="1"/>
    <col min="2" max="2" width="21.375" style="129" customWidth="1"/>
    <col min="3" max="3" width="21.375" style="125" customWidth="1"/>
    <col min="4" max="5" width="21.375" style="129" customWidth="1"/>
    <col min="6" max="6" width="21.375" style="125" customWidth="1"/>
    <col min="7" max="11" width="21.375" style="129" customWidth="1"/>
    <col min="12" max="12" width="15.125" style="129" customWidth="1"/>
    <col min="13" max="13" width="22.625" style="129" customWidth="1"/>
    <col min="14" max="16384" width="24.75" style="129"/>
  </cols>
  <sheetData>
    <row r="1" spans="1:256" ht="25.5">
      <c r="A1" s="25" t="s">
        <v>77</v>
      </c>
      <c r="N1" s="133"/>
    </row>
    <row r="2" spans="1:256" ht="21" customHeight="1">
      <c r="A2" s="5" t="s">
        <v>87</v>
      </c>
      <c r="B2" s="10" t="s">
        <v>96</v>
      </c>
      <c r="C2" s="67"/>
      <c r="D2" s="11"/>
      <c r="E2" s="11"/>
      <c r="F2" s="67"/>
      <c r="G2" s="11"/>
      <c r="H2" s="11"/>
      <c r="I2" s="11"/>
      <c r="J2" s="11"/>
      <c r="K2" s="11"/>
      <c r="L2" s="11"/>
      <c r="M2" s="12"/>
      <c r="N2" s="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21" customHeight="1">
      <c r="A3" s="2"/>
      <c r="B3" s="10" t="s">
        <v>49</v>
      </c>
      <c r="C3" s="67"/>
      <c r="D3" s="12"/>
      <c r="E3" s="10" t="s">
        <v>50</v>
      </c>
      <c r="F3" s="67"/>
      <c r="G3" s="14"/>
      <c r="H3" s="10" t="s">
        <v>93</v>
      </c>
      <c r="I3" s="11"/>
      <c r="J3" s="11"/>
      <c r="K3" s="12"/>
      <c r="L3" s="185" t="s">
        <v>74</v>
      </c>
      <c r="M3" s="185" t="s">
        <v>61</v>
      </c>
      <c r="N3" s="8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ht="21" customHeight="1">
      <c r="A4" s="2"/>
      <c r="B4" s="13"/>
      <c r="C4" s="68"/>
      <c r="D4" s="13"/>
      <c r="E4" s="13"/>
      <c r="F4" s="68"/>
      <c r="G4" s="13"/>
      <c r="H4" s="13"/>
      <c r="I4" s="13"/>
      <c r="J4" s="13"/>
      <c r="K4" s="13"/>
      <c r="L4" s="186"/>
      <c r="M4" s="186"/>
      <c r="N4" s="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t="21" customHeight="1">
      <c r="A5" s="2"/>
      <c r="B5" s="23" t="s">
        <v>52</v>
      </c>
      <c r="C5" s="69" t="s">
        <v>123</v>
      </c>
      <c r="D5" s="23" t="s">
        <v>53</v>
      </c>
      <c r="E5" s="23" t="s">
        <v>54</v>
      </c>
      <c r="F5" s="69" t="s">
        <v>124</v>
      </c>
      <c r="G5" s="23" t="s">
        <v>55</v>
      </c>
      <c r="H5" s="23" t="s">
        <v>56</v>
      </c>
      <c r="I5" s="23" t="s">
        <v>57</v>
      </c>
      <c r="J5" s="23" t="s">
        <v>58</v>
      </c>
      <c r="K5" s="4" t="s">
        <v>46</v>
      </c>
      <c r="L5" s="186"/>
      <c r="M5" s="186"/>
      <c r="N5" s="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ht="21" customHeight="1">
      <c r="A6" s="3"/>
      <c r="B6" s="23"/>
      <c r="C6" s="69"/>
      <c r="D6" s="23"/>
      <c r="E6" s="23"/>
      <c r="F6" s="69"/>
      <c r="G6" s="23"/>
      <c r="H6" s="23"/>
      <c r="I6" s="23"/>
      <c r="J6" s="23" t="s">
        <v>59</v>
      </c>
      <c r="K6" s="24"/>
      <c r="L6" s="186"/>
      <c r="M6" s="186"/>
      <c r="N6" s="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15" customFormat="1" ht="30" customHeight="1">
      <c r="A7" s="36" t="s">
        <v>88</v>
      </c>
      <c r="B7" s="71">
        <v>33362417</v>
      </c>
      <c r="C7" s="71">
        <v>0</v>
      </c>
      <c r="D7" s="71">
        <v>635870</v>
      </c>
      <c r="E7" s="71">
        <v>64789155</v>
      </c>
      <c r="F7" s="71">
        <v>0</v>
      </c>
      <c r="G7" s="71">
        <v>1836439</v>
      </c>
      <c r="H7" s="71">
        <v>19466379</v>
      </c>
      <c r="I7" s="71">
        <v>13446447</v>
      </c>
      <c r="J7" s="71">
        <v>11681051</v>
      </c>
      <c r="K7" s="71">
        <v>44593877</v>
      </c>
      <c r="L7" s="71">
        <v>667</v>
      </c>
      <c r="M7" s="71">
        <v>138260</v>
      </c>
    </row>
    <row r="8" spans="1:256" s="15" customFormat="1" ht="30" customHeight="1">
      <c r="A8" s="38" t="s">
        <v>107</v>
      </c>
      <c r="B8" s="72">
        <v>57544533</v>
      </c>
      <c r="C8" s="72">
        <v>0</v>
      </c>
      <c r="D8" s="72">
        <v>491392</v>
      </c>
      <c r="E8" s="72">
        <v>12761186</v>
      </c>
      <c r="F8" s="72">
        <v>0</v>
      </c>
      <c r="G8" s="72">
        <v>450197</v>
      </c>
      <c r="H8" s="72">
        <v>7867412</v>
      </c>
      <c r="I8" s="72">
        <v>5601269</v>
      </c>
      <c r="J8" s="72">
        <v>7470094</v>
      </c>
      <c r="K8" s="72">
        <v>20938775</v>
      </c>
      <c r="L8" s="72">
        <v>120</v>
      </c>
      <c r="M8" s="72">
        <v>18868</v>
      </c>
    </row>
    <row r="9" spans="1:256" s="15" customFormat="1" ht="30" customHeight="1">
      <c r="A9" s="40" t="s">
        <v>0</v>
      </c>
      <c r="B9" s="72">
        <v>100235989</v>
      </c>
      <c r="C9" s="72">
        <v>0</v>
      </c>
      <c r="D9" s="72">
        <v>1243898</v>
      </c>
      <c r="E9" s="72">
        <v>43854124</v>
      </c>
      <c r="F9" s="72">
        <v>0</v>
      </c>
      <c r="G9" s="72">
        <v>1528606</v>
      </c>
      <c r="H9" s="72">
        <v>21229794</v>
      </c>
      <c r="I9" s="72">
        <v>13812648</v>
      </c>
      <c r="J9" s="72">
        <v>20293047</v>
      </c>
      <c r="K9" s="72">
        <v>55335489</v>
      </c>
      <c r="L9" s="72">
        <v>191</v>
      </c>
      <c r="M9" s="72">
        <v>268141</v>
      </c>
    </row>
    <row r="10" spans="1:256" s="15" customFormat="1" ht="30" customHeight="1">
      <c r="A10" s="40" t="s">
        <v>1</v>
      </c>
      <c r="B10" s="72">
        <v>62831449</v>
      </c>
      <c r="C10" s="72">
        <v>0</v>
      </c>
      <c r="D10" s="72">
        <v>2252578</v>
      </c>
      <c r="E10" s="72">
        <v>31171115</v>
      </c>
      <c r="F10" s="72">
        <v>0</v>
      </c>
      <c r="G10" s="72">
        <v>3059606</v>
      </c>
      <c r="H10" s="72">
        <v>25265398</v>
      </c>
      <c r="I10" s="72">
        <v>17397388</v>
      </c>
      <c r="J10" s="72">
        <v>27076224</v>
      </c>
      <c r="K10" s="72">
        <v>69739010</v>
      </c>
      <c r="L10" s="72">
        <v>745</v>
      </c>
      <c r="M10" s="72">
        <v>269007</v>
      </c>
    </row>
    <row r="11" spans="1:256" s="15" customFormat="1" ht="30" customHeight="1">
      <c r="A11" s="46" t="s">
        <v>108</v>
      </c>
      <c r="B11" s="159">
        <v>42828436</v>
      </c>
      <c r="C11" s="159">
        <v>0</v>
      </c>
      <c r="D11" s="159">
        <v>106418</v>
      </c>
      <c r="E11" s="159">
        <v>19057827</v>
      </c>
      <c r="F11" s="159">
        <v>0</v>
      </c>
      <c r="G11" s="159">
        <v>128997</v>
      </c>
      <c r="H11" s="159">
        <v>4431031</v>
      </c>
      <c r="I11" s="159">
        <v>4880565</v>
      </c>
      <c r="J11" s="159">
        <v>7277907</v>
      </c>
      <c r="K11" s="159">
        <v>16589503</v>
      </c>
      <c r="L11" s="159">
        <v>0</v>
      </c>
      <c r="M11" s="159">
        <v>40112</v>
      </c>
    </row>
    <row r="12" spans="1:256" s="15" customFormat="1" ht="30" customHeight="1">
      <c r="A12" s="48" t="s">
        <v>109</v>
      </c>
      <c r="B12" s="71">
        <v>60209909</v>
      </c>
      <c r="C12" s="71">
        <v>0</v>
      </c>
      <c r="D12" s="71">
        <v>286655</v>
      </c>
      <c r="E12" s="71">
        <v>23976083</v>
      </c>
      <c r="F12" s="71">
        <v>0</v>
      </c>
      <c r="G12" s="71">
        <v>773335</v>
      </c>
      <c r="H12" s="71">
        <v>5337099</v>
      </c>
      <c r="I12" s="71">
        <v>5576576</v>
      </c>
      <c r="J12" s="71">
        <v>5656226</v>
      </c>
      <c r="K12" s="71">
        <v>16569901</v>
      </c>
      <c r="L12" s="71">
        <v>50</v>
      </c>
      <c r="M12" s="71">
        <v>88719</v>
      </c>
    </row>
    <row r="13" spans="1:256" s="15" customFormat="1" ht="30" customHeight="1">
      <c r="A13" s="40" t="s">
        <v>2</v>
      </c>
      <c r="B13" s="72">
        <v>70828820</v>
      </c>
      <c r="C13" s="72">
        <v>0</v>
      </c>
      <c r="D13" s="72">
        <v>3188</v>
      </c>
      <c r="E13" s="72">
        <v>22562970</v>
      </c>
      <c r="F13" s="72">
        <v>0</v>
      </c>
      <c r="G13" s="72">
        <v>3060</v>
      </c>
      <c r="H13" s="72">
        <v>3271053</v>
      </c>
      <c r="I13" s="72">
        <v>5565190</v>
      </c>
      <c r="J13" s="72">
        <v>4114011</v>
      </c>
      <c r="K13" s="72">
        <v>12950254</v>
      </c>
      <c r="L13" s="72">
        <v>27</v>
      </c>
      <c r="M13" s="72">
        <v>924039</v>
      </c>
    </row>
    <row r="14" spans="1:256" s="15" customFormat="1" ht="30" customHeight="1">
      <c r="A14" s="40" t="s">
        <v>3</v>
      </c>
      <c r="B14" s="72">
        <v>28943882</v>
      </c>
      <c r="C14" s="72">
        <v>0</v>
      </c>
      <c r="D14" s="72">
        <v>1800</v>
      </c>
      <c r="E14" s="72">
        <v>10036666</v>
      </c>
      <c r="F14" s="72">
        <v>0</v>
      </c>
      <c r="G14" s="72">
        <v>21634</v>
      </c>
      <c r="H14" s="72">
        <v>2744546</v>
      </c>
      <c r="I14" s="72">
        <v>3993584</v>
      </c>
      <c r="J14" s="72">
        <v>4067935</v>
      </c>
      <c r="K14" s="72">
        <v>10806065</v>
      </c>
      <c r="L14" s="72">
        <v>3</v>
      </c>
      <c r="M14" s="72">
        <v>273757</v>
      </c>
    </row>
    <row r="15" spans="1:256" s="15" customFormat="1" ht="30" customHeight="1">
      <c r="A15" s="38" t="s">
        <v>110</v>
      </c>
      <c r="B15" s="72">
        <v>36836794</v>
      </c>
      <c r="C15" s="72">
        <v>0</v>
      </c>
      <c r="D15" s="72">
        <v>23253</v>
      </c>
      <c r="E15" s="72">
        <v>54121050</v>
      </c>
      <c r="F15" s="72">
        <v>0</v>
      </c>
      <c r="G15" s="72">
        <v>98340</v>
      </c>
      <c r="H15" s="72">
        <v>3822380</v>
      </c>
      <c r="I15" s="72">
        <v>6054091</v>
      </c>
      <c r="J15" s="72">
        <v>6729346</v>
      </c>
      <c r="K15" s="72">
        <v>16605817</v>
      </c>
      <c r="L15" s="72">
        <v>56</v>
      </c>
      <c r="M15" s="72">
        <v>80989</v>
      </c>
    </row>
    <row r="16" spans="1:256" s="15" customFormat="1" ht="30" customHeight="1">
      <c r="A16" s="46" t="s">
        <v>111</v>
      </c>
      <c r="B16" s="159">
        <v>30683990</v>
      </c>
      <c r="C16" s="159">
        <v>0</v>
      </c>
      <c r="D16" s="159">
        <v>24418</v>
      </c>
      <c r="E16" s="159">
        <v>44868390</v>
      </c>
      <c r="F16" s="159">
        <v>0</v>
      </c>
      <c r="G16" s="159">
        <v>91110</v>
      </c>
      <c r="H16" s="159">
        <v>2817802</v>
      </c>
      <c r="I16" s="159">
        <v>4022871</v>
      </c>
      <c r="J16" s="159">
        <v>6755056</v>
      </c>
      <c r="K16" s="159">
        <v>13595729</v>
      </c>
      <c r="L16" s="159">
        <v>127</v>
      </c>
      <c r="M16" s="159">
        <v>124986</v>
      </c>
    </row>
    <row r="17" spans="1:13" s="15" customFormat="1" ht="30" customHeight="1">
      <c r="A17" s="38" t="s">
        <v>112</v>
      </c>
      <c r="B17" s="72">
        <v>62625841</v>
      </c>
      <c r="C17" s="72">
        <v>0</v>
      </c>
      <c r="D17" s="72">
        <v>69996</v>
      </c>
      <c r="E17" s="72">
        <v>23130240</v>
      </c>
      <c r="F17" s="72">
        <v>0</v>
      </c>
      <c r="G17" s="72">
        <v>94206</v>
      </c>
      <c r="H17" s="72">
        <v>4994677</v>
      </c>
      <c r="I17" s="72">
        <v>6177072</v>
      </c>
      <c r="J17" s="72">
        <v>8429918</v>
      </c>
      <c r="K17" s="72">
        <v>19601667</v>
      </c>
      <c r="L17" s="72">
        <v>2</v>
      </c>
      <c r="M17" s="72">
        <v>129455</v>
      </c>
    </row>
    <row r="18" spans="1:13" s="15" customFormat="1" ht="30" customHeight="1">
      <c r="A18" s="38" t="s">
        <v>113</v>
      </c>
      <c r="B18" s="72">
        <v>19928582</v>
      </c>
      <c r="C18" s="72">
        <v>0</v>
      </c>
      <c r="D18" s="72">
        <v>159043</v>
      </c>
      <c r="E18" s="72">
        <v>44118555</v>
      </c>
      <c r="F18" s="72">
        <v>0</v>
      </c>
      <c r="G18" s="72">
        <v>397108</v>
      </c>
      <c r="H18" s="72">
        <v>4286202</v>
      </c>
      <c r="I18" s="72">
        <v>6489424</v>
      </c>
      <c r="J18" s="72">
        <v>3572337</v>
      </c>
      <c r="K18" s="72">
        <v>14347963</v>
      </c>
      <c r="L18" s="72">
        <v>4</v>
      </c>
      <c r="M18" s="72">
        <v>87518</v>
      </c>
    </row>
    <row r="19" spans="1:13" s="15" customFormat="1" ht="30" customHeight="1" thickBot="1">
      <c r="A19" s="38" t="s">
        <v>116</v>
      </c>
      <c r="B19" s="72">
        <v>17908095</v>
      </c>
      <c r="C19" s="72">
        <v>0</v>
      </c>
      <c r="D19" s="72">
        <v>19141</v>
      </c>
      <c r="E19" s="72">
        <v>11628285</v>
      </c>
      <c r="F19" s="72">
        <v>0</v>
      </c>
      <c r="G19" s="72">
        <v>10062</v>
      </c>
      <c r="H19" s="72">
        <v>2003569</v>
      </c>
      <c r="I19" s="72">
        <v>2534213</v>
      </c>
      <c r="J19" s="72">
        <v>3778696</v>
      </c>
      <c r="K19" s="72">
        <v>8316478</v>
      </c>
      <c r="L19" s="72">
        <v>3</v>
      </c>
      <c r="M19" s="72">
        <v>12212</v>
      </c>
    </row>
    <row r="20" spans="1:13" s="15" customFormat="1" ht="30" customHeight="1" thickTop="1" thickBot="1">
      <c r="A20" s="44" t="s">
        <v>118</v>
      </c>
      <c r="B20" s="73">
        <f>SUM(B7:B19)</f>
        <v>624768737</v>
      </c>
      <c r="C20" s="73">
        <f>SUM(C7:C19)</f>
        <v>0</v>
      </c>
      <c r="D20" s="73">
        <f t="shared" ref="D20:M20" si="0">SUM(D7:D19)</f>
        <v>5317650</v>
      </c>
      <c r="E20" s="73">
        <f t="shared" si="0"/>
        <v>406075646</v>
      </c>
      <c r="F20" s="73">
        <f t="shared" si="0"/>
        <v>0</v>
      </c>
      <c r="G20" s="73">
        <f t="shared" si="0"/>
        <v>8492700</v>
      </c>
      <c r="H20" s="73">
        <f t="shared" si="0"/>
        <v>107537342</v>
      </c>
      <c r="I20" s="73">
        <f t="shared" si="0"/>
        <v>95551338</v>
      </c>
      <c r="J20" s="73">
        <f t="shared" si="0"/>
        <v>116901848</v>
      </c>
      <c r="K20" s="73">
        <f t="shared" si="0"/>
        <v>319990528</v>
      </c>
      <c r="L20" s="73">
        <f t="shared" si="0"/>
        <v>1995</v>
      </c>
      <c r="M20" s="73">
        <f t="shared" si="0"/>
        <v>2456063</v>
      </c>
    </row>
    <row r="21" spans="1:13" s="15" customFormat="1" ht="30" customHeight="1" thickTop="1">
      <c r="A21" s="49" t="s">
        <v>89</v>
      </c>
      <c r="B21" s="160">
        <v>5695226</v>
      </c>
      <c r="C21" s="160">
        <v>0</v>
      </c>
      <c r="D21" s="160">
        <v>57692</v>
      </c>
      <c r="E21" s="160">
        <v>6387314</v>
      </c>
      <c r="F21" s="160">
        <v>0</v>
      </c>
      <c r="G21" s="160">
        <v>138743</v>
      </c>
      <c r="H21" s="160">
        <v>814889</v>
      </c>
      <c r="I21" s="160">
        <v>1316833</v>
      </c>
      <c r="J21" s="160">
        <v>702725</v>
      </c>
      <c r="K21" s="160">
        <v>2834447</v>
      </c>
      <c r="L21" s="160">
        <v>0</v>
      </c>
      <c r="M21" s="160">
        <v>11241</v>
      </c>
    </row>
    <row r="22" spans="1:13" s="15" customFormat="1" ht="30" customHeight="1">
      <c r="A22" s="40" t="s">
        <v>4</v>
      </c>
      <c r="B22" s="72">
        <v>5628665</v>
      </c>
      <c r="C22" s="72">
        <v>0</v>
      </c>
      <c r="D22" s="72">
        <v>21160</v>
      </c>
      <c r="E22" s="72">
        <v>5986714</v>
      </c>
      <c r="F22" s="72">
        <v>0</v>
      </c>
      <c r="G22" s="72">
        <v>73614</v>
      </c>
      <c r="H22" s="72">
        <v>653074</v>
      </c>
      <c r="I22" s="72">
        <v>1395338</v>
      </c>
      <c r="J22" s="72">
        <v>561306</v>
      </c>
      <c r="K22" s="72">
        <v>2609718</v>
      </c>
      <c r="L22" s="72">
        <v>0</v>
      </c>
      <c r="M22" s="72">
        <v>8723</v>
      </c>
    </row>
    <row r="23" spans="1:13" s="15" customFormat="1" ht="30" customHeight="1">
      <c r="A23" s="40" t="s">
        <v>5</v>
      </c>
      <c r="B23" s="72">
        <v>7865366</v>
      </c>
      <c r="C23" s="72">
        <v>0</v>
      </c>
      <c r="D23" s="72">
        <v>0</v>
      </c>
      <c r="E23" s="72">
        <v>13345877</v>
      </c>
      <c r="F23" s="72">
        <v>0</v>
      </c>
      <c r="G23" s="72">
        <v>1241</v>
      </c>
      <c r="H23" s="72">
        <v>1003002</v>
      </c>
      <c r="I23" s="72">
        <v>1200292</v>
      </c>
      <c r="J23" s="72">
        <v>1876495</v>
      </c>
      <c r="K23" s="72">
        <v>4079789</v>
      </c>
      <c r="L23" s="72">
        <v>0</v>
      </c>
      <c r="M23" s="72">
        <v>7773</v>
      </c>
    </row>
    <row r="24" spans="1:13" s="15" customFormat="1" ht="30" customHeight="1">
      <c r="A24" s="40" t="s">
        <v>6</v>
      </c>
      <c r="B24" s="72">
        <v>13115196</v>
      </c>
      <c r="C24" s="72">
        <v>0</v>
      </c>
      <c r="D24" s="72">
        <v>7301</v>
      </c>
      <c r="E24" s="72">
        <v>4460004</v>
      </c>
      <c r="F24" s="72">
        <v>0</v>
      </c>
      <c r="G24" s="72">
        <v>20515</v>
      </c>
      <c r="H24" s="72">
        <v>615542</v>
      </c>
      <c r="I24" s="72">
        <v>1247551</v>
      </c>
      <c r="J24" s="72">
        <v>773283</v>
      </c>
      <c r="K24" s="72">
        <v>2636376</v>
      </c>
      <c r="L24" s="72">
        <v>6</v>
      </c>
      <c r="M24" s="72">
        <v>67174</v>
      </c>
    </row>
    <row r="25" spans="1:13" s="15" customFormat="1" ht="30" customHeight="1">
      <c r="A25" s="52" t="s">
        <v>7</v>
      </c>
      <c r="B25" s="159">
        <v>10752805</v>
      </c>
      <c r="C25" s="159">
        <v>0</v>
      </c>
      <c r="D25" s="159">
        <v>277236</v>
      </c>
      <c r="E25" s="159">
        <v>3656586</v>
      </c>
      <c r="F25" s="159">
        <v>0</v>
      </c>
      <c r="G25" s="159">
        <v>205466</v>
      </c>
      <c r="H25" s="159">
        <v>862425</v>
      </c>
      <c r="I25" s="159">
        <v>866751</v>
      </c>
      <c r="J25" s="159">
        <v>1651357</v>
      </c>
      <c r="K25" s="159">
        <v>3380533</v>
      </c>
      <c r="L25" s="159">
        <v>4</v>
      </c>
      <c r="M25" s="159">
        <v>32217</v>
      </c>
    </row>
    <row r="26" spans="1:13" s="15" customFormat="1" ht="30" customHeight="1">
      <c r="A26" s="41" t="s">
        <v>8</v>
      </c>
      <c r="B26" s="72">
        <v>11485003</v>
      </c>
      <c r="C26" s="72">
        <v>0</v>
      </c>
      <c r="D26" s="72">
        <v>0</v>
      </c>
      <c r="E26" s="72">
        <v>4443204</v>
      </c>
      <c r="F26" s="72">
        <v>0</v>
      </c>
      <c r="G26" s="72">
        <v>0</v>
      </c>
      <c r="H26" s="72">
        <v>414862</v>
      </c>
      <c r="I26" s="72">
        <v>889858</v>
      </c>
      <c r="J26" s="72">
        <v>798230</v>
      </c>
      <c r="K26" s="72">
        <v>2102950</v>
      </c>
      <c r="L26" s="72">
        <v>55</v>
      </c>
      <c r="M26" s="72">
        <v>119448</v>
      </c>
    </row>
    <row r="27" spans="1:13" s="15" customFormat="1" ht="30" customHeight="1">
      <c r="A27" s="40" t="s">
        <v>9</v>
      </c>
      <c r="B27" s="72">
        <v>7876977</v>
      </c>
      <c r="C27" s="72">
        <v>0</v>
      </c>
      <c r="D27" s="72">
        <v>0</v>
      </c>
      <c r="E27" s="72">
        <v>12249593</v>
      </c>
      <c r="F27" s="72">
        <v>0</v>
      </c>
      <c r="G27" s="72">
        <v>0</v>
      </c>
      <c r="H27" s="72">
        <v>463320</v>
      </c>
      <c r="I27" s="72">
        <v>919911</v>
      </c>
      <c r="J27" s="72">
        <v>577932</v>
      </c>
      <c r="K27" s="72">
        <v>1961163</v>
      </c>
      <c r="L27" s="72">
        <v>515</v>
      </c>
      <c r="M27" s="72">
        <v>301583</v>
      </c>
    </row>
    <row r="28" spans="1:13" s="15" customFormat="1" ht="30" customHeight="1">
      <c r="A28" s="41" t="s">
        <v>10</v>
      </c>
      <c r="B28" s="72">
        <v>0</v>
      </c>
      <c r="C28" s="72">
        <v>0</v>
      </c>
      <c r="D28" s="72">
        <v>0</v>
      </c>
      <c r="E28" s="72">
        <v>772452</v>
      </c>
      <c r="F28" s="72">
        <v>0</v>
      </c>
      <c r="G28" s="72">
        <v>0</v>
      </c>
      <c r="H28" s="72">
        <v>26609</v>
      </c>
      <c r="I28" s="72">
        <v>22804</v>
      </c>
      <c r="J28" s="72">
        <v>75386</v>
      </c>
      <c r="K28" s="72">
        <v>124799</v>
      </c>
      <c r="L28" s="72">
        <v>0</v>
      </c>
      <c r="M28" s="72">
        <v>155123</v>
      </c>
    </row>
    <row r="29" spans="1:13" s="15" customFormat="1" ht="30" customHeight="1">
      <c r="A29" s="41" t="s">
        <v>11</v>
      </c>
      <c r="B29" s="72">
        <v>5607692</v>
      </c>
      <c r="C29" s="72">
        <v>0</v>
      </c>
      <c r="D29" s="72">
        <v>0</v>
      </c>
      <c r="E29" s="72">
        <v>2118453</v>
      </c>
      <c r="F29" s="72">
        <v>0</v>
      </c>
      <c r="G29" s="72">
        <v>0</v>
      </c>
      <c r="H29" s="72">
        <v>329492</v>
      </c>
      <c r="I29" s="72">
        <v>673330</v>
      </c>
      <c r="J29" s="72">
        <v>270607</v>
      </c>
      <c r="K29" s="72">
        <v>1273429</v>
      </c>
      <c r="L29" s="72">
        <v>0</v>
      </c>
      <c r="M29" s="72">
        <v>1136342</v>
      </c>
    </row>
    <row r="30" spans="1:13" s="15" customFormat="1" ht="30" customHeight="1">
      <c r="A30" s="52" t="s">
        <v>117</v>
      </c>
      <c r="B30" s="159">
        <v>15101116</v>
      </c>
      <c r="C30" s="159">
        <v>0</v>
      </c>
      <c r="D30" s="159">
        <v>12619</v>
      </c>
      <c r="E30" s="159">
        <v>10193048</v>
      </c>
      <c r="F30" s="159">
        <v>0</v>
      </c>
      <c r="G30" s="159">
        <v>34880</v>
      </c>
      <c r="H30" s="159">
        <v>1120856</v>
      </c>
      <c r="I30" s="159">
        <v>2124918</v>
      </c>
      <c r="J30" s="159">
        <v>1478008</v>
      </c>
      <c r="K30" s="159">
        <v>4723782</v>
      </c>
      <c r="L30" s="159">
        <v>68</v>
      </c>
      <c r="M30" s="159">
        <v>23733</v>
      </c>
    </row>
    <row r="31" spans="1:13" s="15" customFormat="1" ht="30" customHeight="1">
      <c r="A31" s="41" t="s">
        <v>12</v>
      </c>
      <c r="B31" s="72">
        <v>3031899</v>
      </c>
      <c r="C31" s="72">
        <v>0</v>
      </c>
      <c r="D31" s="72">
        <v>0</v>
      </c>
      <c r="E31" s="72">
        <v>2576471</v>
      </c>
      <c r="F31" s="72">
        <v>0</v>
      </c>
      <c r="G31" s="72">
        <v>0</v>
      </c>
      <c r="H31" s="72">
        <v>190164</v>
      </c>
      <c r="I31" s="72">
        <v>360531</v>
      </c>
      <c r="J31" s="72">
        <v>825837</v>
      </c>
      <c r="K31" s="72">
        <v>1376532</v>
      </c>
      <c r="L31" s="72">
        <v>68</v>
      </c>
      <c r="M31" s="72">
        <v>400958</v>
      </c>
    </row>
    <row r="32" spans="1:13" s="15" customFormat="1" ht="30" customHeight="1">
      <c r="A32" s="41" t="s">
        <v>13</v>
      </c>
      <c r="B32" s="72">
        <v>11169789</v>
      </c>
      <c r="C32" s="72">
        <v>0</v>
      </c>
      <c r="D32" s="72">
        <v>0</v>
      </c>
      <c r="E32" s="72">
        <v>9245682</v>
      </c>
      <c r="F32" s="72">
        <v>0</v>
      </c>
      <c r="G32" s="72">
        <v>0</v>
      </c>
      <c r="H32" s="72">
        <v>452116</v>
      </c>
      <c r="I32" s="72">
        <v>963763</v>
      </c>
      <c r="J32" s="72">
        <v>548300</v>
      </c>
      <c r="K32" s="72">
        <v>1964179</v>
      </c>
      <c r="L32" s="72">
        <v>3</v>
      </c>
      <c r="M32" s="72">
        <v>37551</v>
      </c>
    </row>
    <row r="33" spans="1:13" s="15" customFormat="1" ht="30" customHeight="1">
      <c r="A33" s="41" t="s">
        <v>14</v>
      </c>
      <c r="B33" s="72">
        <v>6273606</v>
      </c>
      <c r="C33" s="72">
        <v>0</v>
      </c>
      <c r="D33" s="72">
        <v>0</v>
      </c>
      <c r="E33" s="72">
        <v>2921208</v>
      </c>
      <c r="F33" s="72">
        <v>0</v>
      </c>
      <c r="G33" s="72">
        <v>0</v>
      </c>
      <c r="H33" s="72">
        <v>240370</v>
      </c>
      <c r="I33" s="72">
        <v>463804</v>
      </c>
      <c r="J33" s="72">
        <v>854502</v>
      </c>
      <c r="K33" s="72">
        <v>1558676</v>
      </c>
      <c r="L33" s="72">
        <v>3</v>
      </c>
      <c r="M33" s="72">
        <v>77348</v>
      </c>
    </row>
    <row r="34" spans="1:13" s="15" customFormat="1" ht="30" customHeight="1">
      <c r="A34" s="41" t="s">
        <v>15</v>
      </c>
      <c r="B34" s="72">
        <v>27528365</v>
      </c>
      <c r="C34" s="72">
        <v>0</v>
      </c>
      <c r="D34" s="72">
        <v>3400</v>
      </c>
      <c r="E34" s="72">
        <v>6447754</v>
      </c>
      <c r="F34" s="72">
        <v>0</v>
      </c>
      <c r="G34" s="72">
        <v>10251</v>
      </c>
      <c r="H34" s="72">
        <v>934970</v>
      </c>
      <c r="I34" s="72">
        <v>1541088</v>
      </c>
      <c r="J34" s="72">
        <v>2840560</v>
      </c>
      <c r="K34" s="72">
        <v>5316618</v>
      </c>
      <c r="L34" s="72">
        <v>698</v>
      </c>
      <c r="M34" s="72">
        <v>208474</v>
      </c>
    </row>
    <row r="35" spans="1:13" s="15" customFormat="1" ht="30" customHeight="1">
      <c r="A35" s="52" t="s">
        <v>16</v>
      </c>
      <c r="B35" s="159">
        <v>29488407</v>
      </c>
      <c r="C35" s="159">
        <v>0</v>
      </c>
      <c r="D35" s="159">
        <v>39881</v>
      </c>
      <c r="E35" s="159">
        <v>7171351</v>
      </c>
      <c r="F35" s="159">
        <v>0</v>
      </c>
      <c r="G35" s="159">
        <v>220</v>
      </c>
      <c r="H35" s="159">
        <v>1042355</v>
      </c>
      <c r="I35" s="159">
        <v>1561128</v>
      </c>
      <c r="J35" s="159">
        <v>1775717</v>
      </c>
      <c r="K35" s="159">
        <v>4379200</v>
      </c>
      <c r="L35" s="159">
        <v>7</v>
      </c>
      <c r="M35" s="159">
        <v>20982</v>
      </c>
    </row>
    <row r="36" spans="1:13" s="15" customFormat="1" ht="30" customHeight="1">
      <c r="A36" s="41" t="s">
        <v>17</v>
      </c>
      <c r="B36" s="72">
        <v>10216484</v>
      </c>
      <c r="C36" s="72">
        <v>0</v>
      </c>
      <c r="D36" s="72">
        <v>0</v>
      </c>
      <c r="E36" s="72">
        <v>878717</v>
      </c>
      <c r="F36" s="72">
        <v>0</v>
      </c>
      <c r="G36" s="72">
        <v>0</v>
      </c>
      <c r="H36" s="72">
        <v>188611</v>
      </c>
      <c r="I36" s="72">
        <v>357425</v>
      </c>
      <c r="J36" s="72">
        <v>470388</v>
      </c>
      <c r="K36" s="72">
        <v>1016424</v>
      </c>
      <c r="L36" s="72">
        <v>0</v>
      </c>
      <c r="M36" s="72">
        <v>0</v>
      </c>
    </row>
    <row r="37" spans="1:13" s="15" customFormat="1" ht="30" customHeight="1">
      <c r="A37" s="41" t="s">
        <v>18</v>
      </c>
      <c r="B37" s="72">
        <v>4797327</v>
      </c>
      <c r="C37" s="72">
        <v>0</v>
      </c>
      <c r="D37" s="72">
        <v>0</v>
      </c>
      <c r="E37" s="72">
        <v>5992824</v>
      </c>
      <c r="F37" s="72">
        <v>0</v>
      </c>
      <c r="G37" s="72">
        <v>0</v>
      </c>
      <c r="H37" s="72">
        <v>210569</v>
      </c>
      <c r="I37" s="72">
        <v>332604</v>
      </c>
      <c r="J37" s="72">
        <v>301174</v>
      </c>
      <c r="K37" s="72">
        <v>844347</v>
      </c>
      <c r="L37" s="72">
        <v>25</v>
      </c>
      <c r="M37" s="72">
        <v>216411</v>
      </c>
    </row>
    <row r="38" spans="1:13" s="15" customFormat="1" ht="30" customHeight="1">
      <c r="A38" s="41" t="s">
        <v>19</v>
      </c>
      <c r="B38" s="72">
        <v>889944</v>
      </c>
      <c r="C38" s="72">
        <v>0</v>
      </c>
      <c r="D38" s="72">
        <v>0</v>
      </c>
      <c r="E38" s="72">
        <v>2273942</v>
      </c>
      <c r="F38" s="72">
        <v>0</v>
      </c>
      <c r="G38" s="72">
        <v>0</v>
      </c>
      <c r="H38" s="72">
        <v>111254</v>
      </c>
      <c r="I38" s="72">
        <v>248837</v>
      </c>
      <c r="J38" s="72">
        <v>100372</v>
      </c>
      <c r="K38" s="72">
        <v>460463</v>
      </c>
      <c r="L38" s="72">
        <v>0</v>
      </c>
      <c r="M38" s="72">
        <v>143445</v>
      </c>
    </row>
    <row r="39" spans="1:13" s="15" customFormat="1" ht="30" customHeight="1">
      <c r="A39" s="40" t="s">
        <v>20</v>
      </c>
      <c r="B39" s="72">
        <v>2601461</v>
      </c>
      <c r="C39" s="72">
        <v>0</v>
      </c>
      <c r="D39" s="72">
        <v>0</v>
      </c>
      <c r="E39" s="72">
        <v>4449992</v>
      </c>
      <c r="F39" s="72">
        <v>0</v>
      </c>
      <c r="G39" s="72">
        <v>0</v>
      </c>
      <c r="H39" s="72">
        <v>214245</v>
      </c>
      <c r="I39" s="72">
        <v>436014</v>
      </c>
      <c r="J39" s="72">
        <v>91010</v>
      </c>
      <c r="K39" s="72">
        <v>741269</v>
      </c>
      <c r="L39" s="72">
        <v>26</v>
      </c>
      <c r="M39" s="72">
        <v>268185</v>
      </c>
    </row>
    <row r="40" spans="1:13" s="15" customFormat="1" ht="30" customHeight="1">
      <c r="A40" s="51" t="s">
        <v>21</v>
      </c>
      <c r="B40" s="159">
        <v>3251450</v>
      </c>
      <c r="C40" s="159">
        <v>0</v>
      </c>
      <c r="D40" s="159">
        <v>0</v>
      </c>
      <c r="E40" s="159">
        <v>2487447</v>
      </c>
      <c r="F40" s="159">
        <v>0</v>
      </c>
      <c r="G40" s="159">
        <v>0</v>
      </c>
      <c r="H40" s="159">
        <v>112045</v>
      </c>
      <c r="I40" s="159">
        <v>187675</v>
      </c>
      <c r="J40" s="159">
        <v>121299</v>
      </c>
      <c r="K40" s="159">
        <v>421019</v>
      </c>
      <c r="L40" s="159">
        <v>0</v>
      </c>
      <c r="M40" s="159">
        <v>58193</v>
      </c>
    </row>
    <row r="41" spans="1:13" s="15" customFormat="1" ht="30" customHeight="1">
      <c r="A41" s="38" t="s">
        <v>114</v>
      </c>
      <c r="B41" s="72">
        <v>34163693</v>
      </c>
      <c r="C41" s="72">
        <v>0</v>
      </c>
      <c r="D41" s="72">
        <v>50108</v>
      </c>
      <c r="E41" s="72">
        <v>12404156</v>
      </c>
      <c r="F41" s="72">
        <v>0</v>
      </c>
      <c r="G41" s="72">
        <v>54492</v>
      </c>
      <c r="H41" s="72">
        <v>1360275</v>
      </c>
      <c r="I41" s="72">
        <v>2987856</v>
      </c>
      <c r="J41" s="72">
        <v>1351520</v>
      </c>
      <c r="K41" s="72">
        <v>5699651</v>
      </c>
      <c r="L41" s="72">
        <v>0</v>
      </c>
      <c r="M41" s="72">
        <v>15949</v>
      </c>
    </row>
    <row r="42" spans="1:13" s="15" customFormat="1" ht="30" customHeight="1">
      <c r="A42" s="40" t="s">
        <v>22</v>
      </c>
      <c r="B42" s="72">
        <v>12574679</v>
      </c>
      <c r="C42" s="72">
        <v>0</v>
      </c>
      <c r="D42" s="72">
        <v>1220</v>
      </c>
      <c r="E42" s="72">
        <v>5924557</v>
      </c>
      <c r="F42" s="72">
        <v>0</v>
      </c>
      <c r="G42" s="72">
        <v>9643</v>
      </c>
      <c r="H42" s="72">
        <v>1450416</v>
      </c>
      <c r="I42" s="72">
        <v>1826061</v>
      </c>
      <c r="J42" s="72">
        <v>3453301</v>
      </c>
      <c r="K42" s="72">
        <v>6729778</v>
      </c>
      <c r="L42" s="72">
        <v>64</v>
      </c>
      <c r="M42" s="72">
        <v>60267</v>
      </c>
    </row>
    <row r="43" spans="1:13" s="15" customFormat="1" ht="30" customHeight="1">
      <c r="A43" s="40" t="s">
        <v>23</v>
      </c>
      <c r="B43" s="72">
        <v>9090150</v>
      </c>
      <c r="C43" s="72">
        <v>0</v>
      </c>
      <c r="D43" s="72">
        <v>2590</v>
      </c>
      <c r="E43" s="72">
        <v>4212597</v>
      </c>
      <c r="F43" s="72">
        <v>0</v>
      </c>
      <c r="G43" s="72">
        <v>5778</v>
      </c>
      <c r="H43" s="72">
        <v>444692</v>
      </c>
      <c r="I43" s="72">
        <v>687022</v>
      </c>
      <c r="J43" s="72">
        <v>1900264</v>
      </c>
      <c r="K43" s="72">
        <v>3031978</v>
      </c>
      <c r="L43" s="72">
        <v>0</v>
      </c>
      <c r="M43" s="72">
        <v>0</v>
      </c>
    </row>
    <row r="44" spans="1:13" s="15" customFormat="1" ht="30" customHeight="1">
      <c r="A44" s="41" t="s">
        <v>24</v>
      </c>
      <c r="B44" s="72">
        <v>5951843</v>
      </c>
      <c r="C44" s="72">
        <v>0</v>
      </c>
      <c r="D44" s="72">
        <v>0</v>
      </c>
      <c r="E44" s="72">
        <v>3746465</v>
      </c>
      <c r="F44" s="72">
        <v>0</v>
      </c>
      <c r="G44" s="72">
        <v>0</v>
      </c>
      <c r="H44" s="72">
        <v>292528</v>
      </c>
      <c r="I44" s="72">
        <v>669233</v>
      </c>
      <c r="J44" s="72">
        <v>582856</v>
      </c>
      <c r="K44" s="72">
        <v>1544617</v>
      </c>
      <c r="L44" s="72">
        <v>0</v>
      </c>
      <c r="M44" s="72">
        <v>98</v>
      </c>
    </row>
    <row r="45" spans="1:13" s="15" customFormat="1" ht="30" customHeight="1">
      <c r="A45" s="52" t="s">
        <v>25</v>
      </c>
      <c r="B45" s="159">
        <v>15849111</v>
      </c>
      <c r="C45" s="159">
        <v>0</v>
      </c>
      <c r="D45" s="159">
        <v>0</v>
      </c>
      <c r="E45" s="159">
        <v>11253469</v>
      </c>
      <c r="F45" s="159">
        <v>0</v>
      </c>
      <c r="G45" s="159">
        <v>10641</v>
      </c>
      <c r="H45" s="159">
        <v>1340427</v>
      </c>
      <c r="I45" s="159">
        <v>1500620</v>
      </c>
      <c r="J45" s="159">
        <v>2620800</v>
      </c>
      <c r="K45" s="159">
        <v>5461847</v>
      </c>
      <c r="L45" s="159">
        <v>85</v>
      </c>
      <c r="M45" s="159">
        <v>70128</v>
      </c>
    </row>
    <row r="46" spans="1:13" s="15" customFormat="1" ht="30" customHeight="1">
      <c r="A46" s="41" t="s">
        <v>26</v>
      </c>
      <c r="B46" s="72">
        <v>12103715</v>
      </c>
      <c r="C46" s="72">
        <v>0</v>
      </c>
      <c r="D46" s="72">
        <v>6028</v>
      </c>
      <c r="E46" s="72">
        <v>6323720</v>
      </c>
      <c r="F46" s="72">
        <v>0</v>
      </c>
      <c r="G46" s="72">
        <v>16913</v>
      </c>
      <c r="H46" s="72">
        <v>1018303</v>
      </c>
      <c r="I46" s="72">
        <v>1429487</v>
      </c>
      <c r="J46" s="72">
        <v>1529752</v>
      </c>
      <c r="K46" s="72">
        <v>3977542</v>
      </c>
      <c r="L46" s="72">
        <v>7</v>
      </c>
      <c r="M46" s="72">
        <v>9535</v>
      </c>
    </row>
    <row r="47" spans="1:13" s="15" customFormat="1" ht="30" customHeight="1">
      <c r="A47" s="41" t="s">
        <v>27</v>
      </c>
      <c r="B47" s="72">
        <v>4737064</v>
      </c>
      <c r="C47" s="72">
        <v>0</v>
      </c>
      <c r="D47" s="72">
        <v>2546</v>
      </c>
      <c r="E47" s="72">
        <v>4813311</v>
      </c>
      <c r="F47" s="72">
        <v>0</v>
      </c>
      <c r="G47" s="72">
        <v>10066</v>
      </c>
      <c r="H47" s="72">
        <v>409917</v>
      </c>
      <c r="I47" s="72">
        <v>813787</v>
      </c>
      <c r="J47" s="72">
        <v>779907</v>
      </c>
      <c r="K47" s="72">
        <v>2003611</v>
      </c>
      <c r="L47" s="72">
        <v>0</v>
      </c>
      <c r="M47" s="72">
        <v>16655</v>
      </c>
    </row>
    <row r="48" spans="1:13" s="15" customFormat="1" ht="30" customHeight="1">
      <c r="A48" s="41" t="s">
        <v>28</v>
      </c>
      <c r="B48" s="72">
        <v>9899614</v>
      </c>
      <c r="C48" s="72">
        <v>0</v>
      </c>
      <c r="D48" s="72">
        <v>1128</v>
      </c>
      <c r="E48" s="72">
        <v>7652617</v>
      </c>
      <c r="F48" s="72">
        <v>0</v>
      </c>
      <c r="G48" s="72">
        <v>2519</v>
      </c>
      <c r="H48" s="72">
        <v>681348</v>
      </c>
      <c r="I48" s="72">
        <v>1351853</v>
      </c>
      <c r="J48" s="72">
        <v>556977</v>
      </c>
      <c r="K48" s="72">
        <v>2590178</v>
      </c>
      <c r="L48" s="72">
        <v>35</v>
      </c>
      <c r="M48" s="72">
        <v>22812</v>
      </c>
    </row>
    <row r="49" spans="1:13" s="15" customFormat="1" ht="30" customHeight="1">
      <c r="A49" s="41" t="s">
        <v>29</v>
      </c>
      <c r="B49" s="72">
        <v>7752731</v>
      </c>
      <c r="C49" s="72">
        <v>0</v>
      </c>
      <c r="D49" s="72">
        <v>0</v>
      </c>
      <c r="E49" s="72">
        <v>4138692</v>
      </c>
      <c r="F49" s="72">
        <v>0</v>
      </c>
      <c r="G49" s="72">
        <v>0</v>
      </c>
      <c r="H49" s="72">
        <v>230840</v>
      </c>
      <c r="I49" s="72">
        <v>668110</v>
      </c>
      <c r="J49" s="72">
        <v>199535</v>
      </c>
      <c r="K49" s="72">
        <v>1098485</v>
      </c>
      <c r="L49" s="72">
        <v>5</v>
      </c>
      <c r="M49" s="72">
        <v>3450</v>
      </c>
    </row>
    <row r="50" spans="1:13" s="15" customFormat="1" ht="30" customHeight="1">
      <c r="A50" s="52" t="s">
        <v>30</v>
      </c>
      <c r="B50" s="159">
        <v>13764859</v>
      </c>
      <c r="C50" s="159">
        <v>0</v>
      </c>
      <c r="D50" s="159">
        <v>3739</v>
      </c>
      <c r="E50" s="159">
        <v>15993080</v>
      </c>
      <c r="F50" s="159">
        <v>0</v>
      </c>
      <c r="G50" s="159">
        <v>3609</v>
      </c>
      <c r="H50" s="159">
        <v>1212266</v>
      </c>
      <c r="I50" s="159">
        <v>1730459</v>
      </c>
      <c r="J50" s="159">
        <v>1446455</v>
      </c>
      <c r="K50" s="159">
        <v>4389180</v>
      </c>
      <c r="L50" s="159">
        <v>38</v>
      </c>
      <c r="M50" s="159">
        <v>37413</v>
      </c>
    </row>
    <row r="51" spans="1:13" s="15" customFormat="1" ht="30" customHeight="1">
      <c r="A51" s="41" t="s">
        <v>31</v>
      </c>
      <c r="B51" s="72">
        <v>5211674</v>
      </c>
      <c r="C51" s="72">
        <v>0</v>
      </c>
      <c r="D51" s="72">
        <v>1914</v>
      </c>
      <c r="E51" s="72">
        <v>7007866</v>
      </c>
      <c r="F51" s="72">
        <v>0</v>
      </c>
      <c r="G51" s="72">
        <v>5773</v>
      </c>
      <c r="H51" s="72">
        <v>397910</v>
      </c>
      <c r="I51" s="72">
        <v>930459</v>
      </c>
      <c r="J51" s="72">
        <v>739693</v>
      </c>
      <c r="K51" s="72">
        <v>2068062</v>
      </c>
      <c r="L51" s="72">
        <v>0</v>
      </c>
      <c r="M51" s="72">
        <v>11154</v>
      </c>
    </row>
    <row r="52" spans="1:13" s="15" customFormat="1" ht="30" customHeight="1">
      <c r="A52" s="41" t="s">
        <v>32</v>
      </c>
      <c r="B52" s="72">
        <v>9535688</v>
      </c>
      <c r="C52" s="72">
        <v>0</v>
      </c>
      <c r="D52" s="72">
        <v>0</v>
      </c>
      <c r="E52" s="72">
        <v>8939000</v>
      </c>
      <c r="F52" s="72">
        <v>0</v>
      </c>
      <c r="G52" s="72">
        <v>0</v>
      </c>
      <c r="H52" s="72">
        <v>418879</v>
      </c>
      <c r="I52" s="72">
        <v>1072362</v>
      </c>
      <c r="J52" s="72">
        <v>724321</v>
      </c>
      <c r="K52" s="72">
        <v>2215562</v>
      </c>
      <c r="L52" s="72">
        <v>0</v>
      </c>
      <c r="M52" s="72">
        <v>82970</v>
      </c>
    </row>
    <row r="53" spans="1:13" s="15" customFormat="1" ht="30" customHeight="1">
      <c r="A53" s="41" t="s">
        <v>33</v>
      </c>
      <c r="B53" s="72">
        <v>6687974</v>
      </c>
      <c r="C53" s="72">
        <v>0</v>
      </c>
      <c r="D53" s="72">
        <v>838</v>
      </c>
      <c r="E53" s="72">
        <v>2357529</v>
      </c>
      <c r="F53" s="72">
        <v>0</v>
      </c>
      <c r="G53" s="72">
        <v>5791</v>
      </c>
      <c r="H53" s="72">
        <v>432681</v>
      </c>
      <c r="I53" s="72">
        <v>805443</v>
      </c>
      <c r="J53" s="72">
        <v>612949</v>
      </c>
      <c r="K53" s="72">
        <v>1851073</v>
      </c>
      <c r="L53" s="72">
        <v>0</v>
      </c>
      <c r="M53" s="72">
        <v>39116</v>
      </c>
    </row>
    <row r="54" spans="1:13" s="15" customFormat="1" ht="30" customHeight="1">
      <c r="A54" s="41" t="s">
        <v>34</v>
      </c>
      <c r="B54" s="72">
        <v>5558749</v>
      </c>
      <c r="C54" s="72">
        <v>0</v>
      </c>
      <c r="D54" s="72">
        <v>0</v>
      </c>
      <c r="E54" s="72">
        <v>3668452</v>
      </c>
      <c r="F54" s="72">
        <v>0</v>
      </c>
      <c r="G54" s="72">
        <v>0</v>
      </c>
      <c r="H54" s="72">
        <v>354485</v>
      </c>
      <c r="I54" s="72">
        <v>989523</v>
      </c>
      <c r="J54" s="72">
        <v>475016</v>
      </c>
      <c r="K54" s="72">
        <v>1819024</v>
      </c>
      <c r="L54" s="72">
        <v>3</v>
      </c>
      <c r="M54" s="72">
        <v>13357</v>
      </c>
    </row>
    <row r="55" spans="1:13" s="15" customFormat="1" ht="30" customHeight="1">
      <c r="A55" s="52" t="s">
        <v>35</v>
      </c>
      <c r="B55" s="159">
        <v>6661170</v>
      </c>
      <c r="C55" s="159">
        <v>0</v>
      </c>
      <c r="D55" s="159">
        <v>7668</v>
      </c>
      <c r="E55" s="159">
        <v>13485379</v>
      </c>
      <c r="F55" s="159">
        <v>0</v>
      </c>
      <c r="G55" s="159">
        <v>49068</v>
      </c>
      <c r="H55" s="159">
        <v>1233279</v>
      </c>
      <c r="I55" s="159">
        <v>1825736</v>
      </c>
      <c r="J55" s="159">
        <v>1572568</v>
      </c>
      <c r="K55" s="159">
        <v>4631583</v>
      </c>
      <c r="L55" s="159">
        <v>14</v>
      </c>
      <c r="M55" s="159">
        <v>26759</v>
      </c>
    </row>
    <row r="56" spans="1:13" s="15" customFormat="1" ht="30" customHeight="1">
      <c r="A56" s="41" t="s">
        <v>36</v>
      </c>
      <c r="B56" s="72">
        <v>9531448</v>
      </c>
      <c r="C56" s="72">
        <v>0</v>
      </c>
      <c r="D56" s="72">
        <v>0</v>
      </c>
      <c r="E56" s="72">
        <v>9537382</v>
      </c>
      <c r="F56" s="72">
        <v>0</v>
      </c>
      <c r="G56" s="72">
        <v>0</v>
      </c>
      <c r="H56" s="72">
        <v>658323</v>
      </c>
      <c r="I56" s="72">
        <v>1066039</v>
      </c>
      <c r="J56" s="72">
        <v>1520318</v>
      </c>
      <c r="K56" s="72">
        <v>3244680</v>
      </c>
      <c r="L56" s="72">
        <v>76</v>
      </c>
      <c r="M56" s="72">
        <v>31049</v>
      </c>
    </row>
    <row r="57" spans="1:13" s="15" customFormat="1" ht="30" customHeight="1">
      <c r="A57" s="41" t="s">
        <v>37</v>
      </c>
      <c r="B57" s="72">
        <v>2732416</v>
      </c>
      <c r="C57" s="72">
        <v>0</v>
      </c>
      <c r="D57" s="72">
        <v>0</v>
      </c>
      <c r="E57" s="72">
        <v>781978</v>
      </c>
      <c r="F57" s="72">
        <v>0</v>
      </c>
      <c r="G57" s="72">
        <v>0</v>
      </c>
      <c r="H57" s="72">
        <v>454488</v>
      </c>
      <c r="I57" s="72">
        <v>627991</v>
      </c>
      <c r="J57" s="72">
        <v>812072</v>
      </c>
      <c r="K57" s="72">
        <v>1894551</v>
      </c>
      <c r="L57" s="72">
        <v>9</v>
      </c>
      <c r="M57" s="72">
        <v>4047</v>
      </c>
    </row>
    <row r="58" spans="1:13" s="15" customFormat="1" ht="30" customHeight="1">
      <c r="A58" s="41" t="s">
        <v>38</v>
      </c>
      <c r="B58" s="72">
        <v>5545070</v>
      </c>
      <c r="C58" s="72">
        <v>0</v>
      </c>
      <c r="D58" s="72">
        <v>1451</v>
      </c>
      <c r="E58" s="72">
        <v>2591720</v>
      </c>
      <c r="F58" s="72">
        <v>0</v>
      </c>
      <c r="G58" s="72">
        <v>509</v>
      </c>
      <c r="H58" s="72">
        <v>604135</v>
      </c>
      <c r="I58" s="72">
        <v>1175396</v>
      </c>
      <c r="J58" s="72">
        <v>1416551</v>
      </c>
      <c r="K58" s="72">
        <v>3196082</v>
      </c>
      <c r="L58" s="72">
        <v>0</v>
      </c>
      <c r="M58" s="72">
        <v>56944</v>
      </c>
    </row>
    <row r="59" spans="1:13" s="15" customFormat="1" ht="30" customHeight="1">
      <c r="A59" s="40" t="s">
        <v>39</v>
      </c>
      <c r="B59" s="72">
        <v>4791340</v>
      </c>
      <c r="C59" s="72">
        <v>0</v>
      </c>
      <c r="D59" s="72">
        <v>3441</v>
      </c>
      <c r="E59" s="72">
        <v>1965080</v>
      </c>
      <c r="F59" s="72">
        <v>0</v>
      </c>
      <c r="G59" s="72">
        <v>4748</v>
      </c>
      <c r="H59" s="72">
        <v>740132</v>
      </c>
      <c r="I59" s="72">
        <v>1049118</v>
      </c>
      <c r="J59" s="72">
        <v>950997</v>
      </c>
      <c r="K59" s="72">
        <v>2740247</v>
      </c>
      <c r="L59" s="72">
        <v>10</v>
      </c>
      <c r="M59" s="72">
        <v>22850</v>
      </c>
    </row>
    <row r="60" spans="1:13" s="15" customFormat="1" ht="30" customHeight="1">
      <c r="A60" s="52" t="s">
        <v>40</v>
      </c>
      <c r="B60" s="159">
        <v>4164425</v>
      </c>
      <c r="C60" s="159">
        <v>0</v>
      </c>
      <c r="D60" s="159">
        <v>0</v>
      </c>
      <c r="E60" s="159">
        <v>3753888</v>
      </c>
      <c r="F60" s="159">
        <v>0</v>
      </c>
      <c r="G60" s="159">
        <v>0</v>
      </c>
      <c r="H60" s="159">
        <v>148588</v>
      </c>
      <c r="I60" s="159">
        <v>401393</v>
      </c>
      <c r="J60" s="159">
        <v>220802</v>
      </c>
      <c r="K60" s="159">
        <v>770783</v>
      </c>
      <c r="L60" s="159">
        <v>0</v>
      </c>
      <c r="M60" s="159">
        <v>1974</v>
      </c>
    </row>
    <row r="61" spans="1:13" s="15" customFormat="1" ht="30" customHeight="1">
      <c r="A61" s="41" t="s">
        <v>41</v>
      </c>
      <c r="B61" s="72">
        <v>864642</v>
      </c>
      <c r="C61" s="72">
        <v>0</v>
      </c>
      <c r="D61" s="72">
        <v>0</v>
      </c>
      <c r="E61" s="72">
        <v>162028</v>
      </c>
      <c r="F61" s="72">
        <v>0</v>
      </c>
      <c r="G61" s="72">
        <v>0</v>
      </c>
      <c r="H61" s="72">
        <v>83653</v>
      </c>
      <c r="I61" s="72">
        <v>91990</v>
      </c>
      <c r="J61" s="72">
        <v>1376806</v>
      </c>
      <c r="K61" s="72">
        <v>1552449</v>
      </c>
      <c r="L61" s="72">
        <v>0</v>
      </c>
      <c r="M61" s="72">
        <v>2818</v>
      </c>
    </row>
    <row r="62" spans="1:13" s="15" customFormat="1" ht="30" customHeight="1">
      <c r="A62" s="41" t="s">
        <v>42</v>
      </c>
      <c r="B62" s="72">
        <v>437761</v>
      </c>
      <c r="C62" s="72">
        <v>0</v>
      </c>
      <c r="D62" s="72">
        <v>0</v>
      </c>
      <c r="E62" s="72">
        <v>15114</v>
      </c>
      <c r="F62" s="72">
        <v>0</v>
      </c>
      <c r="G62" s="72">
        <v>0</v>
      </c>
      <c r="H62" s="72">
        <v>7806</v>
      </c>
      <c r="I62" s="72">
        <v>28368</v>
      </c>
      <c r="J62" s="72">
        <v>233337</v>
      </c>
      <c r="K62" s="72">
        <v>269511</v>
      </c>
      <c r="L62" s="72">
        <v>0</v>
      </c>
      <c r="M62" s="72">
        <v>249</v>
      </c>
    </row>
    <row r="63" spans="1:13" s="15" customFormat="1" ht="30" customHeight="1">
      <c r="A63" s="41" t="s">
        <v>43</v>
      </c>
      <c r="B63" s="72">
        <v>10979235</v>
      </c>
      <c r="C63" s="72">
        <v>0</v>
      </c>
      <c r="D63" s="72">
        <v>0</v>
      </c>
      <c r="E63" s="72">
        <v>4220038</v>
      </c>
      <c r="F63" s="72">
        <v>0</v>
      </c>
      <c r="G63" s="72">
        <v>0</v>
      </c>
      <c r="H63" s="72">
        <v>896622</v>
      </c>
      <c r="I63" s="72">
        <v>1351445</v>
      </c>
      <c r="J63" s="72">
        <v>999275</v>
      </c>
      <c r="K63" s="72">
        <v>3247342</v>
      </c>
      <c r="L63" s="72">
        <v>0</v>
      </c>
      <c r="M63" s="72">
        <v>82190</v>
      </c>
    </row>
    <row r="64" spans="1:13" s="15" customFormat="1" ht="30" customHeight="1">
      <c r="A64" s="41" t="s">
        <v>44</v>
      </c>
      <c r="B64" s="72">
        <v>2296870</v>
      </c>
      <c r="C64" s="72">
        <v>0</v>
      </c>
      <c r="D64" s="72">
        <v>0</v>
      </c>
      <c r="E64" s="72">
        <v>2447501</v>
      </c>
      <c r="F64" s="72">
        <v>0</v>
      </c>
      <c r="G64" s="72">
        <v>0</v>
      </c>
      <c r="H64" s="72">
        <v>71447</v>
      </c>
      <c r="I64" s="72">
        <v>183357</v>
      </c>
      <c r="J64" s="72">
        <v>191964</v>
      </c>
      <c r="K64" s="72">
        <v>446768</v>
      </c>
      <c r="L64" s="72">
        <v>0</v>
      </c>
      <c r="M64" s="72">
        <v>1003</v>
      </c>
    </row>
    <row r="65" spans="1:13" s="15" customFormat="1" ht="30" customHeight="1">
      <c r="A65" s="52" t="s">
        <v>45</v>
      </c>
      <c r="B65" s="159">
        <v>8900615</v>
      </c>
      <c r="C65" s="159">
        <v>0</v>
      </c>
      <c r="D65" s="159">
        <v>8820</v>
      </c>
      <c r="E65" s="159">
        <v>5958496</v>
      </c>
      <c r="F65" s="159">
        <v>0</v>
      </c>
      <c r="G65" s="159">
        <v>25433</v>
      </c>
      <c r="H65" s="159">
        <v>540355</v>
      </c>
      <c r="I65" s="159">
        <v>1389833</v>
      </c>
      <c r="J65" s="159">
        <v>2541071</v>
      </c>
      <c r="K65" s="159">
        <v>4471259</v>
      </c>
      <c r="L65" s="159">
        <v>0</v>
      </c>
      <c r="M65" s="159">
        <v>62407</v>
      </c>
    </row>
    <row r="66" spans="1:13" s="15" customFormat="1" ht="30" customHeight="1" thickBot="1">
      <c r="A66" s="55" t="s">
        <v>115</v>
      </c>
      <c r="B66" s="161">
        <v>12551601</v>
      </c>
      <c r="C66" s="161">
        <v>0</v>
      </c>
      <c r="D66" s="161">
        <v>0</v>
      </c>
      <c r="E66" s="161">
        <v>9785972</v>
      </c>
      <c r="F66" s="161">
        <v>0</v>
      </c>
      <c r="G66" s="161">
        <v>0</v>
      </c>
      <c r="H66" s="161">
        <v>177601</v>
      </c>
      <c r="I66" s="161">
        <v>470144</v>
      </c>
      <c r="J66" s="161">
        <v>451293</v>
      </c>
      <c r="K66" s="161">
        <v>1099038</v>
      </c>
      <c r="L66" s="161">
        <v>0</v>
      </c>
      <c r="M66" s="161">
        <v>291806</v>
      </c>
    </row>
    <row r="67" spans="1:13" s="15" customFormat="1" ht="30" customHeight="1" thickTop="1" thickBot="1">
      <c r="A67" s="54" t="s">
        <v>90</v>
      </c>
      <c r="B67" s="65">
        <f>SUM(B21:B66)</f>
        <v>404714915</v>
      </c>
      <c r="C67" s="74">
        <f>SUM(C21:C66)</f>
        <v>0</v>
      </c>
      <c r="D67" s="65">
        <f t="shared" ref="D67:M67" si="1">SUM(D21:D66)</f>
        <v>510780</v>
      </c>
      <c r="E67" s="65">
        <f t="shared" si="1"/>
        <v>261198720</v>
      </c>
      <c r="F67" s="74">
        <f>SUM(F21:F66)</f>
        <v>0</v>
      </c>
      <c r="G67" s="65">
        <f t="shared" si="1"/>
        <v>689913</v>
      </c>
      <c r="H67" s="65">
        <f t="shared" si="1"/>
        <v>25662166</v>
      </c>
      <c r="I67" s="65">
        <f t="shared" si="1"/>
        <v>44233540</v>
      </c>
      <c r="J67" s="65">
        <f t="shared" si="1"/>
        <v>45954888</v>
      </c>
      <c r="K67" s="65">
        <f t="shared" si="1"/>
        <v>115850594</v>
      </c>
      <c r="L67" s="65">
        <f t="shared" si="1"/>
        <v>1824</v>
      </c>
      <c r="M67" s="65">
        <f t="shared" si="1"/>
        <v>4261904</v>
      </c>
    </row>
    <row r="68" spans="1:13" s="15" customFormat="1" ht="30" customHeight="1" thickTop="1">
      <c r="A68" s="53" t="s">
        <v>91</v>
      </c>
      <c r="B68" s="66">
        <f t="shared" ref="B68:M68" si="2">+B20+B67</f>
        <v>1029483652</v>
      </c>
      <c r="C68" s="75">
        <f>+C20+C67</f>
        <v>0</v>
      </c>
      <c r="D68" s="66">
        <f t="shared" si="2"/>
        <v>5828430</v>
      </c>
      <c r="E68" s="66">
        <f t="shared" si="2"/>
        <v>667274366</v>
      </c>
      <c r="F68" s="75">
        <f>+F20+F67</f>
        <v>0</v>
      </c>
      <c r="G68" s="66">
        <f t="shared" si="2"/>
        <v>9182613</v>
      </c>
      <c r="H68" s="66">
        <f t="shared" si="2"/>
        <v>133199508</v>
      </c>
      <c r="I68" s="66">
        <f t="shared" si="2"/>
        <v>139784878</v>
      </c>
      <c r="J68" s="66">
        <f t="shared" si="2"/>
        <v>162856736</v>
      </c>
      <c r="K68" s="66">
        <f t="shared" si="2"/>
        <v>435841122</v>
      </c>
      <c r="L68" s="66">
        <f t="shared" si="2"/>
        <v>3819</v>
      </c>
      <c r="M68" s="66">
        <f t="shared" si="2"/>
        <v>6717967</v>
      </c>
    </row>
    <row r="69" spans="1:13" s="15" customFormat="1" ht="25.5" customHeight="1">
      <c r="A69" s="35"/>
      <c r="B69" s="34"/>
      <c r="C69" s="70"/>
      <c r="D69" s="34"/>
      <c r="E69" s="34"/>
      <c r="F69" s="70"/>
      <c r="G69" s="34"/>
      <c r="H69" s="34"/>
      <c r="I69" s="34"/>
      <c r="J69" s="34"/>
      <c r="K69" s="34"/>
      <c r="L69" s="34"/>
      <c r="M69" s="34"/>
    </row>
    <row r="70" spans="1:13" ht="33" customHeight="1">
      <c r="A70" s="32" t="s">
        <v>132</v>
      </c>
      <c r="B70" s="130"/>
      <c r="C70" s="128"/>
      <c r="D70" s="130"/>
      <c r="E70" s="130"/>
      <c r="F70" s="128"/>
      <c r="G70" s="130"/>
      <c r="H70" s="130"/>
      <c r="I70" s="130"/>
      <c r="J70" s="130"/>
      <c r="K70" s="130"/>
      <c r="L70" s="130"/>
      <c r="M70" s="130"/>
    </row>
    <row r="71" spans="1:13" ht="30.75" customHeight="1">
      <c r="A71" s="32"/>
      <c r="B71" s="130"/>
      <c r="C71" s="128"/>
      <c r="D71" s="130"/>
      <c r="E71" s="130"/>
      <c r="F71" s="128"/>
      <c r="G71" s="130"/>
      <c r="H71" s="130"/>
      <c r="I71" s="130"/>
      <c r="J71" s="130"/>
      <c r="K71" s="130"/>
      <c r="L71" s="130"/>
      <c r="M71" s="130"/>
    </row>
  </sheetData>
  <mergeCells count="2">
    <mergeCell ref="M3:M6"/>
    <mergeCell ref="L3:L6"/>
  </mergeCells>
  <phoneticPr fontId="2"/>
  <pageMargins left="0.78740157480314965" right="0.78740157480314965" top="0.78740157480314965" bottom="0" header="0.59055118110236227" footer="0.31496062992125984"/>
  <pageSetup paperSize="9" scale="31" firstPageNumber="215" fitToHeight="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T71"/>
  <sheetViews>
    <sheetView showOutlineSymbols="0" topLeftCell="J1" zoomScale="77" zoomScaleNormal="77" zoomScaleSheetLayoutView="50" workbookViewId="0">
      <selection activeCell="Q1" sqref="Q1:R1048576"/>
    </sheetView>
  </sheetViews>
  <sheetFormatPr defaultColWidth="24.75" defaultRowHeight="14.25"/>
  <cols>
    <col min="1" max="1" width="20.625" style="129" customWidth="1"/>
    <col min="2" max="2" width="27.375" style="129" bestFit="1" customWidth="1"/>
    <col min="3" max="3" width="22.625" style="129" customWidth="1"/>
    <col min="4" max="12" width="21.375" style="129" customWidth="1"/>
    <col min="13" max="13" width="20.625" style="129" customWidth="1"/>
    <col min="14" max="15" width="22.625" style="129" customWidth="1"/>
    <col min="16" max="16" width="27.375" style="129" bestFit="1" customWidth="1"/>
    <col min="17" max="16384" width="24.75" style="129"/>
  </cols>
  <sheetData>
    <row r="1" spans="1:254" ht="25.5" customHeight="1">
      <c r="A1" s="25" t="s">
        <v>77</v>
      </c>
      <c r="M1" s="25" t="s">
        <v>77</v>
      </c>
    </row>
    <row r="2" spans="1:254" ht="21" customHeight="1">
      <c r="A2" s="5" t="s">
        <v>87</v>
      </c>
      <c r="B2" s="10" t="s">
        <v>96</v>
      </c>
      <c r="C2" s="11"/>
      <c r="D2" s="11"/>
      <c r="E2" s="11"/>
      <c r="F2" s="11"/>
      <c r="G2" s="11"/>
      <c r="H2" s="11"/>
      <c r="I2" s="11"/>
      <c r="J2" s="11"/>
      <c r="K2" s="11"/>
      <c r="L2" s="12"/>
      <c r="M2" s="5" t="s">
        <v>87</v>
      </c>
      <c r="N2" s="188" t="s">
        <v>129</v>
      </c>
      <c r="O2" s="189"/>
      <c r="P2" s="190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ht="21" customHeight="1">
      <c r="A3" s="2"/>
      <c r="B3" s="10" t="s">
        <v>75</v>
      </c>
      <c r="C3" s="12"/>
      <c r="D3" s="185" t="s">
        <v>64</v>
      </c>
      <c r="E3" s="185" t="s">
        <v>65</v>
      </c>
      <c r="F3" s="11" t="s">
        <v>94</v>
      </c>
      <c r="G3" s="11"/>
      <c r="H3" s="11"/>
      <c r="I3" s="11"/>
      <c r="J3" s="11"/>
      <c r="K3" s="11"/>
      <c r="L3" s="12"/>
      <c r="M3" s="2"/>
      <c r="N3" s="188" t="s">
        <v>128</v>
      </c>
      <c r="O3" s="190"/>
      <c r="P3" s="185" t="s">
        <v>70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ht="21" customHeight="1">
      <c r="A4" s="2"/>
      <c r="B4" s="13"/>
      <c r="C4" s="13"/>
      <c r="D4" s="186"/>
      <c r="E4" s="186"/>
      <c r="F4" s="13"/>
      <c r="G4" s="13"/>
      <c r="H4" s="188" t="s">
        <v>68</v>
      </c>
      <c r="I4" s="189"/>
      <c r="J4" s="189"/>
      <c r="K4" s="189"/>
      <c r="L4" s="190"/>
      <c r="M4" s="2"/>
      <c r="N4" s="13"/>
      <c r="O4" s="13"/>
      <c r="P4" s="186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ht="21" customHeight="1">
      <c r="A5" s="2"/>
      <c r="B5" s="4" t="s">
        <v>62</v>
      </c>
      <c r="C5" s="4" t="s">
        <v>63</v>
      </c>
      <c r="D5" s="186"/>
      <c r="E5" s="186"/>
      <c r="F5" s="23" t="s">
        <v>66</v>
      </c>
      <c r="G5" s="23" t="s">
        <v>67</v>
      </c>
      <c r="H5" s="191" t="s">
        <v>119</v>
      </c>
      <c r="I5" s="193" t="s">
        <v>120</v>
      </c>
      <c r="J5" s="194"/>
      <c r="K5" s="194"/>
      <c r="L5" s="195"/>
      <c r="M5" s="2"/>
      <c r="N5" s="23" t="s">
        <v>69</v>
      </c>
      <c r="O5" s="4" t="s">
        <v>46</v>
      </c>
      <c r="P5" s="186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ht="21" customHeight="1">
      <c r="A6" s="3"/>
      <c r="B6" s="24"/>
      <c r="C6" s="24"/>
      <c r="D6" s="186"/>
      <c r="E6" s="186"/>
      <c r="F6" s="24"/>
      <c r="G6" s="24"/>
      <c r="H6" s="192"/>
      <c r="I6" s="148" t="s">
        <v>56</v>
      </c>
      <c r="J6" s="148" t="s">
        <v>57</v>
      </c>
      <c r="K6" s="148" t="s">
        <v>58</v>
      </c>
      <c r="L6" s="149" t="s">
        <v>46</v>
      </c>
      <c r="M6" s="3"/>
      <c r="N6" s="63"/>
      <c r="O6" s="24"/>
      <c r="P6" s="18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15" customFormat="1" ht="29.25" customHeight="1">
      <c r="A7" s="36" t="s">
        <v>88</v>
      </c>
      <c r="B7" s="155">
        <v>103159138</v>
      </c>
      <c r="C7" s="155">
        <v>6066</v>
      </c>
      <c r="D7" s="155">
        <v>37802</v>
      </c>
      <c r="E7" s="155">
        <v>20196681</v>
      </c>
      <c r="F7" s="155">
        <v>568010</v>
      </c>
      <c r="G7" s="155">
        <v>0</v>
      </c>
      <c r="H7" s="155">
        <v>1873261</v>
      </c>
      <c r="I7" s="155">
        <v>0</v>
      </c>
      <c r="J7" s="155">
        <v>0</v>
      </c>
      <c r="K7" s="155">
        <v>118915</v>
      </c>
      <c r="L7" s="155">
        <v>118915</v>
      </c>
      <c r="M7" s="36" t="s">
        <v>88</v>
      </c>
      <c r="N7" s="155">
        <v>10587965</v>
      </c>
      <c r="O7" s="155">
        <v>13148151</v>
      </c>
      <c r="P7" s="155">
        <v>281904523</v>
      </c>
    </row>
    <row r="8" spans="1:254" s="15" customFormat="1" ht="29.25" customHeight="1">
      <c r="A8" s="38" t="s">
        <v>107</v>
      </c>
      <c r="B8" s="156">
        <v>103085210</v>
      </c>
      <c r="C8" s="156">
        <v>22943</v>
      </c>
      <c r="D8" s="156">
        <v>0</v>
      </c>
      <c r="E8" s="156">
        <v>5696916</v>
      </c>
      <c r="F8" s="156">
        <v>1446453</v>
      </c>
      <c r="G8" s="156">
        <v>0</v>
      </c>
      <c r="H8" s="156">
        <v>677416</v>
      </c>
      <c r="I8" s="156">
        <v>0</v>
      </c>
      <c r="J8" s="156">
        <v>0</v>
      </c>
      <c r="K8" s="156">
        <v>1433</v>
      </c>
      <c r="L8" s="156">
        <v>1433</v>
      </c>
      <c r="M8" s="106" t="s">
        <v>107</v>
      </c>
      <c r="N8" s="156">
        <v>4422043</v>
      </c>
      <c r="O8" s="156">
        <v>6547345</v>
      </c>
      <c r="P8" s="156">
        <v>207557485</v>
      </c>
    </row>
    <row r="9" spans="1:254" s="15" customFormat="1" ht="29.25" customHeight="1">
      <c r="A9" s="40" t="s">
        <v>0</v>
      </c>
      <c r="B9" s="156">
        <v>147070591</v>
      </c>
      <c r="C9" s="156">
        <v>200057</v>
      </c>
      <c r="D9" s="156">
        <v>36363</v>
      </c>
      <c r="E9" s="156">
        <v>20025276</v>
      </c>
      <c r="F9" s="156">
        <v>1902009</v>
      </c>
      <c r="G9" s="156">
        <v>0</v>
      </c>
      <c r="H9" s="156">
        <v>1584380</v>
      </c>
      <c r="I9" s="156">
        <v>0</v>
      </c>
      <c r="J9" s="156">
        <v>0</v>
      </c>
      <c r="K9" s="156">
        <v>46242</v>
      </c>
      <c r="L9" s="156">
        <v>46242</v>
      </c>
      <c r="M9" s="40" t="s">
        <v>0</v>
      </c>
      <c r="N9" s="156">
        <v>9501241</v>
      </c>
      <c r="O9" s="156">
        <v>13033872</v>
      </c>
      <c r="P9" s="156">
        <v>382832597</v>
      </c>
    </row>
    <row r="10" spans="1:254" s="15" customFormat="1" ht="29.25" customHeight="1">
      <c r="A10" s="40" t="s">
        <v>1</v>
      </c>
      <c r="B10" s="156">
        <v>376299514</v>
      </c>
      <c r="C10" s="156">
        <v>94039</v>
      </c>
      <c r="D10" s="156">
        <v>2987243</v>
      </c>
      <c r="E10" s="156">
        <v>33671124</v>
      </c>
      <c r="F10" s="156">
        <v>7192182</v>
      </c>
      <c r="G10" s="156">
        <v>638</v>
      </c>
      <c r="H10" s="156">
        <v>2350961</v>
      </c>
      <c r="I10" s="156">
        <v>0</v>
      </c>
      <c r="J10" s="156">
        <v>0</v>
      </c>
      <c r="K10" s="156">
        <v>634</v>
      </c>
      <c r="L10" s="156">
        <v>634</v>
      </c>
      <c r="M10" s="40" t="s">
        <v>1</v>
      </c>
      <c r="N10" s="156">
        <v>20580991</v>
      </c>
      <c r="O10" s="156">
        <v>30125406</v>
      </c>
      <c r="P10" s="156">
        <v>612500836</v>
      </c>
    </row>
    <row r="11" spans="1:254" s="15" customFormat="1" ht="29.25" customHeight="1">
      <c r="A11" s="46" t="s">
        <v>108</v>
      </c>
      <c r="B11" s="157">
        <v>96863860</v>
      </c>
      <c r="C11" s="157">
        <v>6858</v>
      </c>
      <c r="D11" s="157">
        <v>20202</v>
      </c>
      <c r="E11" s="157">
        <v>8912809</v>
      </c>
      <c r="F11" s="157">
        <v>1616978</v>
      </c>
      <c r="G11" s="157">
        <v>0</v>
      </c>
      <c r="H11" s="157">
        <v>621712</v>
      </c>
      <c r="I11" s="157">
        <v>0</v>
      </c>
      <c r="J11" s="157">
        <v>0</v>
      </c>
      <c r="K11" s="157">
        <v>0</v>
      </c>
      <c r="L11" s="157">
        <v>0</v>
      </c>
      <c r="M11" s="107" t="s">
        <v>108</v>
      </c>
      <c r="N11" s="157">
        <v>8382374</v>
      </c>
      <c r="O11" s="157">
        <v>10621064</v>
      </c>
      <c r="P11" s="157">
        <v>195176086</v>
      </c>
    </row>
    <row r="12" spans="1:254" s="15" customFormat="1" ht="29.25" customHeight="1">
      <c r="A12" s="48" t="s">
        <v>109</v>
      </c>
      <c r="B12" s="155">
        <v>57944515</v>
      </c>
      <c r="C12" s="155">
        <v>0</v>
      </c>
      <c r="D12" s="155">
        <v>16317</v>
      </c>
      <c r="E12" s="155">
        <v>5054635</v>
      </c>
      <c r="F12" s="155">
        <v>2721861</v>
      </c>
      <c r="G12" s="155">
        <v>0</v>
      </c>
      <c r="H12" s="155">
        <v>621776</v>
      </c>
      <c r="I12" s="155">
        <v>0</v>
      </c>
      <c r="J12" s="155">
        <v>0</v>
      </c>
      <c r="K12" s="155">
        <v>0</v>
      </c>
      <c r="L12" s="155">
        <v>0</v>
      </c>
      <c r="M12" s="108" t="s">
        <v>109</v>
      </c>
      <c r="N12" s="155">
        <v>5601137</v>
      </c>
      <c r="O12" s="155">
        <v>8944774</v>
      </c>
      <c r="P12" s="155">
        <v>173864893</v>
      </c>
    </row>
    <row r="13" spans="1:254" s="15" customFormat="1" ht="29.25" customHeight="1">
      <c r="A13" s="40" t="s">
        <v>2</v>
      </c>
      <c r="B13" s="156">
        <v>99075208</v>
      </c>
      <c r="C13" s="156">
        <v>0</v>
      </c>
      <c r="D13" s="156">
        <v>142623</v>
      </c>
      <c r="E13" s="156">
        <v>8964942</v>
      </c>
      <c r="F13" s="156">
        <v>0</v>
      </c>
      <c r="G13" s="156">
        <v>0</v>
      </c>
      <c r="H13" s="156">
        <v>563343</v>
      </c>
      <c r="I13" s="156">
        <v>0</v>
      </c>
      <c r="J13" s="156">
        <v>0</v>
      </c>
      <c r="K13" s="156">
        <v>0</v>
      </c>
      <c r="L13" s="156">
        <v>0</v>
      </c>
      <c r="M13" s="40" t="s">
        <v>2</v>
      </c>
      <c r="N13" s="156">
        <v>3798674</v>
      </c>
      <c r="O13" s="156">
        <v>4362017</v>
      </c>
      <c r="P13" s="156">
        <v>219817148</v>
      </c>
    </row>
    <row r="14" spans="1:254" s="15" customFormat="1" ht="29.25" customHeight="1">
      <c r="A14" s="40" t="s">
        <v>3</v>
      </c>
      <c r="B14" s="156">
        <v>52889105</v>
      </c>
      <c r="C14" s="156">
        <v>0</v>
      </c>
      <c r="D14" s="156">
        <v>71519</v>
      </c>
      <c r="E14" s="156">
        <v>4159683</v>
      </c>
      <c r="F14" s="156">
        <v>0</v>
      </c>
      <c r="G14" s="156">
        <v>0</v>
      </c>
      <c r="H14" s="156">
        <v>184866</v>
      </c>
      <c r="I14" s="156">
        <v>0</v>
      </c>
      <c r="J14" s="156">
        <v>0</v>
      </c>
      <c r="K14" s="156">
        <v>0</v>
      </c>
      <c r="L14" s="156">
        <v>0</v>
      </c>
      <c r="M14" s="40" t="s">
        <v>3</v>
      </c>
      <c r="N14" s="156">
        <v>2934646</v>
      </c>
      <c r="O14" s="156">
        <v>3119512</v>
      </c>
      <c r="P14" s="156">
        <v>110323626</v>
      </c>
    </row>
    <row r="15" spans="1:254" s="15" customFormat="1" ht="29.25" customHeight="1">
      <c r="A15" s="38" t="s">
        <v>110</v>
      </c>
      <c r="B15" s="156">
        <v>124155057</v>
      </c>
      <c r="C15" s="156">
        <v>0</v>
      </c>
      <c r="D15" s="156">
        <v>4506779</v>
      </c>
      <c r="E15" s="156">
        <v>9119488</v>
      </c>
      <c r="F15" s="156">
        <v>609789</v>
      </c>
      <c r="G15" s="156">
        <v>0</v>
      </c>
      <c r="H15" s="156">
        <v>501823</v>
      </c>
      <c r="I15" s="156">
        <v>0</v>
      </c>
      <c r="J15" s="156">
        <v>0</v>
      </c>
      <c r="K15" s="156">
        <v>0</v>
      </c>
      <c r="L15" s="156">
        <v>0</v>
      </c>
      <c r="M15" s="106" t="s">
        <v>110</v>
      </c>
      <c r="N15" s="156">
        <v>5259076</v>
      </c>
      <c r="O15" s="156">
        <v>6370688</v>
      </c>
      <c r="P15" s="156">
        <v>251918311</v>
      </c>
    </row>
    <row r="16" spans="1:254" s="15" customFormat="1" ht="29.25" customHeight="1">
      <c r="A16" s="46" t="s">
        <v>111</v>
      </c>
      <c r="B16" s="157">
        <v>180300900</v>
      </c>
      <c r="C16" s="157">
        <v>0</v>
      </c>
      <c r="D16" s="157">
        <v>745507</v>
      </c>
      <c r="E16" s="157">
        <v>14437203</v>
      </c>
      <c r="F16" s="157">
        <v>0</v>
      </c>
      <c r="G16" s="157">
        <v>0</v>
      </c>
      <c r="H16" s="157">
        <v>448068</v>
      </c>
      <c r="I16" s="157">
        <v>0</v>
      </c>
      <c r="J16" s="157">
        <v>0</v>
      </c>
      <c r="K16" s="157">
        <v>0</v>
      </c>
      <c r="L16" s="157">
        <v>0</v>
      </c>
      <c r="M16" s="107" t="s">
        <v>111</v>
      </c>
      <c r="N16" s="157">
        <v>7426224</v>
      </c>
      <c r="O16" s="157">
        <v>7874292</v>
      </c>
      <c r="P16" s="157">
        <v>292746652</v>
      </c>
    </row>
    <row r="17" spans="1:16" s="15" customFormat="1" ht="29.25" customHeight="1">
      <c r="A17" s="38" t="s">
        <v>112</v>
      </c>
      <c r="B17" s="156">
        <v>92107446</v>
      </c>
      <c r="C17" s="156">
        <v>19284</v>
      </c>
      <c r="D17" s="156">
        <v>38656</v>
      </c>
      <c r="E17" s="156">
        <v>5154548</v>
      </c>
      <c r="F17" s="156">
        <v>847486</v>
      </c>
      <c r="G17" s="156">
        <v>0</v>
      </c>
      <c r="H17" s="156">
        <v>691216</v>
      </c>
      <c r="I17" s="156">
        <v>0</v>
      </c>
      <c r="J17" s="156">
        <v>0</v>
      </c>
      <c r="K17" s="156">
        <v>0</v>
      </c>
      <c r="L17" s="156">
        <v>0</v>
      </c>
      <c r="M17" s="106" t="s">
        <v>112</v>
      </c>
      <c r="N17" s="156">
        <v>7961104</v>
      </c>
      <c r="O17" s="156">
        <v>9499806</v>
      </c>
      <c r="P17" s="156">
        <v>212471147</v>
      </c>
    </row>
    <row r="18" spans="1:16" s="15" customFormat="1" ht="29.25" customHeight="1">
      <c r="A18" s="38" t="s">
        <v>113</v>
      </c>
      <c r="B18" s="156">
        <v>80842578</v>
      </c>
      <c r="C18" s="156">
        <v>14205</v>
      </c>
      <c r="D18" s="156">
        <v>28475</v>
      </c>
      <c r="E18" s="156">
        <v>2768780</v>
      </c>
      <c r="F18" s="156">
        <v>952724</v>
      </c>
      <c r="G18" s="156">
        <v>0</v>
      </c>
      <c r="H18" s="156">
        <v>335587</v>
      </c>
      <c r="I18" s="156">
        <v>0</v>
      </c>
      <c r="J18" s="156">
        <v>0</v>
      </c>
      <c r="K18" s="156">
        <v>0</v>
      </c>
      <c r="L18" s="156">
        <v>0</v>
      </c>
      <c r="M18" s="106" t="s">
        <v>113</v>
      </c>
      <c r="N18" s="156">
        <v>1956221</v>
      </c>
      <c r="O18" s="156">
        <v>3244532</v>
      </c>
      <c r="P18" s="156">
        <v>165937343</v>
      </c>
    </row>
    <row r="19" spans="1:16" s="15" customFormat="1" ht="29.25" customHeight="1" thickBot="1">
      <c r="A19" s="38" t="s">
        <v>116</v>
      </c>
      <c r="B19" s="156">
        <v>25393533</v>
      </c>
      <c r="C19" s="156">
        <v>0</v>
      </c>
      <c r="D19" s="156">
        <v>0</v>
      </c>
      <c r="E19" s="156">
        <v>968531</v>
      </c>
      <c r="F19" s="156">
        <v>163073</v>
      </c>
      <c r="G19" s="156">
        <v>35006</v>
      </c>
      <c r="H19" s="156">
        <v>263110</v>
      </c>
      <c r="I19" s="156">
        <v>0</v>
      </c>
      <c r="J19" s="156">
        <v>0</v>
      </c>
      <c r="K19" s="156">
        <v>0</v>
      </c>
      <c r="L19" s="156">
        <v>0</v>
      </c>
      <c r="M19" s="106" t="s">
        <v>116</v>
      </c>
      <c r="N19" s="156">
        <v>3270633</v>
      </c>
      <c r="O19" s="156">
        <v>3731822</v>
      </c>
      <c r="P19" s="156">
        <v>67988162</v>
      </c>
    </row>
    <row r="20" spans="1:16" s="15" customFormat="1" ht="29.25" customHeight="1" thickTop="1" thickBot="1">
      <c r="A20" s="44" t="s">
        <v>118</v>
      </c>
      <c r="B20" s="110">
        <f>SUM(B7:B19)</f>
        <v>1539186655</v>
      </c>
      <c r="C20" s="110">
        <f t="shared" ref="C20:P20" si="0">SUM(C7:C19)</f>
        <v>363452</v>
      </c>
      <c r="D20" s="110">
        <f t="shared" si="0"/>
        <v>8631486</v>
      </c>
      <c r="E20" s="110">
        <f t="shared" si="0"/>
        <v>139130616</v>
      </c>
      <c r="F20" s="110">
        <f t="shared" si="0"/>
        <v>18020565</v>
      </c>
      <c r="G20" s="110">
        <f t="shared" si="0"/>
        <v>35644</v>
      </c>
      <c r="H20" s="110">
        <f t="shared" si="0"/>
        <v>10717519</v>
      </c>
      <c r="I20" s="110">
        <f>SUM(I7:I19)</f>
        <v>0</v>
      </c>
      <c r="J20" s="110">
        <f>SUM(J7:J19)</f>
        <v>0</v>
      </c>
      <c r="K20" s="110">
        <f>SUM(K7:K19)</f>
        <v>167224</v>
      </c>
      <c r="L20" s="110">
        <f>SUM(L7:L19)</f>
        <v>167224</v>
      </c>
      <c r="M20" s="109" t="s">
        <v>118</v>
      </c>
      <c r="N20" s="110">
        <f t="shared" si="0"/>
        <v>91682329</v>
      </c>
      <c r="O20" s="110">
        <f t="shared" si="0"/>
        <v>120623281</v>
      </c>
      <c r="P20" s="110">
        <f t="shared" si="0"/>
        <v>3175038809</v>
      </c>
    </row>
    <row r="21" spans="1:16" s="15" customFormat="1" ht="29.25" customHeight="1" thickTop="1">
      <c r="A21" s="49" t="s">
        <v>89</v>
      </c>
      <c r="B21" s="158">
        <v>6137380</v>
      </c>
      <c r="C21" s="158">
        <v>3085</v>
      </c>
      <c r="D21" s="158">
        <v>44302</v>
      </c>
      <c r="E21" s="158">
        <v>286881</v>
      </c>
      <c r="F21" s="158">
        <v>0</v>
      </c>
      <c r="G21" s="158">
        <v>0</v>
      </c>
      <c r="H21" s="158">
        <v>192092</v>
      </c>
      <c r="I21" s="158">
        <v>0</v>
      </c>
      <c r="J21" s="158">
        <v>0</v>
      </c>
      <c r="K21" s="158">
        <v>0</v>
      </c>
      <c r="L21" s="158">
        <v>0</v>
      </c>
      <c r="M21" s="49" t="s">
        <v>89</v>
      </c>
      <c r="N21" s="158">
        <v>527303</v>
      </c>
      <c r="O21" s="158">
        <v>719395</v>
      </c>
      <c r="P21" s="158">
        <v>22315706</v>
      </c>
    </row>
    <row r="22" spans="1:16" s="15" customFormat="1" ht="29.25" customHeight="1">
      <c r="A22" s="40" t="s">
        <v>4</v>
      </c>
      <c r="B22" s="156">
        <v>10227499</v>
      </c>
      <c r="C22" s="156">
        <v>3048</v>
      </c>
      <c r="D22" s="156">
        <v>70961</v>
      </c>
      <c r="E22" s="156">
        <v>355434</v>
      </c>
      <c r="F22" s="156">
        <v>406805</v>
      </c>
      <c r="G22" s="156">
        <v>0</v>
      </c>
      <c r="H22" s="156">
        <v>182638</v>
      </c>
      <c r="I22" s="156">
        <v>0</v>
      </c>
      <c r="J22" s="156">
        <v>0</v>
      </c>
      <c r="K22" s="156">
        <v>0</v>
      </c>
      <c r="L22" s="156">
        <v>0</v>
      </c>
      <c r="M22" s="40" t="s">
        <v>4</v>
      </c>
      <c r="N22" s="156">
        <v>474877</v>
      </c>
      <c r="O22" s="156">
        <v>1064320</v>
      </c>
      <c r="P22" s="156">
        <v>26049856</v>
      </c>
    </row>
    <row r="23" spans="1:16" s="15" customFormat="1" ht="29.25" customHeight="1">
      <c r="A23" s="40" t="s">
        <v>5</v>
      </c>
      <c r="B23" s="156">
        <v>63957491</v>
      </c>
      <c r="C23" s="156">
        <v>0</v>
      </c>
      <c r="D23" s="156">
        <v>2557371</v>
      </c>
      <c r="E23" s="156">
        <v>2370552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56">
        <v>0</v>
      </c>
      <c r="L23" s="156">
        <v>0</v>
      </c>
      <c r="M23" s="40" t="s">
        <v>5</v>
      </c>
      <c r="N23" s="156">
        <v>1087504</v>
      </c>
      <c r="O23" s="156">
        <v>1087504</v>
      </c>
      <c r="P23" s="156">
        <v>95272964</v>
      </c>
    </row>
    <row r="24" spans="1:16" s="15" customFormat="1" ht="29.25" customHeight="1">
      <c r="A24" s="40" t="s">
        <v>6</v>
      </c>
      <c r="B24" s="156">
        <v>14346445</v>
      </c>
      <c r="C24" s="156">
        <v>0</v>
      </c>
      <c r="D24" s="156">
        <v>0</v>
      </c>
      <c r="E24" s="156">
        <v>957388</v>
      </c>
      <c r="F24" s="156">
        <v>1048493</v>
      </c>
      <c r="G24" s="156">
        <v>0</v>
      </c>
      <c r="H24" s="156">
        <v>58369</v>
      </c>
      <c r="I24" s="156">
        <v>0</v>
      </c>
      <c r="J24" s="156">
        <v>0</v>
      </c>
      <c r="K24" s="156">
        <v>0</v>
      </c>
      <c r="L24" s="156">
        <v>0</v>
      </c>
      <c r="M24" s="40" t="s">
        <v>6</v>
      </c>
      <c r="N24" s="156">
        <v>861407</v>
      </c>
      <c r="O24" s="156">
        <v>1968269</v>
      </c>
      <c r="P24" s="156">
        <v>37578674</v>
      </c>
    </row>
    <row r="25" spans="1:16" s="60" customFormat="1" ht="29.25" customHeight="1">
      <c r="A25" s="52" t="s">
        <v>7</v>
      </c>
      <c r="B25" s="157">
        <v>2957872</v>
      </c>
      <c r="C25" s="157">
        <v>101127</v>
      </c>
      <c r="D25" s="157">
        <v>0</v>
      </c>
      <c r="E25" s="157">
        <v>158486</v>
      </c>
      <c r="F25" s="157">
        <v>58807</v>
      </c>
      <c r="G25" s="157">
        <v>0</v>
      </c>
      <c r="H25" s="157">
        <v>105445</v>
      </c>
      <c r="I25" s="157">
        <v>0</v>
      </c>
      <c r="J25" s="157">
        <v>0</v>
      </c>
      <c r="K25" s="157">
        <v>0</v>
      </c>
      <c r="L25" s="157">
        <v>0</v>
      </c>
      <c r="M25" s="51" t="s">
        <v>7</v>
      </c>
      <c r="N25" s="157">
        <v>1342039</v>
      </c>
      <c r="O25" s="157">
        <v>1506291</v>
      </c>
      <c r="P25" s="157">
        <v>23028623</v>
      </c>
    </row>
    <row r="26" spans="1:16" s="15" customFormat="1" ht="29.25" customHeight="1">
      <c r="A26" s="41" t="s">
        <v>8</v>
      </c>
      <c r="B26" s="156">
        <v>32388206</v>
      </c>
      <c r="C26" s="156">
        <v>0</v>
      </c>
      <c r="D26" s="156">
        <v>0</v>
      </c>
      <c r="E26" s="156">
        <v>2329423</v>
      </c>
      <c r="F26" s="156">
        <v>1315268</v>
      </c>
      <c r="G26" s="156">
        <v>0</v>
      </c>
      <c r="H26" s="156">
        <v>30038</v>
      </c>
      <c r="I26" s="156">
        <v>0</v>
      </c>
      <c r="J26" s="156">
        <v>0</v>
      </c>
      <c r="K26" s="156">
        <v>0</v>
      </c>
      <c r="L26" s="156">
        <v>0</v>
      </c>
      <c r="M26" s="40" t="s">
        <v>8</v>
      </c>
      <c r="N26" s="156">
        <v>3183655</v>
      </c>
      <c r="O26" s="156">
        <v>4528961</v>
      </c>
      <c r="P26" s="156">
        <v>57397250</v>
      </c>
    </row>
    <row r="27" spans="1:16" s="15" customFormat="1" ht="29.25" customHeight="1">
      <c r="A27" s="40" t="s">
        <v>9</v>
      </c>
      <c r="B27" s="156">
        <v>50660268</v>
      </c>
      <c r="C27" s="156">
        <v>0</v>
      </c>
      <c r="D27" s="156">
        <v>0</v>
      </c>
      <c r="E27" s="156">
        <v>10069018</v>
      </c>
      <c r="F27" s="156">
        <v>0</v>
      </c>
      <c r="G27" s="156">
        <v>0</v>
      </c>
      <c r="H27" s="156">
        <v>256706</v>
      </c>
      <c r="I27" s="156">
        <v>0</v>
      </c>
      <c r="J27" s="156">
        <v>0</v>
      </c>
      <c r="K27" s="156">
        <v>0</v>
      </c>
      <c r="L27" s="156">
        <v>0</v>
      </c>
      <c r="M27" s="40" t="s">
        <v>9</v>
      </c>
      <c r="N27" s="156">
        <v>1440725</v>
      </c>
      <c r="O27" s="156">
        <v>1697431</v>
      </c>
      <c r="P27" s="156">
        <v>84816548</v>
      </c>
    </row>
    <row r="28" spans="1:16" s="15" customFormat="1" ht="29.25" customHeight="1">
      <c r="A28" s="41" t="s">
        <v>10</v>
      </c>
      <c r="B28" s="156">
        <v>1416061</v>
      </c>
      <c r="C28" s="156">
        <v>0</v>
      </c>
      <c r="D28" s="156">
        <v>0</v>
      </c>
      <c r="E28" s="156">
        <v>1514294</v>
      </c>
      <c r="F28" s="156">
        <v>0</v>
      </c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40" t="s">
        <v>10</v>
      </c>
      <c r="N28" s="156">
        <v>76758</v>
      </c>
      <c r="O28" s="156">
        <v>76758</v>
      </c>
      <c r="P28" s="156">
        <v>4059487</v>
      </c>
    </row>
    <row r="29" spans="1:16" s="15" customFormat="1" ht="29.25" customHeight="1">
      <c r="A29" s="41" t="s">
        <v>11</v>
      </c>
      <c r="B29" s="156">
        <v>29729214</v>
      </c>
      <c r="C29" s="156">
        <v>0</v>
      </c>
      <c r="D29" s="156">
        <v>0</v>
      </c>
      <c r="E29" s="156">
        <v>5292908</v>
      </c>
      <c r="F29" s="156">
        <v>26908</v>
      </c>
      <c r="G29" s="156">
        <v>0</v>
      </c>
      <c r="H29" s="156">
        <v>149035</v>
      </c>
      <c r="I29" s="156">
        <v>0</v>
      </c>
      <c r="J29" s="156">
        <v>0</v>
      </c>
      <c r="K29" s="156">
        <v>0</v>
      </c>
      <c r="L29" s="156">
        <v>0</v>
      </c>
      <c r="M29" s="40" t="s">
        <v>11</v>
      </c>
      <c r="N29" s="156">
        <v>1443716</v>
      </c>
      <c r="O29" s="156">
        <v>1619659</v>
      </c>
      <c r="P29" s="156">
        <v>46777697</v>
      </c>
    </row>
    <row r="30" spans="1:16" s="60" customFormat="1" ht="29.25" customHeight="1">
      <c r="A30" s="52" t="s">
        <v>117</v>
      </c>
      <c r="B30" s="157">
        <v>133724715</v>
      </c>
      <c r="C30" s="157">
        <v>0</v>
      </c>
      <c r="D30" s="157">
        <v>0</v>
      </c>
      <c r="E30" s="157">
        <v>7638749</v>
      </c>
      <c r="F30" s="157">
        <v>0</v>
      </c>
      <c r="G30" s="157">
        <v>0</v>
      </c>
      <c r="H30" s="157">
        <v>380867</v>
      </c>
      <c r="I30" s="157">
        <v>0</v>
      </c>
      <c r="J30" s="157">
        <v>0</v>
      </c>
      <c r="K30" s="157">
        <v>0</v>
      </c>
      <c r="L30" s="157">
        <v>0</v>
      </c>
      <c r="M30" s="51" t="s">
        <v>117</v>
      </c>
      <c r="N30" s="157">
        <v>1171325</v>
      </c>
      <c r="O30" s="157">
        <v>1552192</v>
      </c>
      <c r="P30" s="157">
        <v>173004902</v>
      </c>
    </row>
    <row r="31" spans="1:16" s="15" customFormat="1" ht="29.25" customHeight="1">
      <c r="A31" s="41" t="s">
        <v>12</v>
      </c>
      <c r="B31" s="156">
        <v>23276522</v>
      </c>
      <c r="C31" s="156">
        <v>0</v>
      </c>
      <c r="D31" s="156">
        <v>0</v>
      </c>
      <c r="E31" s="156">
        <v>4962196</v>
      </c>
      <c r="F31" s="156">
        <v>0</v>
      </c>
      <c r="G31" s="156">
        <v>0</v>
      </c>
      <c r="H31" s="156">
        <v>0</v>
      </c>
      <c r="I31" s="156">
        <v>0</v>
      </c>
      <c r="J31" s="156">
        <v>0</v>
      </c>
      <c r="K31" s="156">
        <v>0</v>
      </c>
      <c r="L31" s="156">
        <v>0</v>
      </c>
      <c r="M31" s="40" t="s">
        <v>12</v>
      </c>
      <c r="N31" s="156">
        <v>1145602</v>
      </c>
      <c r="O31" s="156">
        <v>1145602</v>
      </c>
      <c r="P31" s="156">
        <v>36770248</v>
      </c>
    </row>
    <row r="32" spans="1:16" s="15" customFormat="1" ht="29.25" customHeight="1">
      <c r="A32" s="41" t="s">
        <v>13</v>
      </c>
      <c r="B32" s="156">
        <v>94714702</v>
      </c>
      <c r="C32" s="156">
        <v>0</v>
      </c>
      <c r="D32" s="156">
        <v>0</v>
      </c>
      <c r="E32" s="156">
        <v>5590717</v>
      </c>
      <c r="F32" s="156">
        <v>0</v>
      </c>
      <c r="G32" s="156">
        <v>0</v>
      </c>
      <c r="H32" s="156">
        <v>374001</v>
      </c>
      <c r="I32" s="156">
        <v>0</v>
      </c>
      <c r="J32" s="156">
        <v>0</v>
      </c>
      <c r="K32" s="156">
        <v>0</v>
      </c>
      <c r="L32" s="156">
        <v>0</v>
      </c>
      <c r="M32" s="40" t="s">
        <v>13</v>
      </c>
      <c r="N32" s="156">
        <v>979059</v>
      </c>
      <c r="O32" s="156">
        <v>1353060</v>
      </c>
      <c r="P32" s="156">
        <v>124075683</v>
      </c>
    </row>
    <row r="33" spans="1:16" s="15" customFormat="1" ht="29.25" customHeight="1">
      <c r="A33" s="41" t="s">
        <v>14</v>
      </c>
      <c r="B33" s="156">
        <v>13276909</v>
      </c>
      <c r="C33" s="156">
        <v>0</v>
      </c>
      <c r="D33" s="156">
        <v>144035</v>
      </c>
      <c r="E33" s="156">
        <v>2107489</v>
      </c>
      <c r="F33" s="156">
        <v>280366</v>
      </c>
      <c r="G33" s="156">
        <v>0</v>
      </c>
      <c r="H33" s="156">
        <v>416989</v>
      </c>
      <c r="I33" s="156">
        <v>0</v>
      </c>
      <c r="J33" s="156">
        <v>0</v>
      </c>
      <c r="K33" s="156">
        <v>0</v>
      </c>
      <c r="L33" s="156">
        <v>0</v>
      </c>
      <c r="M33" s="40" t="s">
        <v>14</v>
      </c>
      <c r="N33" s="156">
        <v>1398500</v>
      </c>
      <c r="O33" s="156">
        <v>2095855</v>
      </c>
      <c r="P33" s="156">
        <v>28455129</v>
      </c>
    </row>
    <row r="34" spans="1:16" s="15" customFormat="1" ht="29.25" customHeight="1">
      <c r="A34" s="41" t="s">
        <v>15</v>
      </c>
      <c r="B34" s="156">
        <v>38083200</v>
      </c>
      <c r="C34" s="156">
        <v>0</v>
      </c>
      <c r="D34" s="156">
        <v>2025</v>
      </c>
      <c r="E34" s="156">
        <v>5782993</v>
      </c>
      <c r="F34" s="156">
        <v>744785</v>
      </c>
      <c r="G34" s="156">
        <v>0</v>
      </c>
      <c r="H34" s="156">
        <v>296640</v>
      </c>
      <c r="I34" s="156">
        <v>0</v>
      </c>
      <c r="J34" s="156">
        <v>0</v>
      </c>
      <c r="K34" s="156">
        <v>0</v>
      </c>
      <c r="L34" s="156">
        <v>0</v>
      </c>
      <c r="M34" s="40" t="s">
        <v>15</v>
      </c>
      <c r="N34" s="156">
        <v>2725172</v>
      </c>
      <c r="O34" s="156">
        <v>3766597</v>
      </c>
      <c r="P34" s="156">
        <v>87150375</v>
      </c>
    </row>
    <row r="35" spans="1:16" s="60" customFormat="1" ht="29.25" customHeight="1">
      <c r="A35" s="52" t="s">
        <v>16</v>
      </c>
      <c r="B35" s="157">
        <v>16157820</v>
      </c>
      <c r="C35" s="157">
        <v>0</v>
      </c>
      <c r="D35" s="157">
        <v>0</v>
      </c>
      <c r="E35" s="157">
        <v>1271534</v>
      </c>
      <c r="F35" s="157">
        <v>0</v>
      </c>
      <c r="G35" s="157">
        <v>0</v>
      </c>
      <c r="H35" s="157">
        <v>155223</v>
      </c>
      <c r="I35" s="157">
        <v>0</v>
      </c>
      <c r="J35" s="157">
        <v>0</v>
      </c>
      <c r="K35" s="157">
        <v>0</v>
      </c>
      <c r="L35" s="157">
        <v>0</v>
      </c>
      <c r="M35" s="51" t="s">
        <v>16</v>
      </c>
      <c r="N35" s="157">
        <v>724255</v>
      </c>
      <c r="O35" s="157">
        <v>879478</v>
      </c>
      <c r="P35" s="157">
        <v>59408880</v>
      </c>
    </row>
    <row r="36" spans="1:16" s="15" customFormat="1" ht="29.25" customHeight="1">
      <c r="A36" s="41" t="s">
        <v>17</v>
      </c>
      <c r="B36" s="156">
        <v>0</v>
      </c>
      <c r="C36" s="156">
        <v>0</v>
      </c>
      <c r="D36" s="156">
        <v>0</v>
      </c>
      <c r="E36" s="156">
        <v>9218</v>
      </c>
      <c r="F36" s="156">
        <v>0</v>
      </c>
      <c r="G36" s="156">
        <v>0</v>
      </c>
      <c r="H36" s="156">
        <v>15811</v>
      </c>
      <c r="I36" s="156">
        <v>0</v>
      </c>
      <c r="J36" s="156">
        <v>0</v>
      </c>
      <c r="K36" s="156">
        <v>0</v>
      </c>
      <c r="L36" s="156">
        <v>0</v>
      </c>
      <c r="M36" s="40" t="s">
        <v>17</v>
      </c>
      <c r="N36" s="156">
        <v>45676</v>
      </c>
      <c r="O36" s="156">
        <v>61487</v>
      </c>
      <c r="P36" s="156">
        <v>12182330</v>
      </c>
    </row>
    <row r="37" spans="1:16" s="15" customFormat="1" ht="29.25" customHeight="1">
      <c r="A37" s="41" t="s">
        <v>18</v>
      </c>
      <c r="B37" s="156">
        <v>37256889</v>
      </c>
      <c r="C37" s="156">
        <v>0</v>
      </c>
      <c r="D37" s="156">
        <v>0</v>
      </c>
      <c r="E37" s="156">
        <v>8292045</v>
      </c>
      <c r="F37" s="156">
        <v>0</v>
      </c>
      <c r="G37" s="156">
        <v>0</v>
      </c>
      <c r="H37" s="156">
        <v>157283</v>
      </c>
      <c r="I37" s="156">
        <v>0</v>
      </c>
      <c r="J37" s="156">
        <v>0</v>
      </c>
      <c r="K37" s="156">
        <v>0</v>
      </c>
      <c r="L37" s="156">
        <v>0</v>
      </c>
      <c r="M37" s="40" t="s">
        <v>18</v>
      </c>
      <c r="N37" s="156">
        <v>942319</v>
      </c>
      <c r="O37" s="156">
        <v>1099602</v>
      </c>
      <c r="P37" s="156">
        <v>58499470</v>
      </c>
    </row>
    <row r="38" spans="1:16" s="15" customFormat="1" ht="29.25" customHeight="1">
      <c r="A38" s="41" t="s">
        <v>19</v>
      </c>
      <c r="B38" s="156">
        <v>28862191</v>
      </c>
      <c r="C38" s="156">
        <v>0</v>
      </c>
      <c r="D38" s="156">
        <v>859939</v>
      </c>
      <c r="E38" s="156">
        <v>1138420</v>
      </c>
      <c r="F38" s="156">
        <v>0</v>
      </c>
      <c r="G38" s="156">
        <v>0</v>
      </c>
      <c r="H38" s="156">
        <v>140288</v>
      </c>
      <c r="I38" s="156">
        <v>0</v>
      </c>
      <c r="J38" s="156">
        <v>0</v>
      </c>
      <c r="K38" s="156">
        <v>0</v>
      </c>
      <c r="L38" s="156">
        <v>0</v>
      </c>
      <c r="M38" s="40" t="s">
        <v>19</v>
      </c>
      <c r="N38" s="156">
        <v>543667</v>
      </c>
      <c r="O38" s="156">
        <v>683955</v>
      </c>
      <c r="P38" s="156">
        <v>35312299</v>
      </c>
    </row>
    <row r="39" spans="1:16" s="15" customFormat="1" ht="29.25" customHeight="1">
      <c r="A39" s="40" t="s">
        <v>20</v>
      </c>
      <c r="B39" s="156">
        <v>19769322</v>
      </c>
      <c r="C39" s="156">
        <v>0</v>
      </c>
      <c r="D39" s="156">
        <v>429500</v>
      </c>
      <c r="E39" s="156">
        <v>5901962</v>
      </c>
      <c r="F39" s="156">
        <v>0</v>
      </c>
      <c r="G39" s="156">
        <v>0</v>
      </c>
      <c r="H39" s="156">
        <v>568657</v>
      </c>
      <c r="I39" s="156">
        <v>0</v>
      </c>
      <c r="J39" s="156">
        <v>0</v>
      </c>
      <c r="K39" s="156">
        <v>0</v>
      </c>
      <c r="L39" s="156">
        <v>0</v>
      </c>
      <c r="M39" s="40" t="s">
        <v>20</v>
      </c>
      <c r="N39" s="156">
        <v>2095467</v>
      </c>
      <c r="O39" s="156">
        <v>2664124</v>
      </c>
      <c r="P39" s="156">
        <v>36825841</v>
      </c>
    </row>
    <row r="40" spans="1:16" s="60" customFormat="1" ht="29.25" customHeight="1">
      <c r="A40" s="51" t="s">
        <v>21</v>
      </c>
      <c r="B40" s="157">
        <v>18036338</v>
      </c>
      <c r="C40" s="157">
        <v>0</v>
      </c>
      <c r="D40" s="157">
        <v>0</v>
      </c>
      <c r="E40" s="157">
        <v>5846133</v>
      </c>
      <c r="F40" s="157">
        <v>0</v>
      </c>
      <c r="G40" s="157">
        <v>0</v>
      </c>
      <c r="H40" s="157">
        <v>0</v>
      </c>
      <c r="I40" s="157">
        <v>0</v>
      </c>
      <c r="J40" s="157">
        <v>0</v>
      </c>
      <c r="K40" s="157">
        <v>0</v>
      </c>
      <c r="L40" s="157">
        <v>0</v>
      </c>
      <c r="M40" s="51" t="s">
        <v>21</v>
      </c>
      <c r="N40" s="157">
        <v>193441</v>
      </c>
      <c r="O40" s="157">
        <v>193441</v>
      </c>
      <c r="P40" s="157">
        <v>30294021</v>
      </c>
    </row>
    <row r="41" spans="1:16" s="15" customFormat="1" ht="29.25" customHeight="1">
      <c r="A41" s="38" t="s">
        <v>114</v>
      </c>
      <c r="B41" s="156">
        <v>61751473</v>
      </c>
      <c r="C41" s="156">
        <v>0</v>
      </c>
      <c r="D41" s="156">
        <v>0</v>
      </c>
      <c r="E41" s="156">
        <v>2911831</v>
      </c>
      <c r="F41" s="156">
        <v>0</v>
      </c>
      <c r="G41" s="156">
        <v>0</v>
      </c>
      <c r="H41" s="156">
        <v>117951</v>
      </c>
      <c r="I41" s="156">
        <v>0</v>
      </c>
      <c r="J41" s="156">
        <v>0</v>
      </c>
      <c r="K41" s="156">
        <v>0</v>
      </c>
      <c r="L41" s="156">
        <v>0</v>
      </c>
      <c r="M41" s="106" t="s">
        <v>114</v>
      </c>
      <c r="N41" s="156">
        <v>455111</v>
      </c>
      <c r="O41" s="156">
        <v>573062</v>
      </c>
      <c r="P41" s="156">
        <v>117624415</v>
      </c>
    </row>
    <row r="42" spans="1:16" s="15" customFormat="1" ht="29.25" customHeight="1">
      <c r="A42" s="40" t="s">
        <v>22</v>
      </c>
      <c r="B42" s="156">
        <v>43912840</v>
      </c>
      <c r="C42" s="156">
        <v>0</v>
      </c>
      <c r="D42" s="156">
        <v>2152202</v>
      </c>
      <c r="E42" s="156">
        <v>5944577</v>
      </c>
      <c r="F42" s="156">
        <v>1929448</v>
      </c>
      <c r="G42" s="156">
        <v>0</v>
      </c>
      <c r="H42" s="156">
        <v>62195</v>
      </c>
      <c r="I42" s="156">
        <v>0</v>
      </c>
      <c r="J42" s="156">
        <v>0</v>
      </c>
      <c r="K42" s="156">
        <v>0</v>
      </c>
      <c r="L42" s="156">
        <v>0</v>
      </c>
      <c r="M42" s="40" t="s">
        <v>22</v>
      </c>
      <c r="N42" s="156">
        <v>3500662</v>
      </c>
      <c r="O42" s="156">
        <v>5492305</v>
      </c>
      <c r="P42" s="156">
        <v>82802132</v>
      </c>
    </row>
    <row r="43" spans="1:16" s="15" customFormat="1" ht="29.25" customHeight="1">
      <c r="A43" s="40" t="s">
        <v>23</v>
      </c>
      <c r="B43" s="156">
        <v>9725750</v>
      </c>
      <c r="C43" s="156">
        <v>0</v>
      </c>
      <c r="D43" s="156">
        <v>0</v>
      </c>
      <c r="E43" s="156">
        <v>811076</v>
      </c>
      <c r="F43" s="156">
        <v>0</v>
      </c>
      <c r="G43" s="156">
        <v>0</v>
      </c>
      <c r="H43" s="156">
        <v>128278</v>
      </c>
      <c r="I43" s="156">
        <v>0</v>
      </c>
      <c r="J43" s="156">
        <v>0</v>
      </c>
      <c r="K43" s="156">
        <v>0</v>
      </c>
      <c r="L43" s="156">
        <v>0</v>
      </c>
      <c r="M43" s="40" t="s">
        <v>23</v>
      </c>
      <c r="N43" s="156">
        <v>991223</v>
      </c>
      <c r="O43" s="156">
        <v>1119501</v>
      </c>
      <c r="P43" s="156">
        <v>27999420</v>
      </c>
    </row>
    <row r="44" spans="1:16" s="15" customFormat="1" ht="29.25" customHeight="1">
      <c r="A44" s="41" t="s">
        <v>24</v>
      </c>
      <c r="B44" s="156">
        <v>2853382</v>
      </c>
      <c r="C44" s="156">
        <v>0</v>
      </c>
      <c r="D44" s="156">
        <v>0</v>
      </c>
      <c r="E44" s="156">
        <v>30551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6">
        <v>0</v>
      </c>
      <c r="M44" s="40" t="s">
        <v>24</v>
      </c>
      <c r="N44" s="156">
        <v>474103</v>
      </c>
      <c r="O44" s="156">
        <v>474103</v>
      </c>
      <c r="P44" s="156">
        <v>14601059</v>
      </c>
    </row>
    <row r="45" spans="1:16" s="60" customFormat="1" ht="29.25" customHeight="1">
      <c r="A45" s="52" t="s">
        <v>25</v>
      </c>
      <c r="B45" s="157">
        <v>10436619</v>
      </c>
      <c r="C45" s="157">
        <v>0</v>
      </c>
      <c r="D45" s="157">
        <v>18996</v>
      </c>
      <c r="E45" s="157">
        <v>598931</v>
      </c>
      <c r="F45" s="157">
        <v>1360895</v>
      </c>
      <c r="G45" s="157">
        <v>0</v>
      </c>
      <c r="H45" s="157">
        <v>115949</v>
      </c>
      <c r="I45" s="157">
        <v>0</v>
      </c>
      <c r="J45" s="157">
        <v>0</v>
      </c>
      <c r="K45" s="157">
        <v>0</v>
      </c>
      <c r="L45" s="157">
        <v>0</v>
      </c>
      <c r="M45" s="51" t="s">
        <v>25</v>
      </c>
      <c r="N45" s="157">
        <v>2220183</v>
      </c>
      <c r="O45" s="157">
        <v>3697027</v>
      </c>
      <c r="P45" s="157">
        <v>47396854</v>
      </c>
    </row>
    <row r="46" spans="1:16" s="15" customFormat="1" ht="29.25" customHeight="1">
      <c r="A46" s="41" t="s">
        <v>26</v>
      </c>
      <c r="B46" s="156">
        <v>56765114</v>
      </c>
      <c r="C46" s="156">
        <v>0</v>
      </c>
      <c r="D46" s="156">
        <v>0</v>
      </c>
      <c r="E46" s="156">
        <v>932226</v>
      </c>
      <c r="F46" s="156">
        <v>1704955</v>
      </c>
      <c r="G46" s="156">
        <v>0</v>
      </c>
      <c r="H46" s="156">
        <v>207724</v>
      </c>
      <c r="I46" s="156">
        <v>0</v>
      </c>
      <c r="J46" s="156">
        <v>0</v>
      </c>
      <c r="K46" s="156">
        <v>0</v>
      </c>
      <c r="L46" s="156">
        <v>0</v>
      </c>
      <c r="M46" s="40" t="s">
        <v>26</v>
      </c>
      <c r="N46" s="156">
        <v>2085616</v>
      </c>
      <c r="O46" s="156">
        <v>3998295</v>
      </c>
      <c r="P46" s="156">
        <v>84133095</v>
      </c>
    </row>
    <row r="47" spans="1:16" s="15" customFormat="1" ht="29.25" customHeight="1">
      <c r="A47" s="41" t="s">
        <v>27</v>
      </c>
      <c r="B47" s="156">
        <v>48804707</v>
      </c>
      <c r="C47" s="156">
        <v>0</v>
      </c>
      <c r="D47" s="156">
        <v>0</v>
      </c>
      <c r="E47" s="156">
        <v>1846394</v>
      </c>
      <c r="F47" s="156">
        <v>0</v>
      </c>
      <c r="G47" s="156">
        <v>0</v>
      </c>
      <c r="H47" s="156">
        <v>199166</v>
      </c>
      <c r="I47" s="156">
        <v>0</v>
      </c>
      <c r="J47" s="156">
        <v>0</v>
      </c>
      <c r="K47" s="156">
        <v>0</v>
      </c>
      <c r="L47" s="156">
        <v>0</v>
      </c>
      <c r="M47" s="40" t="s">
        <v>27</v>
      </c>
      <c r="N47" s="156">
        <v>564800</v>
      </c>
      <c r="O47" s="156">
        <v>763966</v>
      </c>
      <c r="P47" s="156">
        <v>62998320</v>
      </c>
    </row>
    <row r="48" spans="1:16" s="15" customFormat="1" ht="29.25" customHeight="1">
      <c r="A48" s="41" t="s">
        <v>28</v>
      </c>
      <c r="B48" s="156">
        <v>55530517</v>
      </c>
      <c r="C48" s="156">
        <v>0</v>
      </c>
      <c r="D48" s="156">
        <v>0</v>
      </c>
      <c r="E48" s="156">
        <v>7139813</v>
      </c>
      <c r="F48" s="156">
        <v>0</v>
      </c>
      <c r="G48" s="156">
        <v>0</v>
      </c>
      <c r="H48" s="156">
        <v>65672</v>
      </c>
      <c r="I48" s="156">
        <v>0</v>
      </c>
      <c r="J48" s="156">
        <v>0</v>
      </c>
      <c r="K48" s="156">
        <v>0</v>
      </c>
      <c r="L48" s="156">
        <v>0</v>
      </c>
      <c r="M48" s="40" t="s">
        <v>28</v>
      </c>
      <c r="N48" s="156">
        <v>1820570</v>
      </c>
      <c r="O48" s="156">
        <v>1886242</v>
      </c>
      <c r="P48" s="156">
        <v>84725475</v>
      </c>
    </row>
    <row r="49" spans="1:16" s="15" customFormat="1" ht="29.25" customHeight="1">
      <c r="A49" s="41" t="s">
        <v>29</v>
      </c>
      <c r="B49" s="156">
        <v>59953832</v>
      </c>
      <c r="C49" s="156">
        <v>0</v>
      </c>
      <c r="D49" s="156">
        <v>2801805</v>
      </c>
      <c r="E49" s="156">
        <v>855502</v>
      </c>
      <c r="F49" s="156">
        <v>0</v>
      </c>
      <c r="G49" s="156">
        <v>0</v>
      </c>
      <c r="H49" s="156">
        <v>0</v>
      </c>
      <c r="I49" s="156">
        <v>0</v>
      </c>
      <c r="J49" s="156">
        <v>0</v>
      </c>
      <c r="K49" s="156">
        <v>0</v>
      </c>
      <c r="L49" s="156">
        <v>0</v>
      </c>
      <c r="M49" s="40" t="s">
        <v>29</v>
      </c>
      <c r="N49" s="156">
        <v>2487057</v>
      </c>
      <c r="O49" s="156">
        <v>2487057</v>
      </c>
      <c r="P49" s="156">
        <v>79091559</v>
      </c>
    </row>
    <row r="50" spans="1:16" s="60" customFormat="1" ht="29.25" customHeight="1">
      <c r="A50" s="52" t="s">
        <v>30</v>
      </c>
      <c r="B50" s="157">
        <v>54114306</v>
      </c>
      <c r="C50" s="157">
        <v>0</v>
      </c>
      <c r="D50" s="157">
        <v>16042</v>
      </c>
      <c r="E50" s="157">
        <v>1788446</v>
      </c>
      <c r="F50" s="157">
        <v>460834</v>
      </c>
      <c r="G50" s="157">
        <v>0</v>
      </c>
      <c r="H50" s="157">
        <v>134614</v>
      </c>
      <c r="I50" s="157">
        <v>0</v>
      </c>
      <c r="J50" s="157">
        <v>0</v>
      </c>
      <c r="K50" s="157">
        <v>0</v>
      </c>
      <c r="L50" s="157">
        <v>0</v>
      </c>
      <c r="M50" s="51" t="s">
        <v>30</v>
      </c>
      <c r="N50" s="157">
        <v>4037901</v>
      </c>
      <c r="O50" s="157">
        <v>4633349</v>
      </c>
      <c r="P50" s="157">
        <v>94744061</v>
      </c>
    </row>
    <row r="51" spans="1:16" s="15" customFormat="1" ht="29.25" customHeight="1">
      <c r="A51" s="41" t="s">
        <v>31</v>
      </c>
      <c r="B51" s="156">
        <v>11559061</v>
      </c>
      <c r="C51" s="156">
        <v>0</v>
      </c>
      <c r="D51" s="156">
        <v>7430</v>
      </c>
      <c r="E51" s="156">
        <v>941095</v>
      </c>
      <c r="F51" s="156">
        <v>0</v>
      </c>
      <c r="G51" s="156">
        <v>0</v>
      </c>
      <c r="H51" s="156">
        <v>91391</v>
      </c>
      <c r="I51" s="156">
        <v>0</v>
      </c>
      <c r="J51" s="156">
        <v>0</v>
      </c>
      <c r="K51" s="156">
        <v>0</v>
      </c>
      <c r="L51" s="156">
        <v>0</v>
      </c>
      <c r="M51" s="40" t="s">
        <v>31</v>
      </c>
      <c r="N51" s="156">
        <v>897207</v>
      </c>
      <c r="O51" s="156">
        <v>988598</v>
      </c>
      <c r="P51" s="156">
        <v>27802627</v>
      </c>
    </row>
    <row r="52" spans="1:16" s="15" customFormat="1" ht="29.25" customHeight="1">
      <c r="A52" s="41" t="s">
        <v>32</v>
      </c>
      <c r="B52" s="156">
        <v>42084855</v>
      </c>
      <c r="C52" s="156">
        <v>0</v>
      </c>
      <c r="D52" s="156">
        <v>51563</v>
      </c>
      <c r="E52" s="156">
        <v>3710302</v>
      </c>
      <c r="F52" s="156">
        <v>0</v>
      </c>
      <c r="G52" s="156">
        <v>0</v>
      </c>
      <c r="H52" s="156">
        <v>0</v>
      </c>
      <c r="I52" s="156">
        <v>0</v>
      </c>
      <c r="J52" s="156">
        <v>0</v>
      </c>
      <c r="K52" s="156">
        <v>0</v>
      </c>
      <c r="L52" s="156">
        <v>0</v>
      </c>
      <c r="M52" s="40" t="s">
        <v>32</v>
      </c>
      <c r="N52" s="156">
        <v>962023</v>
      </c>
      <c r="O52" s="156">
        <v>962023</v>
      </c>
      <c r="P52" s="156">
        <v>67581963</v>
      </c>
    </row>
    <row r="53" spans="1:16" s="15" customFormat="1" ht="29.25" customHeight="1">
      <c r="A53" s="41" t="s">
        <v>33</v>
      </c>
      <c r="B53" s="156">
        <v>16873842</v>
      </c>
      <c r="C53" s="156">
        <v>0</v>
      </c>
      <c r="D53" s="156">
        <v>0</v>
      </c>
      <c r="E53" s="156">
        <v>1427797</v>
      </c>
      <c r="F53" s="156">
        <v>62930</v>
      </c>
      <c r="G53" s="156">
        <v>0</v>
      </c>
      <c r="H53" s="156">
        <v>70290</v>
      </c>
      <c r="I53" s="156">
        <v>0</v>
      </c>
      <c r="J53" s="156">
        <v>0</v>
      </c>
      <c r="K53" s="156">
        <v>0</v>
      </c>
      <c r="L53" s="156">
        <v>0</v>
      </c>
      <c r="M53" s="40" t="s">
        <v>33</v>
      </c>
      <c r="N53" s="156">
        <v>1159019</v>
      </c>
      <c r="O53" s="156">
        <v>1292239</v>
      </c>
      <c r="P53" s="156">
        <v>30536199</v>
      </c>
    </row>
    <row r="54" spans="1:16" s="15" customFormat="1" ht="29.25" customHeight="1">
      <c r="A54" s="41" t="s">
        <v>34</v>
      </c>
      <c r="B54" s="156">
        <v>64783524</v>
      </c>
      <c r="C54" s="156">
        <v>0</v>
      </c>
      <c r="D54" s="156">
        <v>2509</v>
      </c>
      <c r="E54" s="156">
        <v>5176620</v>
      </c>
      <c r="F54" s="156">
        <v>0</v>
      </c>
      <c r="G54" s="156">
        <v>0</v>
      </c>
      <c r="H54" s="156">
        <v>0</v>
      </c>
      <c r="I54" s="156">
        <v>0</v>
      </c>
      <c r="J54" s="156">
        <v>0</v>
      </c>
      <c r="K54" s="156">
        <v>0</v>
      </c>
      <c r="L54" s="156">
        <v>0</v>
      </c>
      <c r="M54" s="40" t="s">
        <v>34</v>
      </c>
      <c r="N54" s="156">
        <v>2080168</v>
      </c>
      <c r="O54" s="156">
        <v>2080168</v>
      </c>
      <c r="P54" s="156">
        <v>83102406</v>
      </c>
    </row>
    <row r="55" spans="1:16" s="60" customFormat="1" ht="29.25" customHeight="1">
      <c r="A55" s="52" t="s">
        <v>35</v>
      </c>
      <c r="B55" s="157">
        <v>22567857</v>
      </c>
      <c r="C55" s="157">
        <v>0</v>
      </c>
      <c r="D55" s="157">
        <v>0</v>
      </c>
      <c r="E55" s="157">
        <v>3320425</v>
      </c>
      <c r="F55" s="157">
        <v>0</v>
      </c>
      <c r="G55" s="157">
        <v>0</v>
      </c>
      <c r="H55" s="157">
        <v>226641</v>
      </c>
      <c r="I55" s="157">
        <v>0</v>
      </c>
      <c r="J55" s="157">
        <v>0</v>
      </c>
      <c r="K55" s="157">
        <v>0</v>
      </c>
      <c r="L55" s="157">
        <v>0</v>
      </c>
      <c r="M55" s="51" t="s">
        <v>35</v>
      </c>
      <c r="N55" s="157">
        <v>1942186</v>
      </c>
      <c r="O55" s="157">
        <v>2168827</v>
      </c>
      <c r="P55" s="157">
        <v>52918750</v>
      </c>
    </row>
    <row r="56" spans="1:16" s="15" customFormat="1" ht="29.25" customHeight="1">
      <c r="A56" s="41" t="s">
        <v>36</v>
      </c>
      <c r="B56" s="156">
        <v>70469481</v>
      </c>
      <c r="C56" s="156">
        <v>0</v>
      </c>
      <c r="D56" s="156">
        <v>169316</v>
      </c>
      <c r="E56" s="156">
        <v>641722</v>
      </c>
      <c r="F56" s="156">
        <v>0</v>
      </c>
      <c r="G56" s="156">
        <v>0</v>
      </c>
      <c r="H56" s="156">
        <v>170593</v>
      </c>
      <c r="I56" s="156">
        <v>0</v>
      </c>
      <c r="J56" s="156">
        <v>0</v>
      </c>
      <c r="K56" s="156">
        <v>0</v>
      </c>
      <c r="L56" s="156">
        <v>0</v>
      </c>
      <c r="M56" s="40" t="s">
        <v>36</v>
      </c>
      <c r="N56" s="156">
        <v>3276734</v>
      </c>
      <c r="O56" s="156">
        <v>3447327</v>
      </c>
      <c r="P56" s="156">
        <v>97072481</v>
      </c>
    </row>
    <row r="57" spans="1:16" s="15" customFormat="1" ht="29.25" customHeight="1">
      <c r="A57" s="41" t="s">
        <v>37</v>
      </c>
      <c r="B57" s="156">
        <v>13141818</v>
      </c>
      <c r="C57" s="156">
        <v>0</v>
      </c>
      <c r="D57" s="156">
        <v>0</v>
      </c>
      <c r="E57" s="156">
        <v>886300</v>
      </c>
      <c r="F57" s="156">
        <v>0</v>
      </c>
      <c r="G57" s="156">
        <v>0</v>
      </c>
      <c r="H57" s="156">
        <v>259793</v>
      </c>
      <c r="I57" s="156">
        <v>0</v>
      </c>
      <c r="J57" s="156">
        <v>0</v>
      </c>
      <c r="K57" s="156">
        <v>0</v>
      </c>
      <c r="L57" s="156">
        <v>0</v>
      </c>
      <c r="M57" s="40" t="s">
        <v>37</v>
      </c>
      <c r="N57" s="156">
        <v>2206672</v>
      </c>
      <c r="O57" s="156">
        <v>2466465</v>
      </c>
      <c r="P57" s="156">
        <v>21907584</v>
      </c>
    </row>
    <row r="58" spans="1:16" s="15" customFormat="1" ht="29.25" customHeight="1">
      <c r="A58" s="41" t="s">
        <v>38</v>
      </c>
      <c r="B58" s="156">
        <v>14889310</v>
      </c>
      <c r="C58" s="156">
        <v>0</v>
      </c>
      <c r="D58" s="156">
        <v>0</v>
      </c>
      <c r="E58" s="156">
        <v>968462</v>
      </c>
      <c r="F58" s="156">
        <v>0</v>
      </c>
      <c r="G58" s="156">
        <v>0</v>
      </c>
      <c r="H58" s="156">
        <v>199131</v>
      </c>
      <c r="I58" s="156">
        <v>0</v>
      </c>
      <c r="J58" s="156">
        <v>0</v>
      </c>
      <c r="K58" s="156">
        <v>0</v>
      </c>
      <c r="L58" s="156">
        <v>0</v>
      </c>
      <c r="M58" s="40" t="s">
        <v>38</v>
      </c>
      <c r="N58" s="156">
        <v>1307109</v>
      </c>
      <c r="O58" s="156">
        <v>1506240</v>
      </c>
      <c r="P58" s="156">
        <v>28755788</v>
      </c>
    </row>
    <row r="59" spans="1:16" s="15" customFormat="1" ht="29.25" customHeight="1">
      <c r="A59" s="40" t="s">
        <v>39</v>
      </c>
      <c r="B59" s="156">
        <v>16565122</v>
      </c>
      <c r="C59" s="156">
        <v>0</v>
      </c>
      <c r="D59" s="156">
        <v>0</v>
      </c>
      <c r="E59" s="156">
        <v>345281</v>
      </c>
      <c r="F59" s="156">
        <v>286323</v>
      </c>
      <c r="G59" s="156">
        <v>0</v>
      </c>
      <c r="H59" s="156">
        <v>294080</v>
      </c>
      <c r="I59" s="156">
        <v>0</v>
      </c>
      <c r="J59" s="156">
        <v>0</v>
      </c>
      <c r="K59" s="156">
        <v>0</v>
      </c>
      <c r="L59" s="156">
        <v>0</v>
      </c>
      <c r="M59" s="40" t="s">
        <v>39</v>
      </c>
      <c r="N59" s="156">
        <v>3068151</v>
      </c>
      <c r="O59" s="156">
        <v>3648554</v>
      </c>
      <c r="P59" s="156">
        <v>30086673</v>
      </c>
    </row>
    <row r="60" spans="1:16" s="60" customFormat="1" ht="29.25" customHeight="1">
      <c r="A60" s="52" t="s">
        <v>40</v>
      </c>
      <c r="B60" s="157">
        <v>25817987</v>
      </c>
      <c r="C60" s="157">
        <v>0</v>
      </c>
      <c r="D60" s="157">
        <v>46701</v>
      </c>
      <c r="E60" s="157">
        <v>2643123</v>
      </c>
      <c r="F60" s="157">
        <v>0</v>
      </c>
      <c r="G60" s="157">
        <v>0</v>
      </c>
      <c r="H60" s="157">
        <v>0</v>
      </c>
      <c r="I60" s="157">
        <v>0</v>
      </c>
      <c r="J60" s="157">
        <v>0</v>
      </c>
      <c r="K60" s="157">
        <v>0</v>
      </c>
      <c r="L60" s="157">
        <v>0</v>
      </c>
      <c r="M60" s="51" t="s">
        <v>40</v>
      </c>
      <c r="N60" s="157">
        <v>278218</v>
      </c>
      <c r="O60" s="157">
        <v>278218</v>
      </c>
      <c r="P60" s="157">
        <v>37477099</v>
      </c>
    </row>
    <row r="61" spans="1:16" s="15" customFormat="1" ht="29.25" customHeight="1">
      <c r="A61" s="41" t="s">
        <v>41</v>
      </c>
      <c r="B61" s="156">
        <v>8273829</v>
      </c>
      <c r="C61" s="156">
        <v>0</v>
      </c>
      <c r="D61" s="156">
        <v>0</v>
      </c>
      <c r="E61" s="156">
        <v>132752</v>
      </c>
      <c r="F61" s="156">
        <v>0</v>
      </c>
      <c r="G61" s="156">
        <v>0</v>
      </c>
      <c r="H61" s="156">
        <v>206216</v>
      </c>
      <c r="I61" s="156">
        <v>0</v>
      </c>
      <c r="J61" s="156">
        <v>0</v>
      </c>
      <c r="K61" s="156">
        <v>0</v>
      </c>
      <c r="L61" s="156">
        <v>0</v>
      </c>
      <c r="M61" s="40" t="s">
        <v>41</v>
      </c>
      <c r="N61" s="156">
        <v>883150</v>
      </c>
      <c r="O61" s="156">
        <v>1089366</v>
      </c>
      <c r="P61" s="156">
        <v>12077884</v>
      </c>
    </row>
    <row r="62" spans="1:16" s="15" customFormat="1" ht="29.25" customHeight="1">
      <c r="A62" s="41" t="s">
        <v>42</v>
      </c>
      <c r="B62" s="156">
        <v>386375</v>
      </c>
      <c r="C62" s="156">
        <v>0</v>
      </c>
      <c r="D62" s="156">
        <v>0</v>
      </c>
      <c r="E62" s="156">
        <v>5612</v>
      </c>
      <c r="F62" s="156">
        <v>0</v>
      </c>
      <c r="G62" s="156">
        <v>0</v>
      </c>
      <c r="H62" s="156">
        <v>142825</v>
      </c>
      <c r="I62" s="156">
        <v>0</v>
      </c>
      <c r="J62" s="156">
        <v>0</v>
      </c>
      <c r="K62" s="156">
        <v>0</v>
      </c>
      <c r="L62" s="156">
        <v>0</v>
      </c>
      <c r="M62" s="40" t="s">
        <v>42</v>
      </c>
      <c r="N62" s="156">
        <v>1107054</v>
      </c>
      <c r="O62" s="156">
        <v>1249879</v>
      </c>
      <c r="P62" s="156">
        <v>2364501</v>
      </c>
    </row>
    <row r="63" spans="1:16" s="15" customFormat="1" ht="29.25" customHeight="1">
      <c r="A63" s="41" t="s">
        <v>43</v>
      </c>
      <c r="B63" s="156">
        <v>6352232</v>
      </c>
      <c r="C63" s="156">
        <v>0</v>
      </c>
      <c r="D63" s="156">
        <v>14809</v>
      </c>
      <c r="E63" s="156">
        <v>665201</v>
      </c>
      <c r="F63" s="156">
        <v>0</v>
      </c>
      <c r="G63" s="156">
        <v>0</v>
      </c>
      <c r="H63" s="156">
        <v>117309</v>
      </c>
      <c r="I63" s="156">
        <v>0</v>
      </c>
      <c r="J63" s="156">
        <v>0</v>
      </c>
      <c r="K63" s="156">
        <v>0</v>
      </c>
      <c r="L63" s="156">
        <v>0</v>
      </c>
      <c r="M63" s="40" t="s">
        <v>43</v>
      </c>
      <c r="N63" s="156">
        <v>1745224</v>
      </c>
      <c r="O63" s="156">
        <v>1862533</v>
      </c>
      <c r="P63" s="156">
        <v>27423580</v>
      </c>
    </row>
    <row r="64" spans="1:16" s="15" customFormat="1" ht="29.25" customHeight="1">
      <c r="A64" s="41" t="s">
        <v>44</v>
      </c>
      <c r="B64" s="156">
        <v>14906937</v>
      </c>
      <c r="C64" s="156">
        <v>0</v>
      </c>
      <c r="D64" s="156">
        <v>626395</v>
      </c>
      <c r="E64" s="156">
        <v>1881072</v>
      </c>
      <c r="F64" s="156">
        <v>0</v>
      </c>
      <c r="G64" s="156">
        <v>0</v>
      </c>
      <c r="H64" s="156">
        <v>0</v>
      </c>
      <c r="I64" s="156">
        <v>0</v>
      </c>
      <c r="J64" s="156">
        <v>0</v>
      </c>
      <c r="K64" s="156">
        <v>0</v>
      </c>
      <c r="L64" s="156">
        <v>0</v>
      </c>
      <c r="M64" s="40" t="s">
        <v>44</v>
      </c>
      <c r="N64" s="156">
        <v>395220</v>
      </c>
      <c r="O64" s="156">
        <v>395220</v>
      </c>
      <c r="P64" s="156">
        <v>23001766</v>
      </c>
    </row>
    <row r="65" spans="1:16" s="60" customFormat="1" ht="29.25" customHeight="1">
      <c r="A65" s="52" t="s">
        <v>45</v>
      </c>
      <c r="B65" s="157">
        <v>10043505</v>
      </c>
      <c r="C65" s="157">
        <v>0</v>
      </c>
      <c r="D65" s="157">
        <v>22731</v>
      </c>
      <c r="E65" s="157">
        <v>345853</v>
      </c>
      <c r="F65" s="157">
        <v>0</v>
      </c>
      <c r="G65" s="157">
        <v>0</v>
      </c>
      <c r="H65" s="157">
        <v>97710</v>
      </c>
      <c r="I65" s="157">
        <v>0</v>
      </c>
      <c r="J65" s="157">
        <v>0</v>
      </c>
      <c r="K65" s="157">
        <v>0</v>
      </c>
      <c r="L65" s="157">
        <v>0</v>
      </c>
      <c r="M65" s="51" t="s">
        <v>45</v>
      </c>
      <c r="N65" s="157">
        <v>1013385</v>
      </c>
      <c r="O65" s="157">
        <v>1111095</v>
      </c>
      <c r="P65" s="157">
        <v>30950214</v>
      </c>
    </row>
    <row r="66" spans="1:16" s="15" customFormat="1" ht="29.25" customHeight="1" thickBot="1">
      <c r="A66" s="55" t="s">
        <v>115</v>
      </c>
      <c r="B66" s="143">
        <v>55623173</v>
      </c>
      <c r="C66" s="143">
        <v>0</v>
      </c>
      <c r="D66" s="143">
        <v>976120</v>
      </c>
      <c r="E66" s="143">
        <v>13498389</v>
      </c>
      <c r="F66" s="143">
        <v>0</v>
      </c>
      <c r="G66" s="143">
        <v>0</v>
      </c>
      <c r="H66" s="143">
        <v>0</v>
      </c>
      <c r="I66" s="143">
        <v>0</v>
      </c>
      <c r="J66" s="143">
        <v>0</v>
      </c>
      <c r="K66" s="143">
        <v>0</v>
      </c>
      <c r="L66" s="143">
        <v>0</v>
      </c>
      <c r="M66" s="113" t="s">
        <v>115</v>
      </c>
      <c r="N66" s="143">
        <v>1648229</v>
      </c>
      <c r="O66" s="143">
        <v>1648229</v>
      </c>
      <c r="P66" s="143">
        <v>95474328</v>
      </c>
    </row>
    <row r="67" spans="1:16" s="15" customFormat="1" ht="29.25" customHeight="1" thickTop="1" thickBot="1">
      <c r="A67" s="54" t="s">
        <v>90</v>
      </c>
      <c r="B67" s="45">
        <f>SUM(B21:B66)</f>
        <v>1433166492</v>
      </c>
      <c r="C67" s="45">
        <f t="shared" ref="C67:P67" si="1">SUM(C21:C66)</f>
        <v>107260</v>
      </c>
      <c r="D67" s="45">
        <f t="shared" si="1"/>
        <v>11014752</v>
      </c>
      <c r="E67" s="45">
        <f t="shared" si="1"/>
        <v>131325193</v>
      </c>
      <c r="F67" s="45">
        <f t="shared" si="1"/>
        <v>9686817</v>
      </c>
      <c r="G67" s="45">
        <f t="shared" si="1"/>
        <v>0</v>
      </c>
      <c r="H67" s="45">
        <f t="shared" si="1"/>
        <v>6387610</v>
      </c>
      <c r="I67" s="45">
        <f>SUM(I21:I66)</f>
        <v>0</v>
      </c>
      <c r="J67" s="45">
        <f>SUM(J21:J66)</f>
        <v>0</v>
      </c>
      <c r="K67" s="45">
        <f>SUM(K21:K66)</f>
        <v>0</v>
      </c>
      <c r="L67" s="45">
        <f>SUM(L21:L66)</f>
        <v>0</v>
      </c>
      <c r="M67" s="54" t="s">
        <v>90</v>
      </c>
      <c r="N67" s="45">
        <f t="shared" si="1"/>
        <v>65009442</v>
      </c>
      <c r="O67" s="45">
        <f t="shared" si="1"/>
        <v>81083869</v>
      </c>
      <c r="P67" s="45">
        <f t="shared" si="1"/>
        <v>2443926216</v>
      </c>
    </row>
    <row r="68" spans="1:16" s="15" customFormat="1" ht="29.25" customHeight="1" thickTop="1">
      <c r="A68" s="53" t="s">
        <v>91</v>
      </c>
      <c r="B68" s="42">
        <f t="shared" ref="B68:P68" si="2">+B67+B20</f>
        <v>2972353147</v>
      </c>
      <c r="C68" s="42">
        <f t="shared" si="2"/>
        <v>470712</v>
      </c>
      <c r="D68" s="42">
        <f t="shared" si="2"/>
        <v>19646238</v>
      </c>
      <c r="E68" s="42">
        <f t="shared" si="2"/>
        <v>270455809</v>
      </c>
      <c r="F68" s="42">
        <f t="shared" si="2"/>
        <v>27707382</v>
      </c>
      <c r="G68" s="42">
        <f t="shared" si="2"/>
        <v>35644</v>
      </c>
      <c r="H68" s="42">
        <f t="shared" si="2"/>
        <v>17105129</v>
      </c>
      <c r="I68" s="42">
        <f t="shared" si="2"/>
        <v>0</v>
      </c>
      <c r="J68" s="42">
        <f t="shared" si="2"/>
        <v>0</v>
      </c>
      <c r="K68" s="42">
        <f t="shared" si="2"/>
        <v>167224</v>
      </c>
      <c r="L68" s="42">
        <f t="shared" si="2"/>
        <v>167224</v>
      </c>
      <c r="M68" s="53" t="s">
        <v>91</v>
      </c>
      <c r="N68" s="42">
        <f t="shared" si="2"/>
        <v>156691771</v>
      </c>
      <c r="O68" s="42">
        <f t="shared" si="2"/>
        <v>201707150</v>
      </c>
      <c r="P68" s="42">
        <f t="shared" si="2"/>
        <v>5618965025</v>
      </c>
    </row>
    <row r="69" spans="1:16" s="15" customFormat="1" ht="29.25" customHeight="1">
      <c r="A69" s="35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5"/>
      <c r="N69" s="34"/>
      <c r="O69" s="34"/>
      <c r="P69" s="34"/>
    </row>
    <row r="70" spans="1:16" ht="24">
      <c r="A70" s="32" t="s">
        <v>132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32" t="str">
        <f>A70</f>
        <v>※　調査基準日：令和４年１月１日</v>
      </c>
      <c r="N70" s="130"/>
      <c r="O70" s="130"/>
      <c r="P70" s="130"/>
    </row>
    <row r="71" spans="1:16" ht="30.75" customHeight="1">
      <c r="A71" s="32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32"/>
      <c r="N71" s="130"/>
      <c r="O71" s="130"/>
      <c r="P71" s="130"/>
    </row>
  </sheetData>
  <mergeCells count="8">
    <mergeCell ref="N2:P2"/>
    <mergeCell ref="D3:D6"/>
    <mergeCell ref="E3:E6"/>
    <mergeCell ref="P3:P6"/>
    <mergeCell ref="H4:L4"/>
    <mergeCell ref="H5:H6"/>
    <mergeCell ref="I5:L5"/>
    <mergeCell ref="N3:O3"/>
  </mergeCells>
  <phoneticPr fontId="2"/>
  <pageMargins left="0.78740157480314965" right="0.78740157480314965" top="0.78740157480314965" bottom="0" header="0.59055118110236227" footer="0.31496062992125984"/>
  <pageSetup paperSize="9" scale="31" firstPageNumber="216" fitToHeight="1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  <colBreaks count="1" manualBreakCount="1">
    <brk id="12" max="69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V71"/>
  <sheetViews>
    <sheetView showOutlineSymbols="0" topLeftCell="A55" zoomScale="50" zoomScaleNormal="50" zoomScaleSheetLayoutView="50" workbookViewId="0"/>
  </sheetViews>
  <sheetFormatPr defaultColWidth="24.75" defaultRowHeight="14.25"/>
  <cols>
    <col min="1" max="1" width="20.625" style="129" customWidth="1"/>
    <col min="2" max="2" width="22.125" style="129" customWidth="1"/>
    <col min="3" max="6" width="22.125" style="125" customWidth="1"/>
    <col min="7" max="11" width="22.125" style="129" customWidth="1"/>
    <col min="12" max="12" width="15.125" style="129" customWidth="1"/>
    <col min="13" max="13" width="20.375" style="129" customWidth="1"/>
    <col min="14" max="16384" width="24.75" style="129"/>
  </cols>
  <sheetData>
    <row r="1" spans="1:256" ht="25.5">
      <c r="A1" s="25" t="s">
        <v>97</v>
      </c>
      <c r="N1" s="133"/>
    </row>
    <row r="2" spans="1:256" ht="21" customHeight="1">
      <c r="A2" s="5" t="s">
        <v>87</v>
      </c>
      <c r="B2" s="10" t="s">
        <v>98</v>
      </c>
      <c r="C2" s="67"/>
      <c r="D2" s="67"/>
      <c r="E2" s="67"/>
      <c r="F2" s="67"/>
      <c r="G2" s="11"/>
      <c r="H2" s="11"/>
      <c r="I2" s="11"/>
      <c r="J2" s="11"/>
      <c r="K2" s="11"/>
      <c r="L2" s="11"/>
      <c r="M2" s="12"/>
      <c r="N2" s="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21" customHeight="1">
      <c r="A3" s="2"/>
      <c r="B3" s="10" t="s">
        <v>49</v>
      </c>
      <c r="C3" s="67"/>
      <c r="D3" s="76"/>
      <c r="E3" s="77" t="s">
        <v>50</v>
      </c>
      <c r="F3" s="67"/>
      <c r="G3" s="14"/>
      <c r="H3" s="10" t="s">
        <v>93</v>
      </c>
      <c r="I3" s="11"/>
      <c r="J3" s="11"/>
      <c r="K3" s="11"/>
      <c r="L3" s="185" t="s">
        <v>74</v>
      </c>
      <c r="M3" s="185" t="s">
        <v>61</v>
      </c>
      <c r="N3" s="8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ht="21" customHeight="1">
      <c r="A4" s="2"/>
      <c r="B4" s="13"/>
      <c r="C4" s="78"/>
      <c r="D4" s="78"/>
      <c r="E4" s="68"/>
      <c r="F4" s="68"/>
      <c r="G4" s="19"/>
      <c r="H4" s="13"/>
      <c r="I4" s="19"/>
      <c r="J4" s="13"/>
      <c r="K4" s="19"/>
      <c r="L4" s="186"/>
      <c r="M4" s="186"/>
      <c r="N4" s="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t="21" customHeight="1">
      <c r="A5" s="2"/>
      <c r="B5" s="23" t="s">
        <v>52</v>
      </c>
      <c r="C5" s="79" t="s">
        <v>123</v>
      </c>
      <c r="D5" s="79" t="s">
        <v>53</v>
      </c>
      <c r="E5" s="69" t="s">
        <v>54</v>
      </c>
      <c r="F5" s="69" t="s">
        <v>126</v>
      </c>
      <c r="G5" s="29" t="s">
        <v>55</v>
      </c>
      <c r="H5" s="23" t="s">
        <v>56</v>
      </c>
      <c r="I5" s="29" t="s">
        <v>57</v>
      </c>
      <c r="J5" s="23" t="s">
        <v>58</v>
      </c>
      <c r="K5" s="29" t="s">
        <v>46</v>
      </c>
      <c r="L5" s="186"/>
      <c r="M5" s="186"/>
      <c r="N5" s="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ht="21" customHeight="1">
      <c r="A6" s="3"/>
      <c r="B6" s="30"/>
      <c r="C6" s="80"/>
      <c r="D6" s="80"/>
      <c r="E6" s="81"/>
      <c r="F6" s="82"/>
      <c r="G6" s="31"/>
      <c r="H6" s="30"/>
      <c r="I6" s="31"/>
      <c r="J6" s="23" t="s">
        <v>59</v>
      </c>
      <c r="K6" s="31"/>
      <c r="L6" s="186"/>
      <c r="M6" s="186"/>
      <c r="N6" s="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15" customFormat="1" ht="30" customHeight="1">
      <c r="A7" s="36" t="s">
        <v>88</v>
      </c>
      <c r="B7" s="162">
        <v>2937789</v>
      </c>
      <c r="C7" s="162">
        <v>0</v>
      </c>
      <c r="D7" s="162">
        <v>3138344</v>
      </c>
      <c r="E7" s="162">
        <v>2324320</v>
      </c>
      <c r="F7" s="162">
        <v>0</v>
      </c>
      <c r="G7" s="162">
        <v>7388810</v>
      </c>
      <c r="H7" s="162">
        <v>86534911</v>
      </c>
      <c r="I7" s="162">
        <v>75328840</v>
      </c>
      <c r="J7" s="162">
        <v>173296571</v>
      </c>
      <c r="K7" s="162">
        <v>335160322</v>
      </c>
      <c r="L7" s="162">
        <v>59005</v>
      </c>
      <c r="M7" s="162">
        <v>12490</v>
      </c>
    </row>
    <row r="8" spans="1:256" s="15" customFormat="1" ht="30" customHeight="1">
      <c r="A8" s="38" t="s">
        <v>107</v>
      </c>
      <c r="B8" s="163">
        <v>7563816</v>
      </c>
      <c r="C8" s="163">
        <v>0</v>
      </c>
      <c r="D8" s="163">
        <v>1487130</v>
      </c>
      <c r="E8" s="163">
        <v>635994</v>
      </c>
      <c r="F8" s="163">
        <v>0</v>
      </c>
      <c r="G8" s="163">
        <v>1928201</v>
      </c>
      <c r="H8" s="163">
        <v>30060268</v>
      </c>
      <c r="I8" s="163">
        <v>25108065</v>
      </c>
      <c r="J8" s="163">
        <v>77709826</v>
      </c>
      <c r="K8" s="163">
        <v>132878159</v>
      </c>
      <c r="L8" s="163">
        <v>46259</v>
      </c>
      <c r="M8" s="163">
        <v>518</v>
      </c>
    </row>
    <row r="9" spans="1:256" s="15" customFormat="1" ht="30" customHeight="1">
      <c r="A9" s="40" t="s">
        <v>0</v>
      </c>
      <c r="B9" s="163">
        <v>11928969</v>
      </c>
      <c r="C9" s="163">
        <v>0</v>
      </c>
      <c r="D9" s="163">
        <v>4023891</v>
      </c>
      <c r="E9" s="163">
        <v>2465235</v>
      </c>
      <c r="F9" s="163">
        <v>0</v>
      </c>
      <c r="G9" s="163">
        <v>7827884</v>
      </c>
      <c r="H9" s="163">
        <v>95369220</v>
      </c>
      <c r="I9" s="163">
        <v>70788215</v>
      </c>
      <c r="J9" s="163">
        <v>278997979</v>
      </c>
      <c r="K9" s="163">
        <v>445155414</v>
      </c>
      <c r="L9" s="163">
        <v>35075</v>
      </c>
      <c r="M9" s="163">
        <v>12785</v>
      </c>
    </row>
    <row r="10" spans="1:256" s="15" customFormat="1" ht="30" customHeight="1">
      <c r="A10" s="40" t="s">
        <v>1</v>
      </c>
      <c r="B10" s="163">
        <v>6061690</v>
      </c>
      <c r="C10" s="163">
        <v>0</v>
      </c>
      <c r="D10" s="163">
        <v>6366683</v>
      </c>
      <c r="E10" s="163">
        <v>1102951</v>
      </c>
      <c r="F10" s="163">
        <v>0</v>
      </c>
      <c r="G10" s="163">
        <v>6938686</v>
      </c>
      <c r="H10" s="163">
        <v>90765443</v>
      </c>
      <c r="I10" s="163">
        <v>88580610</v>
      </c>
      <c r="J10" s="163">
        <v>243299503</v>
      </c>
      <c r="K10" s="163">
        <v>422645556</v>
      </c>
      <c r="L10" s="163">
        <v>1114</v>
      </c>
      <c r="M10" s="163">
        <v>8136</v>
      </c>
    </row>
    <row r="11" spans="1:256" s="15" customFormat="1" ht="30" customHeight="1">
      <c r="A11" s="46" t="s">
        <v>108</v>
      </c>
      <c r="B11" s="164">
        <v>4644985</v>
      </c>
      <c r="C11" s="164">
        <v>0</v>
      </c>
      <c r="D11" s="164">
        <v>284811</v>
      </c>
      <c r="E11" s="164">
        <v>868454</v>
      </c>
      <c r="F11" s="164">
        <v>0</v>
      </c>
      <c r="G11" s="164">
        <v>292606</v>
      </c>
      <c r="H11" s="164">
        <v>9248556</v>
      </c>
      <c r="I11" s="164">
        <v>13210871</v>
      </c>
      <c r="J11" s="164">
        <v>44481980</v>
      </c>
      <c r="K11" s="164">
        <v>66941407</v>
      </c>
      <c r="L11" s="164">
        <v>0</v>
      </c>
      <c r="M11" s="164">
        <v>711</v>
      </c>
    </row>
    <row r="12" spans="1:256" s="15" customFormat="1" ht="30" customHeight="1">
      <c r="A12" s="48" t="s">
        <v>109</v>
      </c>
      <c r="B12" s="162">
        <v>6749584</v>
      </c>
      <c r="C12" s="162">
        <v>0</v>
      </c>
      <c r="D12" s="162">
        <v>568836</v>
      </c>
      <c r="E12" s="162">
        <v>965593</v>
      </c>
      <c r="F12" s="162">
        <v>0</v>
      </c>
      <c r="G12" s="162">
        <v>2558428</v>
      </c>
      <c r="H12" s="162">
        <v>13202536</v>
      </c>
      <c r="I12" s="162">
        <v>18307641</v>
      </c>
      <c r="J12" s="162">
        <v>42114479</v>
      </c>
      <c r="K12" s="162">
        <v>73624656</v>
      </c>
      <c r="L12" s="162">
        <v>4897</v>
      </c>
      <c r="M12" s="162">
        <v>1407</v>
      </c>
    </row>
    <row r="13" spans="1:256" s="15" customFormat="1" ht="30" customHeight="1">
      <c r="A13" s="40" t="s">
        <v>2</v>
      </c>
      <c r="B13" s="163">
        <v>9730614</v>
      </c>
      <c r="C13" s="163">
        <v>0</v>
      </c>
      <c r="D13" s="163">
        <v>12326</v>
      </c>
      <c r="E13" s="163">
        <v>923832</v>
      </c>
      <c r="F13" s="163">
        <v>0</v>
      </c>
      <c r="G13" s="163">
        <v>9336</v>
      </c>
      <c r="H13" s="163">
        <v>4269828</v>
      </c>
      <c r="I13" s="163">
        <v>9514494</v>
      </c>
      <c r="J13" s="163">
        <v>20149007</v>
      </c>
      <c r="K13" s="163">
        <v>33933329</v>
      </c>
      <c r="L13" s="163">
        <v>3569</v>
      </c>
      <c r="M13" s="163">
        <v>7508</v>
      </c>
    </row>
    <row r="14" spans="1:256" s="15" customFormat="1" ht="30" customHeight="1">
      <c r="A14" s="40" t="s">
        <v>3</v>
      </c>
      <c r="B14" s="163">
        <v>3159671</v>
      </c>
      <c r="C14" s="163">
        <v>0</v>
      </c>
      <c r="D14" s="163">
        <v>11760</v>
      </c>
      <c r="E14" s="163">
        <v>450797</v>
      </c>
      <c r="F14" s="163">
        <v>0</v>
      </c>
      <c r="G14" s="163">
        <v>91305</v>
      </c>
      <c r="H14" s="163">
        <v>6284168</v>
      </c>
      <c r="I14" s="163">
        <v>12381698</v>
      </c>
      <c r="J14" s="163">
        <v>24761997</v>
      </c>
      <c r="K14" s="163">
        <v>43427863</v>
      </c>
      <c r="L14" s="163">
        <v>81</v>
      </c>
      <c r="M14" s="163">
        <v>2710</v>
      </c>
    </row>
    <row r="15" spans="1:256" s="15" customFormat="1" ht="30" customHeight="1">
      <c r="A15" s="38" t="s">
        <v>110</v>
      </c>
      <c r="B15" s="163">
        <v>3537714</v>
      </c>
      <c r="C15" s="163">
        <v>0</v>
      </c>
      <c r="D15" s="163">
        <v>104889</v>
      </c>
      <c r="E15" s="163">
        <v>2184000</v>
      </c>
      <c r="F15" s="163">
        <v>0</v>
      </c>
      <c r="G15" s="163">
        <v>434188</v>
      </c>
      <c r="H15" s="163">
        <v>7154851</v>
      </c>
      <c r="I15" s="163">
        <v>13328499</v>
      </c>
      <c r="J15" s="163">
        <v>30655058</v>
      </c>
      <c r="K15" s="163">
        <v>51138408</v>
      </c>
      <c r="L15" s="163">
        <v>17618</v>
      </c>
      <c r="M15" s="163">
        <v>1601</v>
      </c>
    </row>
    <row r="16" spans="1:256" s="15" customFormat="1" ht="30" customHeight="1">
      <c r="A16" s="46" t="s">
        <v>111</v>
      </c>
      <c r="B16" s="164">
        <v>2462029</v>
      </c>
      <c r="C16" s="164">
        <v>0</v>
      </c>
      <c r="D16" s="164">
        <v>34166</v>
      </c>
      <c r="E16" s="164">
        <v>1690884</v>
      </c>
      <c r="F16" s="164">
        <v>0</v>
      </c>
      <c r="G16" s="164">
        <v>147827</v>
      </c>
      <c r="H16" s="164">
        <v>2680126</v>
      </c>
      <c r="I16" s="164">
        <v>5691630</v>
      </c>
      <c r="J16" s="164">
        <v>20265194</v>
      </c>
      <c r="K16" s="164">
        <v>28636950</v>
      </c>
      <c r="L16" s="164">
        <v>2490</v>
      </c>
      <c r="M16" s="164">
        <v>1508</v>
      </c>
    </row>
    <row r="17" spans="1:13" s="15" customFormat="1" ht="30" customHeight="1">
      <c r="A17" s="38" t="s">
        <v>112</v>
      </c>
      <c r="B17" s="163">
        <v>6819227</v>
      </c>
      <c r="C17" s="163">
        <v>0</v>
      </c>
      <c r="D17" s="163">
        <v>145111</v>
      </c>
      <c r="E17" s="163">
        <v>1040357</v>
      </c>
      <c r="F17" s="163">
        <v>0</v>
      </c>
      <c r="G17" s="163">
        <v>291620</v>
      </c>
      <c r="H17" s="163">
        <v>10470145</v>
      </c>
      <c r="I17" s="163">
        <v>17357685</v>
      </c>
      <c r="J17" s="163">
        <v>45965254</v>
      </c>
      <c r="K17" s="163">
        <v>73793084</v>
      </c>
      <c r="L17" s="163">
        <v>24</v>
      </c>
      <c r="M17" s="163">
        <v>1111</v>
      </c>
    </row>
    <row r="18" spans="1:13" s="15" customFormat="1" ht="30" customHeight="1">
      <c r="A18" s="38" t="s">
        <v>113</v>
      </c>
      <c r="B18" s="163">
        <v>2016205</v>
      </c>
      <c r="C18" s="163">
        <v>0</v>
      </c>
      <c r="D18" s="163">
        <v>482237</v>
      </c>
      <c r="E18" s="163">
        <v>2071455</v>
      </c>
      <c r="F18" s="163">
        <v>0</v>
      </c>
      <c r="G18" s="163">
        <v>1555804</v>
      </c>
      <c r="H18" s="163">
        <v>8665290</v>
      </c>
      <c r="I18" s="163">
        <v>16796380</v>
      </c>
      <c r="J18" s="163">
        <v>21178772</v>
      </c>
      <c r="K18" s="163">
        <v>46640442</v>
      </c>
      <c r="L18" s="163">
        <v>69</v>
      </c>
      <c r="M18" s="163">
        <v>1669</v>
      </c>
    </row>
    <row r="19" spans="1:13" s="15" customFormat="1" ht="30" customHeight="1" thickBot="1">
      <c r="A19" s="38" t="s">
        <v>116</v>
      </c>
      <c r="B19" s="163">
        <v>1920268</v>
      </c>
      <c r="C19" s="163">
        <v>0</v>
      </c>
      <c r="D19" s="163">
        <v>129065</v>
      </c>
      <c r="E19" s="163">
        <v>534538</v>
      </c>
      <c r="F19" s="163">
        <v>0</v>
      </c>
      <c r="G19" s="163">
        <v>70204</v>
      </c>
      <c r="H19" s="163">
        <v>4534384</v>
      </c>
      <c r="I19" s="163">
        <v>8171816</v>
      </c>
      <c r="J19" s="163">
        <v>24420772</v>
      </c>
      <c r="K19" s="163">
        <v>37126972</v>
      </c>
      <c r="L19" s="163">
        <v>195</v>
      </c>
      <c r="M19" s="163">
        <v>202</v>
      </c>
    </row>
    <row r="20" spans="1:13" s="15" customFormat="1" ht="30" customHeight="1" thickTop="1" thickBot="1">
      <c r="A20" s="44" t="s">
        <v>118</v>
      </c>
      <c r="B20" s="83">
        <f>SUM(B7:B19)</f>
        <v>69532561</v>
      </c>
      <c r="C20" s="83">
        <f>SUM(C7:C19)</f>
        <v>0</v>
      </c>
      <c r="D20" s="83">
        <f t="shared" ref="D20:M20" si="0">SUM(D7:D19)</f>
        <v>16789249</v>
      </c>
      <c r="E20" s="83">
        <f t="shared" si="0"/>
        <v>17258410</v>
      </c>
      <c r="F20" s="83">
        <f t="shared" si="0"/>
        <v>0</v>
      </c>
      <c r="G20" s="83">
        <f t="shared" si="0"/>
        <v>29534899</v>
      </c>
      <c r="H20" s="83">
        <f t="shared" si="0"/>
        <v>369239726</v>
      </c>
      <c r="I20" s="83">
        <f t="shared" si="0"/>
        <v>374566444</v>
      </c>
      <c r="J20" s="83">
        <f t="shared" si="0"/>
        <v>1047296392</v>
      </c>
      <c r="K20" s="83">
        <f t="shared" si="0"/>
        <v>1791102562</v>
      </c>
      <c r="L20" s="83">
        <f t="shared" si="0"/>
        <v>170396</v>
      </c>
      <c r="M20" s="83">
        <f t="shared" si="0"/>
        <v>52356</v>
      </c>
    </row>
    <row r="21" spans="1:13" s="15" customFormat="1" ht="30" customHeight="1" thickTop="1">
      <c r="A21" s="49" t="s">
        <v>89</v>
      </c>
      <c r="B21" s="165">
        <v>689154</v>
      </c>
      <c r="C21" s="165">
        <v>0</v>
      </c>
      <c r="D21" s="165">
        <v>214693</v>
      </c>
      <c r="E21" s="165">
        <v>322154</v>
      </c>
      <c r="F21" s="165">
        <v>0</v>
      </c>
      <c r="G21" s="165">
        <v>653134</v>
      </c>
      <c r="H21" s="165">
        <v>1751230</v>
      </c>
      <c r="I21" s="165">
        <v>4011442</v>
      </c>
      <c r="J21" s="165">
        <v>5237521</v>
      </c>
      <c r="K21" s="165">
        <v>11000193</v>
      </c>
      <c r="L21" s="165">
        <v>0</v>
      </c>
      <c r="M21" s="165">
        <v>4445</v>
      </c>
    </row>
    <row r="22" spans="1:13" s="15" customFormat="1" ht="30" customHeight="1">
      <c r="A22" s="40" t="s">
        <v>4</v>
      </c>
      <c r="B22" s="163">
        <v>743288</v>
      </c>
      <c r="C22" s="163">
        <v>0</v>
      </c>
      <c r="D22" s="163">
        <v>67418</v>
      </c>
      <c r="E22" s="163">
        <v>338557</v>
      </c>
      <c r="F22" s="163">
        <v>0</v>
      </c>
      <c r="G22" s="163">
        <v>274691</v>
      </c>
      <c r="H22" s="163">
        <v>1054027</v>
      </c>
      <c r="I22" s="163">
        <v>3245478</v>
      </c>
      <c r="J22" s="163">
        <v>2941924</v>
      </c>
      <c r="K22" s="163">
        <v>7241429</v>
      </c>
      <c r="L22" s="163">
        <v>0</v>
      </c>
      <c r="M22" s="163">
        <v>2067</v>
      </c>
    </row>
    <row r="23" spans="1:13" s="15" customFormat="1" ht="30" customHeight="1">
      <c r="A23" s="40" t="s">
        <v>5</v>
      </c>
      <c r="B23" s="163">
        <v>497316</v>
      </c>
      <c r="C23" s="163">
        <v>0</v>
      </c>
      <c r="D23" s="163">
        <v>0</v>
      </c>
      <c r="E23" s="163">
        <v>414351</v>
      </c>
      <c r="F23" s="163">
        <v>0</v>
      </c>
      <c r="G23" s="163">
        <v>2947</v>
      </c>
      <c r="H23" s="163">
        <v>1156655</v>
      </c>
      <c r="I23" s="163">
        <v>1978362</v>
      </c>
      <c r="J23" s="163">
        <v>6614241</v>
      </c>
      <c r="K23" s="163">
        <v>9749258</v>
      </c>
      <c r="L23" s="163">
        <v>0</v>
      </c>
      <c r="M23" s="163">
        <v>301</v>
      </c>
    </row>
    <row r="24" spans="1:13" s="15" customFormat="1" ht="30" customHeight="1">
      <c r="A24" s="40" t="s">
        <v>6</v>
      </c>
      <c r="B24" s="163">
        <v>1365619</v>
      </c>
      <c r="C24" s="163">
        <v>0</v>
      </c>
      <c r="D24" s="163">
        <v>13080</v>
      </c>
      <c r="E24" s="163">
        <v>176861</v>
      </c>
      <c r="F24" s="163">
        <v>0</v>
      </c>
      <c r="G24" s="163">
        <v>75083</v>
      </c>
      <c r="H24" s="163">
        <v>857584</v>
      </c>
      <c r="I24" s="163">
        <v>2989607</v>
      </c>
      <c r="J24" s="163">
        <v>3677939</v>
      </c>
      <c r="K24" s="163">
        <v>7525130</v>
      </c>
      <c r="L24" s="163">
        <v>731</v>
      </c>
      <c r="M24" s="163">
        <v>533</v>
      </c>
    </row>
    <row r="25" spans="1:13" s="60" customFormat="1" ht="30" customHeight="1">
      <c r="A25" s="52" t="s">
        <v>7</v>
      </c>
      <c r="B25" s="164">
        <v>1148269</v>
      </c>
      <c r="C25" s="164">
        <v>0</v>
      </c>
      <c r="D25" s="164">
        <v>142447</v>
      </c>
      <c r="E25" s="164">
        <v>162039</v>
      </c>
      <c r="F25" s="164">
        <v>0</v>
      </c>
      <c r="G25" s="164">
        <v>443429</v>
      </c>
      <c r="H25" s="164">
        <v>1911514</v>
      </c>
      <c r="I25" s="164">
        <v>2922128</v>
      </c>
      <c r="J25" s="164">
        <v>8624218</v>
      </c>
      <c r="K25" s="164">
        <v>13457860</v>
      </c>
      <c r="L25" s="164">
        <v>2427</v>
      </c>
      <c r="M25" s="164">
        <v>612</v>
      </c>
    </row>
    <row r="26" spans="1:13" s="15" customFormat="1" ht="30" customHeight="1">
      <c r="A26" s="41" t="s">
        <v>8</v>
      </c>
      <c r="B26" s="163">
        <v>1189422</v>
      </c>
      <c r="C26" s="163">
        <v>0</v>
      </c>
      <c r="D26" s="163">
        <v>0</v>
      </c>
      <c r="E26" s="163">
        <v>199929</v>
      </c>
      <c r="F26" s="163">
        <v>0</v>
      </c>
      <c r="G26" s="163">
        <v>0</v>
      </c>
      <c r="H26" s="163">
        <v>307620</v>
      </c>
      <c r="I26" s="163">
        <v>1315729</v>
      </c>
      <c r="J26" s="163">
        <v>2185046</v>
      </c>
      <c r="K26" s="163">
        <v>3808395</v>
      </c>
      <c r="L26" s="163">
        <v>2298</v>
      </c>
      <c r="M26" s="163">
        <v>1724</v>
      </c>
    </row>
    <row r="27" spans="1:13" s="15" customFormat="1" ht="30" customHeight="1">
      <c r="A27" s="40" t="s">
        <v>9</v>
      </c>
      <c r="B27" s="163">
        <v>521832</v>
      </c>
      <c r="C27" s="163">
        <v>0</v>
      </c>
      <c r="D27" s="163">
        <v>0</v>
      </c>
      <c r="E27" s="163">
        <v>225028</v>
      </c>
      <c r="F27" s="163">
        <v>0</v>
      </c>
      <c r="G27" s="163">
        <v>0</v>
      </c>
      <c r="H27" s="163">
        <v>335270</v>
      </c>
      <c r="I27" s="163">
        <v>1134960</v>
      </c>
      <c r="J27" s="163">
        <v>1608626</v>
      </c>
      <c r="K27" s="163">
        <v>3078856</v>
      </c>
      <c r="L27" s="163">
        <v>18362</v>
      </c>
      <c r="M27" s="163">
        <v>1118</v>
      </c>
    </row>
    <row r="28" spans="1:13" s="15" customFormat="1" ht="30" customHeight="1">
      <c r="A28" s="41" t="s">
        <v>10</v>
      </c>
      <c r="B28" s="163">
        <v>0</v>
      </c>
      <c r="C28" s="163">
        <v>0</v>
      </c>
      <c r="D28" s="163">
        <v>0</v>
      </c>
      <c r="E28" s="163">
        <v>4522</v>
      </c>
      <c r="F28" s="163">
        <v>0</v>
      </c>
      <c r="G28" s="163">
        <v>0</v>
      </c>
      <c r="H28" s="163">
        <v>17023</v>
      </c>
      <c r="I28" s="163">
        <v>27006</v>
      </c>
      <c r="J28" s="163">
        <v>85333</v>
      </c>
      <c r="K28" s="163">
        <v>129362</v>
      </c>
      <c r="L28" s="163">
        <v>0</v>
      </c>
      <c r="M28" s="163">
        <v>273</v>
      </c>
    </row>
    <row r="29" spans="1:13" s="15" customFormat="1" ht="30" customHeight="1">
      <c r="A29" s="41" t="s">
        <v>11</v>
      </c>
      <c r="B29" s="163">
        <v>401776</v>
      </c>
      <c r="C29" s="163">
        <v>0</v>
      </c>
      <c r="D29" s="163">
        <v>0</v>
      </c>
      <c r="E29" s="163">
        <v>44310</v>
      </c>
      <c r="F29" s="163">
        <v>0</v>
      </c>
      <c r="G29" s="163">
        <v>0</v>
      </c>
      <c r="H29" s="163">
        <v>175675</v>
      </c>
      <c r="I29" s="163">
        <v>689716</v>
      </c>
      <c r="J29" s="163">
        <v>595558</v>
      </c>
      <c r="K29" s="163">
        <v>1460949</v>
      </c>
      <c r="L29" s="163">
        <v>0</v>
      </c>
      <c r="M29" s="163">
        <v>29545</v>
      </c>
    </row>
    <row r="30" spans="1:13" s="60" customFormat="1" ht="30" customHeight="1">
      <c r="A30" s="52" t="s">
        <v>117</v>
      </c>
      <c r="B30" s="164">
        <v>1137957</v>
      </c>
      <c r="C30" s="164">
        <v>0</v>
      </c>
      <c r="D30" s="164">
        <v>42069</v>
      </c>
      <c r="E30" s="164">
        <v>291771</v>
      </c>
      <c r="F30" s="164">
        <v>0</v>
      </c>
      <c r="G30" s="164">
        <v>89891</v>
      </c>
      <c r="H30" s="164">
        <v>989467</v>
      </c>
      <c r="I30" s="164">
        <v>2894034</v>
      </c>
      <c r="J30" s="164">
        <v>4913230</v>
      </c>
      <c r="K30" s="164">
        <v>8796731</v>
      </c>
      <c r="L30" s="164">
        <v>6565</v>
      </c>
      <c r="M30" s="164">
        <v>861</v>
      </c>
    </row>
    <row r="31" spans="1:13" s="15" customFormat="1" ht="30" customHeight="1">
      <c r="A31" s="41" t="s">
        <v>12</v>
      </c>
      <c r="B31" s="163">
        <v>361649</v>
      </c>
      <c r="C31" s="163">
        <v>0</v>
      </c>
      <c r="D31" s="163">
        <v>0</v>
      </c>
      <c r="E31" s="163">
        <v>77800</v>
      </c>
      <c r="F31" s="163">
        <v>0</v>
      </c>
      <c r="G31" s="163">
        <v>0</v>
      </c>
      <c r="H31" s="163">
        <v>136488</v>
      </c>
      <c r="I31" s="163">
        <v>484407</v>
      </c>
      <c r="J31" s="163">
        <v>2526142</v>
      </c>
      <c r="K31" s="163">
        <v>3147037</v>
      </c>
      <c r="L31" s="163">
        <v>7206</v>
      </c>
      <c r="M31" s="163">
        <v>9123</v>
      </c>
    </row>
    <row r="32" spans="1:13" s="15" customFormat="1" ht="30" customHeight="1">
      <c r="A32" s="41" t="s">
        <v>13</v>
      </c>
      <c r="B32" s="163">
        <v>936685</v>
      </c>
      <c r="C32" s="163">
        <v>0</v>
      </c>
      <c r="D32" s="163">
        <v>0</v>
      </c>
      <c r="E32" s="163">
        <v>207161</v>
      </c>
      <c r="F32" s="163">
        <v>0</v>
      </c>
      <c r="G32" s="163">
        <v>0</v>
      </c>
      <c r="H32" s="163">
        <v>274888</v>
      </c>
      <c r="I32" s="163">
        <v>1035213</v>
      </c>
      <c r="J32" s="163">
        <v>1428395</v>
      </c>
      <c r="K32" s="163">
        <v>2738496</v>
      </c>
      <c r="L32" s="163">
        <v>1470</v>
      </c>
      <c r="M32" s="163">
        <v>161</v>
      </c>
    </row>
    <row r="33" spans="1:13" s="15" customFormat="1" ht="30" customHeight="1">
      <c r="A33" s="41" t="s">
        <v>14</v>
      </c>
      <c r="B33" s="163">
        <v>700700</v>
      </c>
      <c r="C33" s="163">
        <v>0</v>
      </c>
      <c r="D33" s="163">
        <v>0</v>
      </c>
      <c r="E33" s="163">
        <v>132519</v>
      </c>
      <c r="F33" s="163">
        <v>0</v>
      </c>
      <c r="G33" s="163">
        <v>0</v>
      </c>
      <c r="H33" s="163">
        <v>203863</v>
      </c>
      <c r="I33" s="163">
        <v>711781</v>
      </c>
      <c r="J33" s="163">
        <v>2794239</v>
      </c>
      <c r="K33" s="163">
        <v>3709883</v>
      </c>
      <c r="L33" s="163">
        <v>741</v>
      </c>
      <c r="M33" s="163">
        <v>868</v>
      </c>
    </row>
    <row r="34" spans="1:13" s="15" customFormat="1" ht="30" customHeight="1">
      <c r="A34" s="41" t="s">
        <v>15</v>
      </c>
      <c r="B34" s="163">
        <v>2955576</v>
      </c>
      <c r="C34" s="163">
        <v>0</v>
      </c>
      <c r="D34" s="163">
        <v>10050</v>
      </c>
      <c r="E34" s="163">
        <v>187717</v>
      </c>
      <c r="F34" s="163">
        <v>0</v>
      </c>
      <c r="G34" s="163">
        <v>27655</v>
      </c>
      <c r="H34" s="163">
        <v>1042489</v>
      </c>
      <c r="I34" s="163">
        <v>2668312</v>
      </c>
      <c r="J34" s="163">
        <v>10243561</v>
      </c>
      <c r="K34" s="163">
        <v>13954362</v>
      </c>
      <c r="L34" s="163">
        <v>23238</v>
      </c>
      <c r="M34" s="163">
        <v>2637</v>
      </c>
    </row>
    <row r="35" spans="1:13" s="60" customFormat="1" ht="30" customHeight="1">
      <c r="A35" s="52" t="s">
        <v>16</v>
      </c>
      <c r="B35" s="164">
        <v>3927790</v>
      </c>
      <c r="C35" s="164">
        <v>0</v>
      </c>
      <c r="D35" s="164">
        <v>237560</v>
      </c>
      <c r="E35" s="164">
        <v>341993</v>
      </c>
      <c r="F35" s="164">
        <v>0</v>
      </c>
      <c r="G35" s="164">
        <v>293</v>
      </c>
      <c r="H35" s="164">
        <v>1633729</v>
      </c>
      <c r="I35" s="164">
        <v>3009801</v>
      </c>
      <c r="J35" s="164">
        <v>9241138</v>
      </c>
      <c r="K35" s="164">
        <v>13884668</v>
      </c>
      <c r="L35" s="164">
        <v>14</v>
      </c>
      <c r="M35" s="164">
        <v>2295</v>
      </c>
    </row>
    <row r="36" spans="1:13" s="15" customFormat="1" ht="30" customHeight="1">
      <c r="A36" s="41" t="s">
        <v>17</v>
      </c>
      <c r="B36" s="163">
        <v>1694388</v>
      </c>
      <c r="C36" s="163">
        <v>0</v>
      </c>
      <c r="D36" s="163">
        <v>0</v>
      </c>
      <c r="E36" s="163">
        <v>57413</v>
      </c>
      <c r="F36" s="163">
        <v>0</v>
      </c>
      <c r="G36" s="163">
        <v>0</v>
      </c>
      <c r="H36" s="163">
        <v>186373</v>
      </c>
      <c r="I36" s="163">
        <v>646589</v>
      </c>
      <c r="J36" s="163">
        <v>1848157</v>
      </c>
      <c r="K36" s="163">
        <v>2681119</v>
      </c>
      <c r="L36" s="163">
        <v>0</v>
      </c>
      <c r="M36" s="163">
        <v>0</v>
      </c>
    </row>
    <row r="37" spans="1:13" s="15" customFormat="1" ht="30" customHeight="1">
      <c r="A37" s="41" t="s">
        <v>18</v>
      </c>
      <c r="B37" s="163">
        <v>440832</v>
      </c>
      <c r="C37" s="163">
        <v>0</v>
      </c>
      <c r="D37" s="163">
        <v>0</v>
      </c>
      <c r="E37" s="163">
        <v>124678</v>
      </c>
      <c r="F37" s="163">
        <v>0</v>
      </c>
      <c r="G37" s="163">
        <v>0</v>
      </c>
      <c r="H37" s="163">
        <v>116436</v>
      </c>
      <c r="I37" s="163">
        <v>306445</v>
      </c>
      <c r="J37" s="163">
        <v>678254</v>
      </c>
      <c r="K37" s="163">
        <v>1101135</v>
      </c>
      <c r="L37" s="163">
        <v>619</v>
      </c>
      <c r="M37" s="163">
        <v>6059</v>
      </c>
    </row>
    <row r="38" spans="1:13" s="15" customFormat="1" ht="30" customHeight="1">
      <c r="A38" s="41" t="s">
        <v>19</v>
      </c>
      <c r="B38" s="163">
        <v>80122</v>
      </c>
      <c r="C38" s="163">
        <v>0</v>
      </c>
      <c r="D38" s="163">
        <v>0</v>
      </c>
      <c r="E38" s="163">
        <v>76243</v>
      </c>
      <c r="F38" s="163">
        <v>0</v>
      </c>
      <c r="G38" s="163">
        <v>0</v>
      </c>
      <c r="H38" s="163">
        <v>41784</v>
      </c>
      <c r="I38" s="163">
        <v>161957</v>
      </c>
      <c r="J38" s="163">
        <v>145303</v>
      </c>
      <c r="K38" s="163">
        <v>349044</v>
      </c>
      <c r="L38" s="163">
        <v>0</v>
      </c>
      <c r="M38" s="163">
        <v>3984</v>
      </c>
    </row>
    <row r="39" spans="1:13" s="15" customFormat="1" ht="30" customHeight="1">
      <c r="A39" s="40" t="s">
        <v>20</v>
      </c>
      <c r="B39" s="163">
        <v>156022</v>
      </c>
      <c r="C39" s="163">
        <v>0</v>
      </c>
      <c r="D39" s="163">
        <v>0</v>
      </c>
      <c r="E39" s="163">
        <v>77379</v>
      </c>
      <c r="F39" s="163">
        <v>0</v>
      </c>
      <c r="G39" s="163">
        <v>0</v>
      </c>
      <c r="H39" s="163">
        <v>90154</v>
      </c>
      <c r="I39" s="163">
        <v>342464</v>
      </c>
      <c r="J39" s="163">
        <v>155201</v>
      </c>
      <c r="K39" s="163">
        <v>587819</v>
      </c>
      <c r="L39" s="163">
        <v>379</v>
      </c>
      <c r="M39" s="163">
        <v>6695</v>
      </c>
    </row>
    <row r="40" spans="1:13" s="60" customFormat="1" ht="30" customHeight="1">
      <c r="A40" s="51" t="s">
        <v>21</v>
      </c>
      <c r="B40" s="164">
        <v>178031</v>
      </c>
      <c r="C40" s="164">
        <v>0</v>
      </c>
      <c r="D40" s="164">
        <v>0</v>
      </c>
      <c r="E40" s="164">
        <v>51595</v>
      </c>
      <c r="F40" s="164">
        <v>0</v>
      </c>
      <c r="G40" s="164">
        <v>0</v>
      </c>
      <c r="H40" s="164">
        <v>36996</v>
      </c>
      <c r="I40" s="164">
        <v>120859</v>
      </c>
      <c r="J40" s="164">
        <v>155672</v>
      </c>
      <c r="K40" s="164">
        <v>313527</v>
      </c>
      <c r="L40" s="164">
        <v>0</v>
      </c>
      <c r="M40" s="164">
        <v>235</v>
      </c>
    </row>
    <row r="41" spans="1:13" s="15" customFormat="1" ht="30" customHeight="1">
      <c r="A41" s="38" t="s">
        <v>114</v>
      </c>
      <c r="B41" s="163">
        <v>4603559</v>
      </c>
      <c r="C41" s="163">
        <v>0</v>
      </c>
      <c r="D41" s="163">
        <v>69677</v>
      </c>
      <c r="E41" s="163">
        <v>624465</v>
      </c>
      <c r="F41" s="163">
        <v>0</v>
      </c>
      <c r="G41" s="163">
        <v>136359</v>
      </c>
      <c r="H41" s="163">
        <v>1468929</v>
      </c>
      <c r="I41" s="163">
        <v>4957438</v>
      </c>
      <c r="J41" s="163">
        <v>5335132</v>
      </c>
      <c r="K41" s="163">
        <v>11761499</v>
      </c>
      <c r="L41" s="163">
        <v>0</v>
      </c>
      <c r="M41" s="163">
        <v>243</v>
      </c>
    </row>
    <row r="42" spans="1:13" s="15" customFormat="1" ht="30" customHeight="1">
      <c r="A42" s="40" t="s">
        <v>22</v>
      </c>
      <c r="B42" s="163">
        <v>1190576</v>
      </c>
      <c r="C42" s="163">
        <v>0</v>
      </c>
      <c r="D42" s="163">
        <v>2959</v>
      </c>
      <c r="E42" s="163">
        <v>195546</v>
      </c>
      <c r="F42" s="163">
        <v>0</v>
      </c>
      <c r="G42" s="163">
        <v>18097</v>
      </c>
      <c r="H42" s="163">
        <v>2475093</v>
      </c>
      <c r="I42" s="163">
        <v>4661023</v>
      </c>
      <c r="J42" s="163">
        <v>15349939</v>
      </c>
      <c r="K42" s="163">
        <v>22486055</v>
      </c>
      <c r="L42" s="163">
        <v>3679</v>
      </c>
      <c r="M42" s="163">
        <v>1661</v>
      </c>
    </row>
    <row r="43" spans="1:13" s="15" customFormat="1" ht="30" customHeight="1">
      <c r="A43" s="40" t="s">
        <v>23</v>
      </c>
      <c r="B43" s="163">
        <v>887450</v>
      </c>
      <c r="C43" s="163">
        <v>0</v>
      </c>
      <c r="D43" s="163">
        <v>5140</v>
      </c>
      <c r="E43" s="163">
        <v>176842</v>
      </c>
      <c r="F43" s="163">
        <v>0</v>
      </c>
      <c r="G43" s="163">
        <v>20307</v>
      </c>
      <c r="H43" s="163">
        <v>505317</v>
      </c>
      <c r="I43" s="163">
        <v>1462773</v>
      </c>
      <c r="J43" s="163">
        <v>8335754</v>
      </c>
      <c r="K43" s="163">
        <v>10303844</v>
      </c>
      <c r="L43" s="163">
        <v>0</v>
      </c>
      <c r="M43" s="163">
        <v>0</v>
      </c>
    </row>
    <row r="44" spans="1:13" s="15" customFormat="1" ht="30" customHeight="1">
      <c r="A44" s="41" t="s">
        <v>24</v>
      </c>
      <c r="B44" s="163">
        <v>784896</v>
      </c>
      <c r="C44" s="163">
        <v>0</v>
      </c>
      <c r="D44" s="163">
        <v>0</v>
      </c>
      <c r="E44" s="163">
        <v>195150</v>
      </c>
      <c r="F44" s="163">
        <v>0</v>
      </c>
      <c r="G44" s="163">
        <v>0</v>
      </c>
      <c r="H44" s="163">
        <v>248830</v>
      </c>
      <c r="I44" s="163">
        <v>1090261</v>
      </c>
      <c r="J44" s="163">
        <v>1878919</v>
      </c>
      <c r="K44" s="163">
        <v>3218010</v>
      </c>
      <c r="L44" s="163">
        <v>0</v>
      </c>
      <c r="M44" s="163">
        <v>2</v>
      </c>
    </row>
    <row r="45" spans="1:13" s="60" customFormat="1" ht="30" customHeight="1">
      <c r="A45" s="52" t="s">
        <v>25</v>
      </c>
      <c r="B45" s="164">
        <v>1825679</v>
      </c>
      <c r="C45" s="164">
        <v>0</v>
      </c>
      <c r="D45" s="164">
        <v>0</v>
      </c>
      <c r="E45" s="164">
        <v>556217</v>
      </c>
      <c r="F45" s="164">
        <v>0</v>
      </c>
      <c r="G45" s="164">
        <v>30800</v>
      </c>
      <c r="H45" s="164">
        <v>2168282</v>
      </c>
      <c r="I45" s="164">
        <v>4037657</v>
      </c>
      <c r="J45" s="164">
        <v>12712650</v>
      </c>
      <c r="K45" s="164">
        <v>18918589</v>
      </c>
      <c r="L45" s="164">
        <v>953</v>
      </c>
      <c r="M45" s="164">
        <v>1543</v>
      </c>
    </row>
    <row r="46" spans="1:13" s="15" customFormat="1" ht="30" customHeight="1">
      <c r="A46" s="41" t="s">
        <v>26</v>
      </c>
      <c r="B46" s="163">
        <v>1249147</v>
      </c>
      <c r="C46" s="163">
        <v>0</v>
      </c>
      <c r="D46" s="163">
        <v>10684</v>
      </c>
      <c r="E46" s="163">
        <v>222063</v>
      </c>
      <c r="F46" s="163">
        <v>0</v>
      </c>
      <c r="G46" s="163">
        <v>29861</v>
      </c>
      <c r="H46" s="163">
        <v>1273144</v>
      </c>
      <c r="I46" s="163">
        <v>2663322</v>
      </c>
      <c r="J46" s="163">
        <v>5844076</v>
      </c>
      <c r="K46" s="163">
        <v>9780542</v>
      </c>
      <c r="L46" s="163">
        <v>896</v>
      </c>
      <c r="M46" s="163">
        <v>144</v>
      </c>
    </row>
    <row r="47" spans="1:13" s="15" customFormat="1" ht="30" customHeight="1">
      <c r="A47" s="41" t="s">
        <v>27</v>
      </c>
      <c r="B47" s="163">
        <v>536992</v>
      </c>
      <c r="C47" s="163">
        <v>0</v>
      </c>
      <c r="D47" s="163">
        <v>5492</v>
      </c>
      <c r="E47" s="163">
        <v>245010</v>
      </c>
      <c r="F47" s="163">
        <v>0</v>
      </c>
      <c r="G47" s="163">
        <v>18235</v>
      </c>
      <c r="H47" s="163">
        <v>408676</v>
      </c>
      <c r="I47" s="163">
        <v>1431734</v>
      </c>
      <c r="J47" s="163">
        <v>2680781</v>
      </c>
      <c r="K47" s="163">
        <v>4521191</v>
      </c>
      <c r="L47" s="163">
        <v>0</v>
      </c>
      <c r="M47" s="163">
        <v>167</v>
      </c>
    </row>
    <row r="48" spans="1:13" s="15" customFormat="1" ht="30" customHeight="1">
      <c r="A48" s="41" t="s">
        <v>28</v>
      </c>
      <c r="B48" s="163">
        <v>918269</v>
      </c>
      <c r="C48" s="163">
        <v>0</v>
      </c>
      <c r="D48" s="163">
        <v>7150</v>
      </c>
      <c r="E48" s="163">
        <v>279706</v>
      </c>
      <c r="F48" s="163">
        <v>0</v>
      </c>
      <c r="G48" s="163">
        <v>4689</v>
      </c>
      <c r="H48" s="163">
        <v>847652</v>
      </c>
      <c r="I48" s="163">
        <v>2595115</v>
      </c>
      <c r="J48" s="163">
        <v>2516766</v>
      </c>
      <c r="K48" s="163">
        <v>5959533</v>
      </c>
      <c r="L48" s="163">
        <v>441</v>
      </c>
      <c r="M48" s="163">
        <v>496</v>
      </c>
    </row>
    <row r="49" spans="1:13" s="15" customFormat="1" ht="30" customHeight="1">
      <c r="A49" s="41" t="s">
        <v>29</v>
      </c>
      <c r="B49" s="163">
        <v>438266</v>
      </c>
      <c r="C49" s="163">
        <v>0</v>
      </c>
      <c r="D49" s="163">
        <v>0</v>
      </c>
      <c r="E49" s="163">
        <v>96254</v>
      </c>
      <c r="F49" s="163">
        <v>0</v>
      </c>
      <c r="G49" s="163">
        <v>0</v>
      </c>
      <c r="H49" s="163">
        <v>80026</v>
      </c>
      <c r="I49" s="163">
        <v>440701</v>
      </c>
      <c r="J49" s="163">
        <v>291354</v>
      </c>
      <c r="K49" s="163">
        <v>812081</v>
      </c>
      <c r="L49" s="163">
        <v>56</v>
      </c>
      <c r="M49" s="163">
        <v>29</v>
      </c>
    </row>
    <row r="50" spans="1:13" s="60" customFormat="1" ht="30" customHeight="1">
      <c r="A50" s="52" t="s">
        <v>30</v>
      </c>
      <c r="B50" s="164">
        <v>1266153</v>
      </c>
      <c r="C50" s="164">
        <v>0</v>
      </c>
      <c r="D50" s="164">
        <v>8446</v>
      </c>
      <c r="E50" s="164">
        <v>701606</v>
      </c>
      <c r="F50" s="164">
        <v>0</v>
      </c>
      <c r="G50" s="164">
        <v>15003</v>
      </c>
      <c r="H50" s="164">
        <v>1526152</v>
      </c>
      <c r="I50" s="164">
        <v>3062825</v>
      </c>
      <c r="J50" s="164">
        <v>6534875</v>
      </c>
      <c r="K50" s="164">
        <v>11123852</v>
      </c>
      <c r="L50" s="164">
        <v>2699</v>
      </c>
      <c r="M50" s="164">
        <v>624</v>
      </c>
    </row>
    <row r="51" spans="1:13" s="15" customFormat="1" ht="30" customHeight="1">
      <c r="A51" s="41" t="s">
        <v>31</v>
      </c>
      <c r="B51" s="163">
        <v>449179</v>
      </c>
      <c r="C51" s="163">
        <v>0</v>
      </c>
      <c r="D51" s="163">
        <v>5103</v>
      </c>
      <c r="E51" s="163">
        <v>279070</v>
      </c>
      <c r="F51" s="163">
        <v>0</v>
      </c>
      <c r="G51" s="163">
        <v>14252</v>
      </c>
      <c r="H51" s="163">
        <v>349935</v>
      </c>
      <c r="I51" s="163">
        <v>1508056</v>
      </c>
      <c r="J51" s="163">
        <v>2584076</v>
      </c>
      <c r="K51" s="163">
        <v>4442067</v>
      </c>
      <c r="L51" s="163">
        <v>0</v>
      </c>
      <c r="M51" s="163">
        <v>140</v>
      </c>
    </row>
    <row r="52" spans="1:13" s="15" customFormat="1" ht="30" customHeight="1">
      <c r="A52" s="41" t="s">
        <v>32</v>
      </c>
      <c r="B52" s="163">
        <v>646205</v>
      </c>
      <c r="C52" s="163">
        <v>0</v>
      </c>
      <c r="D52" s="163">
        <v>0</v>
      </c>
      <c r="E52" s="163">
        <v>269918</v>
      </c>
      <c r="F52" s="163">
        <v>0</v>
      </c>
      <c r="G52" s="163">
        <v>0</v>
      </c>
      <c r="H52" s="163">
        <v>255007</v>
      </c>
      <c r="I52" s="163">
        <v>1191701</v>
      </c>
      <c r="J52" s="163">
        <v>1786406</v>
      </c>
      <c r="K52" s="163">
        <v>3233114</v>
      </c>
      <c r="L52" s="163">
        <v>0</v>
      </c>
      <c r="M52" s="163">
        <v>830</v>
      </c>
    </row>
    <row r="53" spans="1:13" s="15" customFormat="1" ht="30" customHeight="1">
      <c r="A53" s="41" t="s">
        <v>33</v>
      </c>
      <c r="B53" s="163">
        <v>703234</v>
      </c>
      <c r="C53" s="163">
        <v>0</v>
      </c>
      <c r="D53" s="163">
        <v>1376</v>
      </c>
      <c r="E53" s="163">
        <v>109108</v>
      </c>
      <c r="F53" s="163">
        <v>0</v>
      </c>
      <c r="G53" s="163">
        <v>17318</v>
      </c>
      <c r="H53" s="163">
        <v>444090</v>
      </c>
      <c r="I53" s="163">
        <v>1295538</v>
      </c>
      <c r="J53" s="163">
        <v>2406389</v>
      </c>
      <c r="K53" s="163">
        <v>4146017</v>
      </c>
      <c r="L53" s="163">
        <v>0</v>
      </c>
      <c r="M53" s="163">
        <v>532</v>
      </c>
    </row>
    <row r="54" spans="1:13" s="15" customFormat="1" ht="30" customHeight="1">
      <c r="A54" s="41" t="s">
        <v>34</v>
      </c>
      <c r="B54" s="163">
        <v>369922</v>
      </c>
      <c r="C54" s="163">
        <v>0</v>
      </c>
      <c r="D54" s="163">
        <v>0</v>
      </c>
      <c r="E54" s="163">
        <v>127446</v>
      </c>
      <c r="F54" s="163">
        <v>0</v>
      </c>
      <c r="G54" s="163">
        <v>0</v>
      </c>
      <c r="H54" s="163">
        <v>213965</v>
      </c>
      <c r="I54" s="163">
        <v>1041773</v>
      </c>
      <c r="J54" s="163">
        <v>1213903</v>
      </c>
      <c r="K54" s="163">
        <v>2469641</v>
      </c>
      <c r="L54" s="163">
        <v>31</v>
      </c>
      <c r="M54" s="163">
        <v>85</v>
      </c>
    </row>
    <row r="55" spans="1:13" s="60" customFormat="1" ht="30" customHeight="1">
      <c r="A55" s="52" t="s">
        <v>35</v>
      </c>
      <c r="B55" s="164">
        <v>552299</v>
      </c>
      <c r="C55" s="164">
        <v>0</v>
      </c>
      <c r="D55" s="164">
        <v>13628</v>
      </c>
      <c r="E55" s="164">
        <v>586821</v>
      </c>
      <c r="F55" s="164">
        <v>0</v>
      </c>
      <c r="G55" s="164">
        <v>87865</v>
      </c>
      <c r="H55" s="164">
        <v>1820727</v>
      </c>
      <c r="I55" s="164">
        <v>3614285</v>
      </c>
      <c r="J55" s="164">
        <v>6816632</v>
      </c>
      <c r="K55" s="164">
        <v>12251644</v>
      </c>
      <c r="L55" s="164">
        <v>114</v>
      </c>
      <c r="M55" s="164">
        <v>321</v>
      </c>
    </row>
    <row r="56" spans="1:13" s="15" customFormat="1" ht="30" customHeight="1">
      <c r="A56" s="41" t="s">
        <v>36</v>
      </c>
      <c r="B56" s="163">
        <v>753118</v>
      </c>
      <c r="C56" s="163">
        <v>0</v>
      </c>
      <c r="D56" s="163">
        <v>0</v>
      </c>
      <c r="E56" s="163">
        <v>360558</v>
      </c>
      <c r="F56" s="163">
        <v>0</v>
      </c>
      <c r="G56" s="163">
        <v>0</v>
      </c>
      <c r="H56" s="163">
        <v>727563</v>
      </c>
      <c r="I56" s="163">
        <v>1790990</v>
      </c>
      <c r="J56" s="163">
        <v>5029541</v>
      </c>
      <c r="K56" s="163">
        <v>7548094</v>
      </c>
      <c r="L56" s="163">
        <v>267</v>
      </c>
      <c r="M56" s="163">
        <v>993</v>
      </c>
    </row>
    <row r="57" spans="1:13" s="15" customFormat="1" ht="30" customHeight="1">
      <c r="A57" s="41" t="s">
        <v>37</v>
      </c>
      <c r="B57" s="163">
        <v>239255</v>
      </c>
      <c r="C57" s="163">
        <v>0</v>
      </c>
      <c r="D57" s="163">
        <v>0</v>
      </c>
      <c r="E57" s="163">
        <v>29986</v>
      </c>
      <c r="F57" s="163">
        <v>0</v>
      </c>
      <c r="G57" s="163">
        <v>0</v>
      </c>
      <c r="H57" s="163">
        <v>657069</v>
      </c>
      <c r="I57" s="163">
        <v>1529857</v>
      </c>
      <c r="J57" s="163">
        <v>3174797</v>
      </c>
      <c r="K57" s="163">
        <v>5361723</v>
      </c>
      <c r="L57" s="163">
        <v>40</v>
      </c>
      <c r="M57" s="163">
        <v>35</v>
      </c>
    </row>
    <row r="58" spans="1:13" s="15" customFormat="1" ht="30" customHeight="1">
      <c r="A58" s="41" t="s">
        <v>38</v>
      </c>
      <c r="B58" s="163">
        <v>541935</v>
      </c>
      <c r="C58" s="163">
        <v>0</v>
      </c>
      <c r="D58" s="163">
        <v>3384</v>
      </c>
      <c r="E58" s="163">
        <v>102125</v>
      </c>
      <c r="F58" s="163">
        <v>0</v>
      </c>
      <c r="G58" s="163">
        <v>1346</v>
      </c>
      <c r="H58" s="163">
        <v>523726</v>
      </c>
      <c r="I58" s="163">
        <v>1889104</v>
      </c>
      <c r="J58" s="163">
        <v>4257680</v>
      </c>
      <c r="K58" s="163">
        <v>6670510</v>
      </c>
      <c r="L58" s="163">
        <v>0</v>
      </c>
      <c r="M58" s="163">
        <v>570</v>
      </c>
    </row>
    <row r="59" spans="1:13" s="15" customFormat="1" ht="30" customHeight="1">
      <c r="A59" s="40" t="s">
        <v>39</v>
      </c>
      <c r="B59" s="163">
        <v>292653</v>
      </c>
      <c r="C59" s="163">
        <v>0</v>
      </c>
      <c r="D59" s="163">
        <v>11359</v>
      </c>
      <c r="E59" s="163">
        <v>38940</v>
      </c>
      <c r="F59" s="163">
        <v>0</v>
      </c>
      <c r="G59" s="163">
        <v>10513</v>
      </c>
      <c r="H59" s="163">
        <v>744738</v>
      </c>
      <c r="I59" s="163">
        <v>1778609</v>
      </c>
      <c r="J59" s="163">
        <v>3611317</v>
      </c>
      <c r="K59" s="163">
        <v>6134664</v>
      </c>
      <c r="L59" s="163">
        <v>96</v>
      </c>
      <c r="M59" s="163">
        <v>161</v>
      </c>
    </row>
    <row r="60" spans="1:13" s="60" customFormat="1" ht="30" customHeight="1">
      <c r="A60" s="52" t="s">
        <v>40</v>
      </c>
      <c r="B60" s="164">
        <v>323172</v>
      </c>
      <c r="C60" s="164">
        <v>0</v>
      </c>
      <c r="D60" s="164">
        <v>0</v>
      </c>
      <c r="E60" s="164">
        <v>100437</v>
      </c>
      <c r="F60" s="164">
        <v>0</v>
      </c>
      <c r="G60" s="164">
        <v>0</v>
      </c>
      <c r="H60" s="164">
        <v>54793</v>
      </c>
      <c r="I60" s="164">
        <v>291026</v>
      </c>
      <c r="J60" s="164">
        <v>313696</v>
      </c>
      <c r="K60" s="164">
        <v>659515</v>
      </c>
      <c r="L60" s="164">
        <v>0</v>
      </c>
      <c r="M60" s="164">
        <v>3701</v>
      </c>
    </row>
    <row r="61" spans="1:13" s="15" customFormat="1" ht="30" customHeight="1">
      <c r="A61" s="41" t="s">
        <v>41</v>
      </c>
      <c r="B61" s="163">
        <v>65883</v>
      </c>
      <c r="C61" s="163">
        <v>0</v>
      </c>
      <c r="D61" s="163">
        <v>0</v>
      </c>
      <c r="E61" s="163">
        <v>4330</v>
      </c>
      <c r="F61" s="163">
        <v>0</v>
      </c>
      <c r="G61" s="163">
        <v>0</v>
      </c>
      <c r="H61" s="163">
        <v>36052</v>
      </c>
      <c r="I61" s="163">
        <v>81632</v>
      </c>
      <c r="J61" s="163">
        <v>2463106</v>
      </c>
      <c r="K61" s="163">
        <v>2580790</v>
      </c>
      <c r="L61" s="163">
        <v>0</v>
      </c>
      <c r="M61" s="163">
        <v>22</v>
      </c>
    </row>
    <row r="62" spans="1:13" s="15" customFormat="1" ht="30" customHeight="1">
      <c r="A62" s="41" t="s">
        <v>42</v>
      </c>
      <c r="B62" s="163">
        <v>44595</v>
      </c>
      <c r="C62" s="163">
        <v>0</v>
      </c>
      <c r="D62" s="163">
        <v>0</v>
      </c>
      <c r="E62" s="163">
        <v>704</v>
      </c>
      <c r="F62" s="163">
        <v>0</v>
      </c>
      <c r="G62" s="163">
        <v>0</v>
      </c>
      <c r="H62" s="163">
        <v>3604</v>
      </c>
      <c r="I62" s="163">
        <v>26194</v>
      </c>
      <c r="J62" s="163">
        <v>431571</v>
      </c>
      <c r="K62" s="163">
        <v>461369</v>
      </c>
      <c r="L62" s="163">
        <v>0</v>
      </c>
      <c r="M62" s="163">
        <v>2</v>
      </c>
    </row>
    <row r="63" spans="1:13" s="15" customFormat="1" ht="30" customHeight="1">
      <c r="A63" s="41" t="s">
        <v>43</v>
      </c>
      <c r="B63" s="163">
        <v>1157266</v>
      </c>
      <c r="C63" s="163">
        <v>0</v>
      </c>
      <c r="D63" s="163">
        <v>0</v>
      </c>
      <c r="E63" s="163">
        <v>206660</v>
      </c>
      <c r="F63" s="163">
        <v>0</v>
      </c>
      <c r="G63" s="163">
        <v>0</v>
      </c>
      <c r="H63" s="163">
        <v>1019028</v>
      </c>
      <c r="I63" s="163">
        <v>2306718</v>
      </c>
      <c r="J63" s="163">
        <v>4217314</v>
      </c>
      <c r="K63" s="163">
        <v>7543060</v>
      </c>
      <c r="L63" s="163">
        <v>0</v>
      </c>
      <c r="M63" s="163">
        <v>362</v>
      </c>
    </row>
    <row r="64" spans="1:13" s="15" customFormat="1" ht="30" customHeight="1">
      <c r="A64" s="41" t="s">
        <v>44</v>
      </c>
      <c r="B64" s="163">
        <v>152680</v>
      </c>
      <c r="C64" s="163">
        <v>0</v>
      </c>
      <c r="D64" s="163">
        <v>0</v>
      </c>
      <c r="E64" s="163">
        <v>50975</v>
      </c>
      <c r="F64" s="163">
        <v>0</v>
      </c>
      <c r="G64" s="163">
        <v>0</v>
      </c>
      <c r="H64" s="163">
        <v>14249</v>
      </c>
      <c r="I64" s="163">
        <v>70516</v>
      </c>
      <c r="J64" s="163">
        <v>143774</v>
      </c>
      <c r="K64" s="163">
        <v>228539</v>
      </c>
      <c r="L64" s="163">
        <v>0</v>
      </c>
      <c r="M64" s="163">
        <v>6</v>
      </c>
    </row>
    <row r="65" spans="1:13" s="60" customFormat="1" ht="30" customHeight="1">
      <c r="A65" s="52" t="s">
        <v>45</v>
      </c>
      <c r="B65" s="164">
        <v>1127224</v>
      </c>
      <c r="C65" s="164">
        <v>0</v>
      </c>
      <c r="D65" s="164">
        <v>27137</v>
      </c>
      <c r="E65" s="164">
        <v>359446</v>
      </c>
      <c r="F65" s="164">
        <v>0</v>
      </c>
      <c r="G65" s="164">
        <v>86806</v>
      </c>
      <c r="H65" s="164">
        <v>793340</v>
      </c>
      <c r="I65" s="164">
        <v>3593824</v>
      </c>
      <c r="J65" s="164">
        <v>10780454</v>
      </c>
      <c r="K65" s="164">
        <v>15167618</v>
      </c>
      <c r="L65" s="164">
        <v>0</v>
      </c>
      <c r="M65" s="164">
        <v>674</v>
      </c>
    </row>
    <row r="66" spans="1:13" s="15" customFormat="1" ht="30" customHeight="1" thickBot="1">
      <c r="A66" s="55" t="s">
        <v>115</v>
      </c>
      <c r="B66" s="166">
        <v>622841</v>
      </c>
      <c r="C66" s="166">
        <v>0</v>
      </c>
      <c r="D66" s="166">
        <v>0</v>
      </c>
      <c r="E66" s="166">
        <v>207156</v>
      </c>
      <c r="F66" s="166">
        <v>0</v>
      </c>
      <c r="G66" s="166">
        <v>0</v>
      </c>
      <c r="H66" s="166">
        <v>54365</v>
      </c>
      <c r="I66" s="166">
        <v>275577</v>
      </c>
      <c r="J66" s="166">
        <v>496461</v>
      </c>
      <c r="K66" s="166">
        <v>826403</v>
      </c>
      <c r="L66" s="166">
        <v>0</v>
      </c>
      <c r="M66" s="166">
        <v>989</v>
      </c>
    </row>
    <row r="67" spans="1:13" s="15" customFormat="1" ht="30" customHeight="1" thickTop="1" thickBot="1">
      <c r="A67" s="54" t="s">
        <v>90</v>
      </c>
      <c r="B67" s="84">
        <f>SUM(B21:B66)</f>
        <v>40868876</v>
      </c>
      <c r="C67" s="85">
        <f>SUM(C21:C66)</f>
        <v>0</v>
      </c>
      <c r="D67" s="85">
        <f t="shared" ref="D67:M67" si="1">SUM(D21:D66)</f>
        <v>898852</v>
      </c>
      <c r="E67" s="85">
        <f t="shared" si="1"/>
        <v>9640559</v>
      </c>
      <c r="F67" s="85">
        <f>SUM(F21:F66)</f>
        <v>0</v>
      </c>
      <c r="G67" s="84">
        <f t="shared" si="1"/>
        <v>2058574</v>
      </c>
      <c r="H67" s="84">
        <f t="shared" si="1"/>
        <v>31033617</v>
      </c>
      <c r="I67" s="84">
        <f t="shared" si="1"/>
        <v>79384539</v>
      </c>
      <c r="J67" s="84">
        <f t="shared" si="1"/>
        <v>176907061</v>
      </c>
      <c r="K67" s="84">
        <f t="shared" si="1"/>
        <v>287325217</v>
      </c>
      <c r="L67" s="84">
        <f t="shared" si="1"/>
        <v>73322</v>
      </c>
      <c r="M67" s="84">
        <f t="shared" si="1"/>
        <v>87868</v>
      </c>
    </row>
    <row r="68" spans="1:13" s="15" customFormat="1" ht="30" customHeight="1" thickTop="1">
      <c r="A68" s="53" t="s">
        <v>91</v>
      </c>
      <c r="B68" s="86">
        <f t="shared" ref="B68:M68" si="2">+B67+B20</f>
        <v>110401437</v>
      </c>
      <c r="C68" s="87">
        <f>+C67+C20</f>
        <v>0</v>
      </c>
      <c r="D68" s="87">
        <f t="shared" si="2"/>
        <v>17688101</v>
      </c>
      <c r="E68" s="87">
        <f t="shared" si="2"/>
        <v>26898969</v>
      </c>
      <c r="F68" s="87">
        <f>+F67+F20</f>
        <v>0</v>
      </c>
      <c r="G68" s="86">
        <f t="shared" si="2"/>
        <v>31593473</v>
      </c>
      <c r="H68" s="86">
        <f t="shared" si="2"/>
        <v>400273343</v>
      </c>
      <c r="I68" s="86">
        <f t="shared" si="2"/>
        <v>453950983</v>
      </c>
      <c r="J68" s="86">
        <f t="shared" si="2"/>
        <v>1224203453</v>
      </c>
      <c r="K68" s="86">
        <f t="shared" si="2"/>
        <v>2078427779</v>
      </c>
      <c r="L68" s="86">
        <f t="shared" si="2"/>
        <v>243718</v>
      </c>
      <c r="M68" s="86">
        <f t="shared" si="2"/>
        <v>140224</v>
      </c>
    </row>
    <row r="69" spans="1:13" s="15" customFormat="1" ht="24">
      <c r="A69" s="35"/>
      <c r="B69" s="34"/>
      <c r="C69" s="70"/>
      <c r="D69" s="70"/>
      <c r="E69" s="70"/>
      <c r="F69" s="70"/>
      <c r="G69" s="34"/>
      <c r="H69" s="34"/>
      <c r="I69" s="34"/>
      <c r="J69" s="34"/>
      <c r="K69" s="34"/>
      <c r="L69" s="34"/>
      <c r="M69" s="34"/>
    </row>
    <row r="70" spans="1:13" ht="24">
      <c r="A70" s="32" t="s">
        <v>132</v>
      </c>
      <c r="B70" s="130"/>
      <c r="C70" s="128"/>
      <c r="D70" s="128"/>
      <c r="E70" s="128"/>
      <c r="F70" s="128"/>
      <c r="G70" s="130"/>
      <c r="H70" s="130"/>
      <c r="I70" s="130"/>
      <c r="J70" s="130"/>
      <c r="K70" s="130"/>
      <c r="L70" s="130"/>
      <c r="M70" s="130"/>
    </row>
    <row r="71" spans="1:13" ht="30.75" customHeight="1">
      <c r="A71" s="32"/>
      <c r="B71" s="130"/>
      <c r="C71" s="128"/>
      <c r="D71" s="128"/>
      <c r="E71" s="128"/>
      <c r="F71" s="128"/>
      <c r="G71" s="130"/>
      <c r="H71" s="130"/>
      <c r="I71" s="130"/>
      <c r="J71" s="130"/>
      <c r="K71" s="130"/>
      <c r="L71" s="130"/>
      <c r="M71" s="130"/>
    </row>
  </sheetData>
  <mergeCells count="2">
    <mergeCell ref="M3:M6"/>
    <mergeCell ref="L3:L6"/>
  </mergeCells>
  <phoneticPr fontId="2"/>
  <pageMargins left="0.78740157480314965" right="0.78740157480314965" top="0.78740157480314965" bottom="0" header="0.59055118110236227" footer="0.31496062992125984"/>
  <pageSetup paperSize="9" scale="31" firstPageNumber="218" fitToHeight="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T71"/>
  <sheetViews>
    <sheetView showOutlineSymbols="0" zoomScale="73" zoomScaleNormal="73" zoomScaleSheetLayoutView="50" zoomScalePageLayoutView="70" workbookViewId="0">
      <selection activeCell="Q1" sqref="Q1:R1048576"/>
    </sheetView>
  </sheetViews>
  <sheetFormatPr defaultColWidth="24.75" defaultRowHeight="14.25"/>
  <cols>
    <col min="1" max="1" width="20.625" style="129" customWidth="1"/>
    <col min="2" max="3" width="22.625" style="129" customWidth="1"/>
    <col min="4" max="12" width="21.375" style="129" customWidth="1"/>
    <col min="13" max="13" width="20.625" style="129" customWidth="1"/>
    <col min="14" max="15" width="22.625" style="129" customWidth="1"/>
    <col min="16" max="16" width="27.375" style="129" bestFit="1" customWidth="1"/>
    <col min="17" max="16384" width="24.75" style="129"/>
  </cols>
  <sheetData>
    <row r="1" spans="1:254" ht="25.5" customHeight="1">
      <c r="A1" s="25" t="s">
        <v>122</v>
      </c>
      <c r="B1" s="21"/>
      <c r="M1" s="25" t="s">
        <v>122</v>
      </c>
    </row>
    <row r="2" spans="1:254" ht="21" customHeight="1">
      <c r="A2" s="5" t="s">
        <v>87</v>
      </c>
      <c r="B2" s="10" t="s">
        <v>98</v>
      </c>
      <c r="C2" s="11"/>
      <c r="D2" s="11"/>
      <c r="E2" s="11"/>
      <c r="F2" s="11"/>
      <c r="G2" s="11"/>
      <c r="H2" s="11"/>
      <c r="I2" s="11"/>
      <c r="J2" s="11"/>
      <c r="K2" s="11"/>
      <c r="L2" s="12"/>
      <c r="M2" s="5" t="s">
        <v>87</v>
      </c>
      <c r="N2" s="188" t="s">
        <v>130</v>
      </c>
      <c r="O2" s="189"/>
      <c r="P2" s="190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ht="21" customHeight="1">
      <c r="A3" s="2"/>
      <c r="B3" s="10" t="s">
        <v>75</v>
      </c>
      <c r="C3" s="11"/>
      <c r="D3" s="185" t="s">
        <v>64</v>
      </c>
      <c r="E3" s="197" t="s">
        <v>65</v>
      </c>
      <c r="F3" s="11" t="s">
        <v>94</v>
      </c>
      <c r="G3" s="11"/>
      <c r="H3" s="11"/>
      <c r="I3" s="11"/>
      <c r="J3" s="11"/>
      <c r="K3" s="11"/>
      <c r="L3" s="12"/>
      <c r="M3" s="2"/>
      <c r="N3" s="188" t="s">
        <v>128</v>
      </c>
      <c r="O3" s="190"/>
      <c r="P3" s="185" t="s">
        <v>70</v>
      </c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ht="21" customHeight="1">
      <c r="A4" s="2"/>
      <c r="B4" s="13"/>
      <c r="C4" s="19"/>
      <c r="D4" s="186"/>
      <c r="E4" s="198"/>
      <c r="F4" s="13"/>
      <c r="G4" s="19"/>
      <c r="H4" s="188" t="s">
        <v>68</v>
      </c>
      <c r="I4" s="189"/>
      <c r="J4" s="189"/>
      <c r="K4" s="189"/>
      <c r="L4" s="190"/>
      <c r="M4" s="2"/>
      <c r="N4" s="17"/>
      <c r="O4" s="13"/>
      <c r="P4" s="186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ht="21" customHeight="1">
      <c r="A5" s="2"/>
      <c r="B5" s="4" t="s">
        <v>62</v>
      </c>
      <c r="C5" s="20" t="s">
        <v>63</v>
      </c>
      <c r="D5" s="186"/>
      <c r="E5" s="198"/>
      <c r="F5" s="23" t="s">
        <v>66</v>
      </c>
      <c r="G5" s="29" t="s">
        <v>67</v>
      </c>
      <c r="H5" s="191" t="s">
        <v>119</v>
      </c>
      <c r="I5" s="193" t="s">
        <v>120</v>
      </c>
      <c r="J5" s="194"/>
      <c r="K5" s="194"/>
      <c r="L5" s="195"/>
      <c r="M5" s="2"/>
      <c r="N5" s="28" t="s">
        <v>69</v>
      </c>
      <c r="O5" s="23" t="s">
        <v>46</v>
      </c>
      <c r="P5" s="186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ht="21" customHeight="1">
      <c r="A6" s="3"/>
      <c r="B6" s="24"/>
      <c r="C6" s="27"/>
      <c r="D6" s="186"/>
      <c r="E6" s="198"/>
      <c r="F6" s="24"/>
      <c r="G6" s="27"/>
      <c r="H6" s="192"/>
      <c r="I6" s="148" t="s">
        <v>56</v>
      </c>
      <c r="J6" s="148" t="s">
        <v>57</v>
      </c>
      <c r="K6" s="148" t="s">
        <v>58</v>
      </c>
      <c r="L6" s="149" t="s">
        <v>46</v>
      </c>
      <c r="M6" s="3"/>
      <c r="N6" s="62"/>
      <c r="O6" s="24"/>
      <c r="P6" s="186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16" customFormat="1" ht="29.25" customHeight="1">
      <c r="A7" s="36" t="s">
        <v>88</v>
      </c>
      <c r="B7" s="155">
        <v>1344890</v>
      </c>
      <c r="C7" s="155">
        <v>9280</v>
      </c>
      <c r="D7" s="155">
        <v>1361</v>
      </c>
      <c r="E7" s="155">
        <v>185031</v>
      </c>
      <c r="F7" s="155">
        <v>450693</v>
      </c>
      <c r="G7" s="155">
        <v>0</v>
      </c>
      <c r="H7" s="155">
        <v>3474031</v>
      </c>
      <c r="I7" s="155">
        <v>0</v>
      </c>
      <c r="J7" s="155">
        <v>0</v>
      </c>
      <c r="K7" s="155">
        <v>1538603</v>
      </c>
      <c r="L7" s="155">
        <v>1538603</v>
      </c>
      <c r="M7" s="36" t="s">
        <v>88</v>
      </c>
      <c r="N7" s="155">
        <v>40731857</v>
      </c>
      <c r="O7" s="155">
        <v>46195184</v>
      </c>
      <c r="P7" s="155">
        <v>398756826</v>
      </c>
    </row>
    <row r="8" spans="1:254" s="15" customFormat="1" ht="29.25" customHeight="1">
      <c r="A8" s="38" t="s">
        <v>107</v>
      </c>
      <c r="B8" s="156">
        <v>1387759</v>
      </c>
      <c r="C8" s="156">
        <v>36179</v>
      </c>
      <c r="D8" s="156">
        <v>0</v>
      </c>
      <c r="E8" s="156">
        <v>63359</v>
      </c>
      <c r="F8" s="156">
        <v>602598</v>
      </c>
      <c r="G8" s="156">
        <v>0</v>
      </c>
      <c r="H8" s="156">
        <v>991957</v>
      </c>
      <c r="I8" s="156">
        <v>0</v>
      </c>
      <c r="J8" s="156">
        <v>0</v>
      </c>
      <c r="K8" s="156">
        <v>14333</v>
      </c>
      <c r="L8" s="156">
        <v>14333</v>
      </c>
      <c r="M8" s="106" t="s">
        <v>107</v>
      </c>
      <c r="N8" s="156">
        <v>16716800</v>
      </c>
      <c r="O8" s="156">
        <v>18325688</v>
      </c>
      <c r="P8" s="156">
        <v>164353062</v>
      </c>
    </row>
    <row r="9" spans="1:254" s="15" customFormat="1" ht="29.25" customHeight="1">
      <c r="A9" s="40" t="s">
        <v>0</v>
      </c>
      <c r="B9" s="156">
        <v>3033625</v>
      </c>
      <c r="C9" s="156">
        <v>598080</v>
      </c>
      <c r="D9" s="156">
        <v>1354</v>
      </c>
      <c r="E9" s="156">
        <v>333621</v>
      </c>
      <c r="F9" s="156">
        <v>1388294</v>
      </c>
      <c r="G9" s="156">
        <v>0</v>
      </c>
      <c r="H9" s="156">
        <v>3418176</v>
      </c>
      <c r="I9" s="156">
        <v>0</v>
      </c>
      <c r="J9" s="156">
        <v>0</v>
      </c>
      <c r="K9" s="156">
        <v>722643</v>
      </c>
      <c r="L9" s="156">
        <v>722643</v>
      </c>
      <c r="M9" s="40" t="s">
        <v>0</v>
      </c>
      <c r="N9" s="156">
        <v>42297050</v>
      </c>
      <c r="O9" s="156">
        <v>47826163</v>
      </c>
      <c r="P9" s="156">
        <v>523242096</v>
      </c>
    </row>
    <row r="10" spans="1:254" s="15" customFormat="1" ht="29.25" customHeight="1">
      <c r="A10" s="40" t="s">
        <v>1</v>
      </c>
      <c r="B10" s="156">
        <v>5610377</v>
      </c>
      <c r="C10" s="156">
        <v>111699</v>
      </c>
      <c r="D10" s="156">
        <v>40255</v>
      </c>
      <c r="E10" s="156">
        <v>447662</v>
      </c>
      <c r="F10" s="156">
        <v>3715038</v>
      </c>
      <c r="G10" s="156">
        <v>2737</v>
      </c>
      <c r="H10" s="156">
        <v>3476968</v>
      </c>
      <c r="I10" s="156">
        <v>0</v>
      </c>
      <c r="J10" s="156">
        <v>0</v>
      </c>
      <c r="K10" s="156">
        <v>31565</v>
      </c>
      <c r="L10" s="156">
        <v>31565</v>
      </c>
      <c r="M10" s="40" t="s">
        <v>1</v>
      </c>
      <c r="N10" s="156">
        <v>60229813</v>
      </c>
      <c r="O10" s="156">
        <v>67456121</v>
      </c>
      <c r="P10" s="156">
        <v>516790930</v>
      </c>
    </row>
    <row r="11" spans="1:254" s="15" customFormat="1" ht="29.25" customHeight="1">
      <c r="A11" s="46" t="s">
        <v>108</v>
      </c>
      <c r="B11" s="157">
        <v>2313495</v>
      </c>
      <c r="C11" s="157">
        <v>15372</v>
      </c>
      <c r="D11" s="157">
        <v>507</v>
      </c>
      <c r="E11" s="157">
        <v>164189</v>
      </c>
      <c r="F11" s="157">
        <v>781252</v>
      </c>
      <c r="G11" s="157">
        <v>0</v>
      </c>
      <c r="H11" s="157">
        <v>437376</v>
      </c>
      <c r="I11" s="157">
        <v>0</v>
      </c>
      <c r="J11" s="157">
        <v>0</v>
      </c>
      <c r="K11" s="157">
        <v>0</v>
      </c>
      <c r="L11" s="157">
        <v>0</v>
      </c>
      <c r="M11" s="107" t="s">
        <v>108</v>
      </c>
      <c r="N11" s="157">
        <v>6438044</v>
      </c>
      <c r="O11" s="157">
        <v>7656672</v>
      </c>
      <c r="P11" s="157">
        <v>83183209</v>
      </c>
    </row>
    <row r="12" spans="1:254" s="15" customFormat="1" ht="29.25" customHeight="1">
      <c r="A12" s="48" t="s">
        <v>109</v>
      </c>
      <c r="B12" s="155">
        <v>1034060</v>
      </c>
      <c r="C12" s="155">
        <v>0</v>
      </c>
      <c r="D12" s="155">
        <v>272</v>
      </c>
      <c r="E12" s="155">
        <v>71267</v>
      </c>
      <c r="F12" s="155">
        <v>1611302</v>
      </c>
      <c r="G12" s="155">
        <v>0</v>
      </c>
      <c r="H12" s="155">
        <v>965058</v>
      </c>
      <c r="I12" s="155">
        <v>0</v>
      </c>
      <c r="J12" s="155">
        <v>0</v>
      </c>
      <c r="K12" s="155">
        <v>0</v>
      </c>
      <c r="L12" s="155">
        <v>0</v>
      </c>
      <c r="M12" s="108" t="s">
        <v>109</v>
      </c>
      <c r="N12" s="155">
        <v>12263115</v>
      </c>
      <c r="O12" s="155">
        <v>14839475</v>
      </c>
      <c r="P12" s="155">
        <v>100418475</v>
      </c>
    </row>
    <row r="13" spans="1:254" s="15" customFormat="1" ht="29.25" customHeight="1">
      <c r="A13" s="40" t="s">
        <v>2</v>
      </c>
      <c r="B13" s="156">
        <v>1468277</v>
      </c>
      <c r="C13" s="156">
        <v>0</v>
      </c>
      <c r="D13" s="156">
        <v>1683</v>
      </c>
      <c r="E13" s="156">
        <v>107798</v>
      </c>
      <c r="F13" s="156">
        <v>0</v>
      </c>
      <c r="G13" s="156">
        <v>0</v>
      </c>
      <c r="H13" s="156">
        <v>158841</v>
      </c>
      <c r="I13" s="156">
        <v>0</v>
      </c>
      <c r="J13" s="156">
        <v>0</v>
      </c>
      <c r="K13" s="156">
        <v>0</v>
      </c>
      <c r="L13" s="156">
        <v>0</v>
      </c>
      <c r="M13" s="40" t="s">
        <v>2</v>
      </c>
      <c r="N13" s="156">
        <v>2328570</v>
      </c>
      <c r="O13" s="156">
        <v>2487411</v>
      </c>
      <c r="P13" s="156">
        <v>48685683</v>
      </c>
    </row>
    <row r="14" spans="1:254" s="15" customFormat="1" ht="29.25" customHeight="1">
      <c r="A14" s="40" t="s">
        <v>3</v>
      </c>
      <c r="B14" s="156">
        <v>1035542</v>
      </c>
      <c r="C14" s="156">
        <v>0</v>
      </c>
      <c r="D14" s="156">
        <v>2175</v>
      </c>
      <c r="E14" s="156">
        <v>83119</v>
      </c>
      <c r="F14" s="156">
        <v>0</v>
      </c>
      <c r="G14" s="156">
        <v>0</v>
      </c>
      <c r="H14" s="156">
        <v>240327</v>
      </c>
      <c r="I14" s="156">
        <v>0</v>
      </c>
      <c r="J14" s="156">
        <v>0</v>
      </c>
      <c r="K14" s="156">
        <v>0</v>
      </c>
      <c r="L14" s="156">
        <v>0</v>
      </c>
      <c r="M14" s="40" t="s">
        <v>3</v>
      </c>
      <c r="N14" s="156">
        <v>6109433</v>
      </c>
      <c r="O14" s="156">
        <v>6349760</v>
      </c>
      <c r="P14" s="156">
        <v>54614783</v>
      </c>
    </row>
    <row r="15" spans="1:254" s="15" customFormat="1" ht="29.25" customHeight="1">
      <c r="A15" s="38" t="s">
        <v>110</v>
      </c>
      <c r="B15" s="156">
        <v>2282242</v>
      </c>
      <c r="C15" s="156">
        <v>0</v>
      </c>
      <c r="D15" s="156">
        <v>60387</v>
      </c>
      <c r="E15" s="156">
        <v>127590</v>
      </c>
      <c r="F15" s="156">
        <v>247574</v>
      </c>
      <c r="G15" s="156">
        <v>0</v>
      </c>
      <c r="H15" s="156">
        <v>604702</v>
      </c>
      <c r="I15" s="156">
        <v>0</v>
      </c>
      <c r="J15" s="156">
        <v>0</v>
      </c>
      <c r="K15" s="156">
        <v>0</v>
      </c>
      <c r="L15" s="156">
        <v>0</v>
      </c>
      <c r="M15" s="106" t="s">
        <v>110</v>
      </c>
      <c r="N15" s="156">
        <v>6008791</v>
      </c>
      <c r="O15" s="156">
        <v>6861067</v>
      </c>
      <c r="P15" s="156">
        <v>66749704</v>
      </c>
    </row>
    <row r="16" spans="1:254" s="15" customFormat="1" ht="29.25" customHeight="1">
      <c r="A16" s="46" t="s">
        <v>111</v>
      </c>
      <c r="B16" s="157">
        <v>2819506</v>
      </c>
      <c r="C16" s="157">
        <v>0</v>
      </c>
      <c r="D16" s="157">
        <v>11030</v>
      </c>
      <c r="E16" s="157">
        <v>170744</v>
      </c>
      <c r="F16" s="157">
        <v>0</v>
      </c>
      <c r="G16" s="157">
        <v>0</v>
      </c>
      <c r="H16" s="157">
        <v>198018</v>
      </c>
      <c r="I16" s="157">
        <v>0</v>
      </c>
      <c r="J16" s="157">
        <v>0</v>
      </c>
      <c r="K16" s="157">
        <v>0</v>
      </c>
      <c r="L16" s="157">
        <v>0</v>
      </c>
      <c r="M16" s="107" t="s">
        <v>111</v>
      </c>
      <c r="N16" s="157">
        <v>3277300</v>
      </c>
      <c r="O16" s="157">
        <v>3475318</v>
      </c>
      <c r="P16" s="157">
        <v>39452452</v>
      </c>
    </row>
    <row r="17" spans="1:16" s="15" customFormat="1" ht="29.25" customHeight="1">
      <c r="A17" s="38" t="s">
        <v>112</v>
      </c>
      <c r="B17" s="156">
        <v>1994050</v>
      </c>
      <c r="C17" s="156">
        <v>17818</v>
      </c>
      <c r="D17" s="156">
        <v>1076</v>
      </c>
      <c r="E17" s="156">
        <v>48305</v>
      </c>
      <c r="F17" s="156">
        <v>710527</v>
      </c>
      <c r="G17" s="156">
        <v>0</v>
      </c>
      <c r="H17" s="156">
        <v>709727</v>
      </c>
      <c r="I17" s="156">
        <v>0</v>
      </c>
      <c r="J17" s="156">
        <v>0</v>
      </c>
      <c r="K17" s="156">
        <v>0</v>
      </c>
      <c r="L17" s="156">
        <v>0</v>
      </c>
      <c r="M17" s="106" t="s">
        <v>112</v>
      </c>
      <c r="N17" s="156">
        <v>14984012</v>
      </c>
      <c r="O17" s="156">
        <v>16404266</v>
      </c>
      <c r="P17" s="156">
        <v>100556049</v>
      </c>
    </row>
    <row r="18" spans="1:16" s="15" customFormat="1" ht="29.25" customHeight="1">
      <c r="A18" s="38" t="s">
        <v>113</v>
      </c>
      <c r="B18" s="156">
        <v>1431758</v>
      </c>
      <c r="C18" s="156">
        <v>853</v>
      </c>
      <c r="D18" s="156">
        <v>836</v>
      </c>
      <c r="E18" s="156">
        <v>49478</v>
      </c>
      <c r="F18" s="156">
        <v>534192</v>
      </c>
      <c r="G18" s="156">
        <v>0</v>
      </c>
      <c r="H18" s="156">
        <v>116782</v>
      </c>
      <c r="I18" s="156">
        <v>0</v>
      </c>
      <c r="J18" s="156">
        <v>0</v>
      </c>
      <c r="K18" s="156">
        <v>0</v>
      </c>
      <c r="L18" s="156">
        <v>0</v>
      </c>
      <c r="M18" s="106" t="s">
        <v>113</v>
      </c>
      <c r="N18" s="156">
        <v>6178278</v>
      </c>
      <c r="O18" s="156">
        <v>6829252</v>
      </c>
      <c r="P18" s="156">
        <v>61080058</v>
      </c>
    </row>
    <row r="19" spans="1:16" s="15" customFormat="1" ht="29.25" customHeight="1" thickBot="1">
      <c r="A19" s="38" t="s">
        <v>116</v>
      </c>
      <c r="B19" s="156">
        <v>449170</v>
      </c>
      <c r="C19" s="156">
        <v>0</v>
      </c>
      <c r="D19" s="156">
        <v>0</v>
      </c>
      <c r="E19" s="156">
        <v>16379</v>
      </c>
      <c r="F19" s="156">
        <v>127784</v>
      </c>
      <c r="G19" s="156">
        <v>145722</v>
      </c>
      <c r="H19" s="156">
        <v>224721</v>
      </c>
      <c r="I19" s="156">
        <v>0</v>
      </c>
      <c r="J19" s="156">
        <v>0</v>
      </c>
      <c r="K19" s="156">
        <v>0</v>
      </c>
      <c r="L19" s="156">
        <v>0</v>
      </c>
      <c r="M19" s="106" t="s">
        <v>116</v>
      </c>
      <c r="N19" s="156">
        <v>4076878</v>
      </c>
      <c r="O19" s="156">
        <v>4575105</v>
      </c>
      <c r="P19" s="156">
        <v>44822098</v>
      </c>
    </row>
    <row r="20" spans="1:16" s="15" customFormat="1" ht="29.25" customHeight="1" thickTop="1" thickBot="1">
      <c r="A20" s="44" t="s">
        <v>118</v>
      </c>
      <c r="B20" s="110">
        <f>SUM(B7:B19)</f>
        <v>26204751</v>
      </c>
      <c r="C20" s="110">
        <f t="shared" ref="C20:P20" si="0">SUM(C7:C19)</f>
        <v>789281</v>
      </c>
      <c r="D20" s="110">
        <f t="shared" si="0"/>
        <v>120936</v>
      </c>
      <c r="E20" s="110">
        <f t="shared" si="0"/>
        <v>1868542</v>
      </c>
      <c r="F20" s="110">
        <f t="shared" si="0"/>
        <v>10169254</v>
      </c>
      <c r="G20" s="110">
        <f t="shared" si="0"/>
        <v>148459</v>
      </c>
      <c r="H20" s="110">
        <f t="shared" si="0"/>
        <v>15016684</v>
      </c>
      <c r="I20" s="110">
        <f>SUM(I7:I19)</f>
        <v>0</v>
      </c>
      <c r="J20" s="110">
        <f>SUM(J7:J19)</f>
        <v>0</v>
      </c>
      <c r="K20" s="110">
        <f>SUM(K7:K19)</f>
        <v>2307144</v>
      </c>
      <c r="L20" s="110">
        <f>SUM(L7:L19)</f>
        <v>2307144</v>
      </c>
      <c r="M20" s="109" t="s">
        <v>118</v>
      </c>
      <c r="N20" s="110">
        <f t="shared" si="0"/>
        <v>221639941</v>
      </c>
      <c r="O20" s="110">
        <f t="shared" si="0"/>
        <v>249281482</v>
      </c>
      <c r="P20" s="110">
        <f t="shared" si="0"/>
        <v>2202705425</v>
      </c>
    </row>
    <row r="21" spans="1:16" s="15" customFormat="1" ht="29.25" customHeight="1" thickTop="1">
      <c r="A21" s="49" t="s">
        <v>89</v>
      </c>
      <c r="B21" s="158">
        <v>95301</v>
      </c>
      <c r="C21" s="158">
        <v>4009</v>
      </c>
      <c r="D21" s="158">
        <v>1144</v>
      </c>
      <c r="E21" s="158">
        <v>13800</v>
      </c>
      <c r="F21" s="158">
        <v>0</v>
      </c>
      <c r="G21" s="158">
        <v>0</v>
      </c>
      <c r="H21" s="158">
        <v>6231</v>
      </c>
      <c r="I21" s="158">
        <v>0</v>
      </c>
      <c r="J21" s="158">
        <v>0</v>
      </c>
      <c r="K21" s="158">
        <v>0</v>
      </c>
      <c r="L21" s="158">
        <v>0</v>
      </c>
      <c r="M21" s="49" t="s">
        <v>89</v>
      </c>
      <c r="N21" s="158">
        <v>2516755</v>
      </c>
      <c r="O21" s="158">
        <v>2522986</v>
      </c>
      <c r="P21" s="158">
        <v>15521013</v>
      </c>
    </row>
    <row r="22" spans="1:16" s="15" customFormat="1" ht="29.25" customHeight="1">
      <c r="A22" s="40" t="s">
        <v>4</v>
      </c>
      <c r="B22" s="156">
        <v>209248</v>
      </c>
      <c r="C22" s="156">
        <v>21594</v>
      </c>
      <c r="D22" s="156">
        <v>1024</v>
      </c>
      <c r="E22" s="156">
        <v>19685</v>
      </c>
      <c r="F22" s="156">
        <v>183062</v>
      </c>
      <c r="G22" s="156">
        <v>0</v>
      </c>
      <c r="H22" s="156">
        <v>41202</v>
      </c>
      <c r="I22" s="156">
        <v>0</v>
      </c>
      <c r="J22" s="156">
        <v>0</v>
      </c>
      <c r="K22" s="156">
        <v>0</v>
      </c>
      <c r="L22" s="156">
        <v>0</v>
      </c>
      <c r="M22" s="40" t="s">
        <v>4</v>
      </c>
      <c r="N22" s="156">
        <v>1002891</v>
      </c>
      <c r="O22" s="156">
        <v>1227155</v>
      </c>
      <c r="P22" s="156">
        <v>10146156</v>
      </c>
    </row>
    <row r="23" spans="1:16" s="15" customFormat="1" ht="29.25" customHeight="1">
      <c r="A23" s="40" t="s">
        <v>5</v>
      </c>
      <c r="B23" s="156">
        <v>919728</v>
      </c>
      <c r="C23" s="156">
        <v>0</v>
      </c>
      <c r="D23" s="156">
        <v>34516</v>
      </c>
      <c r="E23" s="156">
        <v>33779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56">
        <v>0</v>
      </c>
      <c r="L23" s="156">
        <v>0</v>
      </c>
      <c r="M23" s="40" t="s">
        <v>5</v>
      </c>
      <c r="N23" s="156">
        <v>1070822</v>
      </c>
      <c r="O23" s="156">
        <v>1070822</v>
      </c>
      <c r="P23" s="156">
        <v>12723018</v>
      </c>
    </row>
    <row r="24" spans="1:16" s="15" customFormat="1" ht="29.25" customHeight="1">
      <c r="A24" s="40" t="s">
        <v>6</v>
      </c>
      <c r="B24" s="156">
        <v>243501</v>
      </c>
      <c r="C24" s="156">
        <v>0</v>
      </c>
      <c r="D24" s="156">
        <v>0</v>
      </c>
      <c r="E24" s="156">
        <v>7695</v>
      </c>
      <c r="F24" s="156">
        <v>530643</v>
      </c>
      <c r="G24" s="156">
        <v>0</v>
      </c>
      <c r="H24" s="156">
        <v>10215</v>
      </c>
      <c r="I24" s="156">
        <v>0</v>
      </c>
      <c r="J24" s="156">
        <v>0</v>
      </c>
      <c r="K24" s="156">
        <v>0</v>
      </c>
      <c r="L24" s="156">
        <v>0</v>
      </c>
      <c r="M24" s="40" t="s">
        <v>6</v>
      </c>
      <c r="N24" s="156">
        <v>977769</v>
      </c>
      <c r="O24" s="156">
        <v>1518627</v>
      </c>
      <c r="P24" s="156">
        <v>10926860</v>
      </c>
    </row>
    <row r="25" spans="1:16" s="60" customFormat="1" ht="29.25" customHeight="1">
      <c r="A25" s="52" t="s">
        <v>7</v>
      </c>
      <c r="B25" s="157">
        <v>69624</v>
      </c>
      <c r="C25" s="157">
        <v>270688</v>
      </c>
      <c r="D25" s="157">
        <v>0</v>
      </c>
      <c r="E25" s="157">
        <v>3015</v>
      </c>
      <c r="F25" s="157">
        <v>30791</v>
      </c>
      <c r="G25" s="157">
        <v>0</v>
      </c>
      <c r="H25" s="157">
        <v>87167</v>
      </c>
      <c r="I25" s="157">
        <v>0</v>
      </c>
      <c r="J25" s="157">
        <v>0</v>
      </c>
      <c r="K25" s="157">
        <v>0</v>
      </c>
      <c r="L25" s="157">
        <v>0</v>
      </c>
      <c r="M25" s="51" t="s">
        <v>7</v>
      </c>
      <c r="N25" s="157">
        <v>1516374</v>
      </c>
      <c r="O25" s="157">
        <v>1634332</v>
      </c>
      <c r="P25" s="157">
        <v>17334742</v>
      </c>
    </row>
    <row r="26" spans="1:16" s="15" customFormat="1" ht="29.25" customHeight="1">
      <c r="A26" s="41" t="s">
        <v>8</v>
      </c>
      <c r="B26" s="156">
        <v>490057</v>
      </c>
      <c r="C26" s="156">
        <v>0</v>
      </c>
      <c r="D26" s="156">
        <v>0</v>
      </c>
      <c r="E26" s="156">
        <v>29987</v>
      </c>
      <c r="F26" s="156">
        <v>634354</v>
      </c>
      <c r="G26" s="156">
        <v>0</v>
      </c>
      <c r="H26" s="156">
        <v>671</v>
      </c>
      <c r="I26" s="156">
        <v>0</v>
      </c>
      <c r="J26" s="156">
        <v>0</v>
      </c>
      <c r="K26" s="156">
        <v>0</v>
      </c>
      <c r="L26" s="156">
        <v>0</v>
      </c>
      <c r="M26" s="40" t="s">
        <v>8</v>
      </c>
      <c r="N26" s="156">
        <v>1247589</v>
      </c>
      <c r="O26" s="156">
        <v>1882614</v>
      </c>
      <c r="P26" s="156">
        <v>7604426</v>
      </c>
    </row>
    <row r="27" spans="1:16" s="15" customFormat="1" ht="29.25" customHeight="1">
      <c r="A27" s="40" t="s">
        <v>9</v>
      </c>
      <c r="B27" s="156">
        <v>318539</v>
      </c>
      <c r="C27" s="156">
        <v>0</v>
      </c>
      <c r="D27" s="156">
        <v>0</v>
      </c>
      <c r="E27" s="156">
        <v>41956</v>
      </c>
      <c r="F27" s="156">
        <v>0</v>
      </c>
      <c r="G27" s="156">
        <v>0</v>
      </c>
      <c r="H27" s="156">
        <v>3572</v>
      </c>
      <c r="I27" s="156">
        <v>0</v>
      </c>
      <c r="J27" s="156">
        <v>0</v>
      </c>
      <c r="K27" s="156">
        <v>0</v>
      </c>
      <c r="L27" s="156">
        <v>0</v>
      </c>
      <c r="M27" s="40" t="s">
        <v>9</v>
      </c>
      <c r="N27" s="156">
        <v>33290</v>
      </c>
      <c r="O27" s="156">
        <v>36862</v>
      </c>
      <c r="P27" s="156">
        <v>4242553</v>
      </c>
    </row>
    <row r="28" spans="1:16" s="15" customFormat="1" ht="29.25" customHeight="1">
      <c r="A28" s="41" t="s">
        <v>10</v>
      </c>
      <c r="B28" s="156">
        <v>5641</v>
      </c>
      <c r="C28" s="156">
        <v>0</v>
      </c>
      <c r="D28" s="156">
        <v>0</v>
      </c>
      <c r="E28" s="156">
        <v>3948</v>
      </c>
      <c r="F28" s="156">
        <v>0</v>
      </c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40" t="s">
        <v>10</v>
      </c>
      <c r="N28" s="156">
        <v>185</v>
      </c>
      <c r="O28" s="156">
        <v>185</v>
      </c>
      <c r="P28" s="156">
        <v>143931</v>
      </c>
    </row>
    <row r="29" spans="1:16" s="15" customFormat="1" ht="29.25" customHeight="1">
      <c r="A29" s="41" t="s">
        <v>11</v>
      </c>
      <c r="B29" s="156">
        <v>167427</v>
      </c>
      <c r="C29" s="156">
        <v>0</v>
      </c>
      <c r="D29" s="156">
        <v>0</v>
      </c>
      <c r="E29" s="156">
        <v>72703</v>
      </c>
      <c r="F29" s="156">
        <v>499</v>
      </c>
      <c r="G29" s="156">
        <v>0</v>
      </c>
      <c r="H29" s="156">
        <v>16096</v>
      </c>
      <c r="I29" s="156">
        <v>0</v>
      </c>
      <c r="J29" s="156">
        <v>0</v>
      </c>
      <c r="K29" s="156">
        <v>0</v>
      </c>
      <c r="L29" s="156">
        <v>0</v>
      </c>
      <c r="M29" s="40" t="s">
        <v>11</v>
      </c>
      <c r="N29" s="156">
        <v>143624</v>
      </c>
      <c r="O29" s="156">
        <v>160219</v>
      </c>
      <c r="P29" s="156">
        <v>2336929</v>
      </c>
    </row>
    <row r="30" spans="1:16" s="60" customFormat="1" ht="29.25" customHeight="1">
      <c r="A30" s="52" t="s">
        <v>117</v>
      </c>
      <c r="B30" s="157">
        <v>789755</v>
      </c>
      <c r="C30" s="157">
        <v>0</v>
      </c>
      <c r="D30" s="157">
        <v>0</v>
      </c>
      <c r="E30" s="157">
        <v>40001</v>
      </c>
      <c r="F30" s="157">
        <v>0</v>
      </c>
      <c r="G30" s="157">
        <v>0</v>
      </c>
      <c r="H30" s="157">
        <v>75686</v>
      </c>
      <c r="I30" s="157">
        <v>0</v>
      </c>
      <c r="J30" s="157">
        <v>0</v>
      </c>
      <c r="K30" s="157">
        <v>0</v>
      </c>
      <c r="L30" s="157">
        <v>0</v>
      </c>
      <c r="M30" s="51" t="s">
        <v>117</v>
      </c>
      <c r="N30" s="157">
        <v>1160989</v>
      </c>
      <c r="O30" s="157">
        <v>1236675</v>
      </c>
      <c r="P30" s="157">
        <v>12432276</v>
      </c>
    </row>
    <row r="31" spans="1:16" s="15" customFormat="1" ht="29.25" customHeight="1">
      <c r="A31" s="41" t="s">
        <v>12</v>
      </c>
      <c r="B31" s="156">
        <v>367970</v>
      </c>
      <c r="C31" s="156">
        <v>0</v>
      </c>
      <c r="D31" s="156">
        <v>0</v>
      </c>
      <c r="E31" s="156">
        <v>102110</v>
      </c>
      <c r="F31" s="156">
        <v>0</v>
      </c>
      <c r="G31" s="156">
        <v>0</v>
      </c>
      <c r="H31" s="156">
        <v>0</v>
      </c>
      <c r="I31" s="156">
        <v>0</v>
      </c>
      <c r="J31" s="156">
        <v>0</v>
      </c>
      <c r="K31" s="156">
        <v>0</v>
      </c>
      <c r="L31" s="156">
        <v>0</v>
      </c>
      <c r="M31" s="40" t="s">
        <v>12</v>
      </c>
      <c r="N31" s="156">
        <v>315533</v>
      </c>
      <c r="O31" s="156">
        <v>315533</v>
      </c>
      <c r="P31" s="156">
        <v>4388428</v>
      </c>
    </row>
    <row r="32" spans="1:16" s="15" customFormat="1" ht="29.25" customHeight="1">
      <c r="A32" s="41" t="s">
        <v>13</v>
      </c>
      <c r="B32" s="156">
        <v>814103</v>
      </c>
      <c r="C32" s="156">
        <v>0</v>
      </c>
      <c r="D32" s="156">
        <v>0</v>
      </c>
      <c r="E32" s="156">
        <v>20751</v>
      </c>
      <c r="F32" s="156">
        <v>0</v>
      </c>
      <c r="G32" s="156">
        <v>0</v>
      </c>
      <c r="H32" s="156">
        <v>49358</v>
      </c>
      <c r="I32" s="156">
        <v>0</v>
      </c>
      <c r="J32" s="156">
        <v>0</v>
      </c>
      <c r="K32" s="156">
        <v>0</v>
      </c>
      <c r="L32" s="156">
        <v>0</v>
      </c>
      <c r="M32" s="40" t="s">
        <v>13</v>
      </c>
      <c r="N32" s="156">
        <v>21438</v>
      </c>
      <c r="O32" s="156">
        <v>70796</v>
      </c>
      <c r="P32" s="156">
        <v>4789623</v>
      </c>
    </row>
    <row r="33" spans="1:16" s="15" customFormat="1" ht="29.25" customHeight="1">
      <c r="A33" s="41" t="s">
        <v>14</v>
      </c>
      <c r="B33" s="156">
        <v>256845</v>
      </c>
      <c r="C33" s="156">
        <v>0</v>
      </c>
      <c r="D33" s="156">
        <v>4609</v>
      </c>
      <c r="E33" s="156">
        <v>56520</v>
      </c>
      <c r="F33" s="156">
        <v>172790</v>
      </c>
      <c r="G33" s="156">
        <v>0</v>
      </c>
      <c r="H33" s="156">
        <v>75087</v>
      </c>
      <c r="I33" s="156">
        <v>0</v>
      </c>
      <c r="J33" s="156">
        <v>0</v>
      </c>
      <c r="K33" s="156">
        <v>0</v>
      </c>
      <c r="L33" s="156">
        <v>0</v>
      </c>
      <c r="M33" s="40" t="s">
        <v>14</v>
      </c>
      <c r="N33" s="156">
        <v>859650</v>
      </c>
      <c r="O33" s="156">
        <v>1107527</v>
      </c>
      <c r="P33" s="156">
        <v>5970212</v>
      </c>
    </row>
    <row r="34" spans="1:16" s="15" customFormat="1" ht="29.25" customHeight="1">
      <c r="A34" s="41" t="s">
        <v>15</v>
      </c>
      <c r="B34" s="156">
        <v>464096</v>
      </c>
      <c r="C34" s="156">
        <v>0</v>
      </c>
      <c r="D34" s="156">
        <v>21</v>
      </c>
      <c r="E34" s="156">
        <v>58615</v>
      </c>
      <c r="F34" s="156">
        <v>365692</v>
      </c>
      <c r="G34" s="156">
        <v>0</v>
      </c>
      <c r="H34" s="156">
        <v>76482</v>
      </c>
      <c r="I34" s="156">
        <v>0</v>
      </c>
      <c r="J34" s="156">
        <v>0</v>
      </c>
      <c r="K34" s="156">
        <v>0</v>
      </c>
      <c r="L34" s="156">
        <v>0</v>
      </c>
      <c r="M34" s="40" t="s">
        <v>15</v>
      </c>
      <c r="N34" s="156">
        <v>3466639</v>
      </c>
      <c r="O34" s="156">
        <v>3908813</v>
      </c>
      <c r="P34" s="156">
        <v>21592780</v>
      </c>
    </row>
    <row r="35" spans="1:16" s="60" customFormat="1" ht="29.25" customHeight="1">
      <c r="A35" s="52" t="s">
        <v>16</v>
      </c>
      <c r="B35" s="157">
        <v>307197</v>
      </c>
      <c r="C35" s="157">
        <v>0</v>
      </c>
      <c r="D35" s="157">
        <v>0</v>
      </c>
      <c r="E35" s="157">
        <v>21075</v>
      </c>
      <c r="F35" s="157">
        <v>0</v>
      </c>
      <c r="G35" s="157">
        <v>0</v>
      </c>
      <c r="H35" s="157">
        <v>90894</v>
      </c>
      <c r="I35" s="157">
        <v>0</v>
      </c>
      <c r="J35" s="157">
        <v>0</v>
      </c>
      <c r="K35" s="157">
        <v>0</v>
      </c>
      <c r="L35" s="157">
        <v>0</v>
      </c>
      <c r="M35" s="51" t="s">
        <v>16</v>
      </c>
      <c r="N35" s="157">
        <v>984581</v>
      </c>
      <c r="O35" s="157">
        <v>1075475</v>
      </c>
      <c r="P35" s="157">
        <v>19798360</v>
      </c>
    </row>
    <row r="36" spans="1:16" s="15" customFormat="1" ht="29.25" customHeight="1">
      <c r="A36" s="41" t="s">
        <v>17</v>
      </c>
      <c r="B36" s="156">
        <v>0</v>
      </c>
      <c r="C36" s="156">
        <v>0</v>
      </c>
      <c r="D36" s="156">
        <v>0</v>
      </c>
      <c r="E36" s="156">
        <v>92</v>
      </c>
      <c r="F36" s="156">
        <v>0</v>
      </c>
      <c r="G36" s="156">
        <v>0</v>
      </c>
      <c r="H36" s="156">
        <v>3486</v>
      </c>
      <c r="I36" s="156">
        <v>0</v>
      </c>
      <c r="J36" s="156">
        <v>0</v>
      </c>
      <c r="K36" s="156">
        <v>0</v>
      </c>
      <c r="L36" s="156">
        <v>0</v>
      </c>
      <c r="M36" s="40" t="s">
        <v>17</v>
      </c>
      <c r="N36" s="156">
        <v>51543</v>
      </c>
      <c r="O36" s="156">
        <v>55029</v>
      </c>
      <c r="P36" s="156">
        <v>4488041</v>
      </c>
    </row>
    <row r="37" spans="1:16" s="15" customFormat="1" ht="29.25" customHeight="1">
      <c r="A37" s="41" t="s">
        <v>18</v>
      </c>
      <c r="B37" s="156">
        <v>392029</v>
      </c>
      <c r="C37" s="156">
        <v>0</v>
      </c>
      <c r="D37" s="156">
        <v>0</v>
      </c>
      <c r="E37" s="156">
        <v>30022</v>
      </c>
      <c r="F37" s="156">
        <v>0</v>
      </c>
      <c r="G37" s="156">
        <v>0</v>
      </c>
      <c r="H37" s="156">
        <v>37464</v>
      </c>
      <c r="I37" s="156">
        <v>0</v>
      </c>
      <c r="J37" s="156">
        <v>0</v>
      </c>
      <c r="K37" s="156">
        <v>0</v>
      </c>
      <c r="L37" s="156">
        <v>0</v>
      </c>
      <c r="M37" s="40" t="s">
        <v>18</v>
      </c>
      <c r="N37" s="156">
        <v>35451</v>
      </c>
      <c r="O37" s="156">
        <v>72915</v>
      </c>
      <c r="P37" s="156">
        <v>2168289</v>
      </c>
    </row>
    <row r="38" spans="1:16" s="15" customFormat="1" ht="29.25" customHeight="1">
      <c r="A38" s="41" t="s">
        <v>19</v>
      </c>
      <c r="B38" s="156">
        <v>290941</v>
      </c>
      <c r="C38" s="156">
        <v>0</v>
      </c>
      <c r="D38" s="156">
        <v>11304</v>
      </c>
      <c r="E38" s="156">
        <v>7389</v>
      </c>
      <c r="F38" s="156">
        <v>0</v>
      </c>
      <c r="G38" s="156">
        <v>0</v>
      </c>
      <c r="H38" s="156">
        <v>7678</v>
      </c>
      <c r="I38" s="156">
        <v>0</v>
      </c>
      <c r="J38" s="156">
        <v>0</v>
      </c>
      <c r="K38" s="156">
        <v>0</v>
      </c>
      <c r="L38" s="156">
        <v>0</v>
      </c>
      <c r="M38" s="40" t="s">
        <v>19</v>
      </c>
      <c r="N38" s="156">
        <v>20687</v>
      </c>
      <c r="O38" s="156">
        <v>28365</v>
      </c>
      <c r="P38" s="156">
        <v>847392</v>
      </c>
    </row>
    <row r="39" spans="1:16" s="15" customFormat="1" ht="29.25" customHeight="1">
      <c r="A39" s="40" t="s">
        <v>20</v>
      </c>
      <c r="B39" s="156">
        <v>200999</v>
      </c>
      <c r="C39" s="156">
        <v>0</v>
      </c>
      <c r="D39" s="156">
        <v>7774</v>
      </c>
      <c r="E39" s="156">
        <v>13623</v>
      </c>
      <c r="F39" s="156">
        <v>0</v>
      </c>
      <c r="G39" s="156">
        <v>0</v>
      </c>
      <c r="H39" s="156">
        <v>52519</v>
      </c>
      <c r="I39" s="156">
        <v>0</v>
      </c>
      <c r="J39" s="156">
        <v>0</v>
      </c>
      <c r="K39" s="156">
        <v>0</v>
      </c>
      <c r="L39" s="156">
        <v>0</v>
      </c>
      <c r="M39" s="40" t="s">
        <v>20</v>
      </c>
      <c r="N39" s="156">
        <v>73926</v>
      </c>
      <c r="O39" s="156">
        <v>126445</v>
      </c>
      <c r="P39" s="156">
        <v>1177135</v>
      </c>
    </row>
    <row r="40" spans="1:16" s="60" customFormat="1" ht="29.25" customHeight="1">
      <c r="A40" s="51" t="s">
        <v>21</v>
      </c>
      <c r="B40" s="157">
        <v>140390</v>
      </c>
      <c r="C40" s="157">
        <v>0</v>
      </c>
      <c r="D40" s="157">
        <v>0</v>
      </c>
      <c r="E40" s="157">
        <v>33684</v>
      </c>
      <c r="F40" s="157">
        <v>0</v>
      </c>
      <c r="G40" s="157">
        <v>0</v>
      </c>
      <c r="H40" s="157">
        <v>0</v>
      </c>
      <c r="I40" s="157">
        <v>0</v>
      </c>
      <c r="J40" s="157">
        <v>0</v>
      </c>
      <c r="K40" s="157">
        <v>0</v>
      </c>
      <c r="L40" s="157">
        <v>0</v>
      </c>
      <c r="M40" s="51" t="s">
        <v>21</v>
      </c>
      <c r="N40" s="157">
        <v>10154</v>
      </c>
      <c r="O40" s="157">
        <v>10154</v>
      </c>
      <c r="P40" s="157">
        <v>727616</v>
      </c>
    </row>
    <row r="41" spans="1:16" s="15" customFormat="1" ht="29.25" customHeight="1">
      <c r="A41" s="38" t="s">
        <v>114</v>
      </c>
      <c r="B41" s="156">
        <v>951209</v>
      </c>
      <c r="C41" s="156">
        <v>0</v>
      </c>
      <c r="D41" s="156">
        <v>0</v>
      </c>
      <c r="E41" s="156">
        <v>30646</v>
      </c>
      <c r="F41" s="156">
        <v>0</v>
      </c>
      <c r="G41" s="156">
        <v>0</v>
      </c>
      <c r="H41" s="156">
        <v>26792</v>
      </c>
      <c r="I41" s="156">
        <v>0</v>
      </c>
      <c r="J41" s="156">
        <v>0</v>
      </c>
      <c r="K41" s="156">
        <v>0</v>
      </c>
      <c r="L41" s="156">
        <v>0</v>
      </c>
      <c r="M41" s="106" t="s">
        <v>114</v>
      </c>
      <c r="N41" s="156">
        <v>456158</v>
      </c>
      <c r="O41" s="156">
        <v>482950</v>
      </c>
      <c r="P41" s="156">
        <v>18660607</v>
      </c>
    </row>
    <row r="42" spans="1:16" s="15" customFormat="1" ht="29.25" customHeight="1">
      <c r="A42" s="40" t="s">
        <v>22</v>
      </c>
      <c r="B42" s="156">
        <v>593006</v>
      </c>
      <c r="C42" s="156">
        <v>0</v>
      </c>
      <c r="D42" s="156">
        <v>33574</v>
      </c>
      <c r="E42" s="156">
        <v>61137</v>
      </c>
      <c r="F42" s="156">
        <v>805263</v>
      </c>
      <c r="G42" s="156">
        <v>0</v>
      </c>
      <c r="H42" s="156">
        <v>141320</v>
      </c>
      <c r="I42" s="156">
        <v>0</v>
      </c>
      <c r="J42" s="156">
        <v>0</v>
      </c>
      <c r="K42" s="156">
        <v>0</v>
      </c>
      <c r="L42" s="156">
        <v>0</v>
      </c>
      <c r="M42" s="40" t="s">
        <v>22</v>
      </c>
      <c r="N42" s="156">
        <v>4051037</v>
      </c>
      <c r="O42" s="156">
        <v>4997620</v>
      </c>
      <c r="P42" s="156">
        <v>29583910</v>
      </c>
    </row>
    <row r="43" spans="1:16" s="15" customFormat="1" ht="29.25" customHeight="1">
      <c r="A43" s="40" t="s">
        <v>23</v>
      </c>
      <c r="B43" s="156">
        <v>246685</v>
      </c>
      <c r="C43" s="156">
        <v>0</v>
      </c>
      <c r="D43" s="156">
        <v>0</v>
      </c>
      <c r="E43" s="156">
        <v>14599</v>
      </c>
      <c r="F43" s="156">
        <v>0</v>
      </c>
      <c r="G43" s="156">
        <v>0</v>
      </c>
      <c r="H43" s="156">
        <v>25322</v>
      </c>
      <c r="I43" s="156">
        <v>0</v>
      </c>
      <c r="J43" s="156">
        <v>0</v>
      </c>
      <c r="K43" s="156">
        <v>0</v>
      </c>
      <c r="L43" s="156">
        <v>0</v>
      </c>
      <c r="M43" s="40" t="s">
        <v>23</v>
      </c>
      <c r="N43" s="156">
        <v>962160</v>
      </c>
      <c r="O43" s="156">
        <v>987482</v>
      </c>
      <c r="P43" s="156">
        <v>12642349</v>
      </c>
    </row>
    <row r="44" spans="1:16" s="15" customFormat="1" ht="29.25" customHeight="1">
      <c r="A44" s="41" t="s">
        <v>24</v>
      </c>
      <c r="B44" s="156">
        <v>81927</v>
      </c>
      <c r="C44" s="156">
        <v>0</v>
      </c>
      <c r="D44" s="156">
        <v>0</v>
      </c>
      <c r="E44" s="156">
        <v>1066</v>
      </c>
      <c r="F44" s="156">
        <v>0</v>
      </c>
      <c r="G44" s="156">
        <v>0</v>
      </c>
      <c r="H44" s="156">
        <v>0</v>
      </c>
      <c r="I44" s="156">
        <v>0</v>
      </c>
      <c r="J44" s="156">
        <v>0</v>
      </c>
      <c r="K44" s="156">
        <v>0</v>
      </c>
      <c r="L44" s="156">
        <v>0</v>
      </c>
      <c r="M44" s="40" t="s">
        <v>24</v>
      </c>
      <c r="N44" s="156">
        <v>361503</v>
      </c>
      <c r="O44" s="156">
        <v>361503</v>
      </c>
      <c r="P44" s="156">
        <v>4642554</v>
      </c>
    </row>
    <row r="45" spans="1:16" s="60" customFormat="1" ht="29.25" customHeight="1">
      <c r="A45" s="52" t="s">
        <v>25</v>
      </c>
      <c r="B45" s="157">
        <v>288831</v>
      </c>
      <c r="C45" s="157">
        <v>0</v>
      </c>
      <c r="D45" s="157">
        <v>418</v>
      </c>
      <c r="E45" s="157">
        <v>13645</v>
      </c>
      <c r="F45" s="157">
        <v>753367</v>
      </c>
      <c r="G45" s="157">
        <v>0</v>
      </c>
      <c r="H45" s="157">
        <v>90133</v>
      </c>
      <c r="I45" s="157">
        <v>0</v>
      </c>
      <c r="J45" s="157">
        <v>0</v>
      </c>
      <c r="K45" s="157">
        <v>0</v>
      </c>
      <c r="L45" s="157">
        <v>0</v>
      </c>
      <c r="M45" s="51" t="s">
        <v>25</v>
      </c>
      <c r="N45" s="157">
        <v>2740264</v>
      </c>
      <c r="O45" s="157">
        <v>3583764</v>
      </c>
      <c r="P45" s="157">
        <v>25220439</v>
      </c>
    </row>
    <row r="46" spans="1:16" s="15" customFormat="1" ht="29.25" customHeight="1">
      <c r="A46" s="41" t="s">
        <v>26</v>
      </c>
      <c r="B46" s="156">
        <v>1339962</v>
      </c>
      <c r="C46" s="156">
        <v>0</v>
      </c>
      <c r="D46" s="156">
        <v>0</v>
      </c>
      <c r="E46" s="156">
        <v>19987</v>
      </c>
      <c r="F46" s="156">
        <v>778048</v>
      </c>
      <c r="G46" s="156">
        <v>0</v>
      </c>
      <c r="H46" s="156">
        <v>48744</v>
      </c>
      <c r="I46" s="156">
        <v>0</v>
      </c>
      <c r="J46" s="156">
        <v>0</v>
      </c>
      <c r="K46" s="156">
        <v>0</v>
      </c>
      <c r="L46" s="156">
        <v>0</v>
      </c>
      <c r="M46" s="40" t="s">
        <v>26</v>
      </c>
      <c r="N46" s="156">
        <v>1446695</v>
      </c>
      <c r="O46" s="156">
        <v>2273487</v>
      </c>
      <c r="P46" s="156">
        <v>14926773</v>
      </c>
    </row>
    <row r="47" spans="1:16" s="15" customFormat="1" ht="29.25" customHeight="1">
      <c r="A47" s="41" t="s">
        <v>27</v>
      </c>
      <c r="B47" s="156">
        <v>1073668</v>
      </c>
      <c r="C47" s="156">
        <v>0</v>
      </c>
      <c r="D47" s="156">
        <v>0</v>
      </c>
      <c r="E47" s="156">
        <v>18460</v>
      </c>
      <c r="F47" s="156">
        <v>0</v>
      </c>
      <c r="G47" s="156">
        <v>0</v>
      </c>
      <c r="H47" s="156">
        <v>71102</v>
      </c>
      <c r="I47" s="156">
        <v>0</v>
      </c>
      <c r="J47" s="156">
        <v>0</v>
      </c>
      <c r="K47" s="156">
        <v>0</v>
      </c>
      <c r="L47" s="156">
        <v>0</v>
      </c>
      <c r="M47" s="40" t="s">
        <v>27</v>
      </c>
      <c r="N47" s="156">
        <v>392082</v>
      </c>
      <c r="O47" s="156">
        <v>463184</v>
      </c>
      <c r="P47" s="156">
        <v>6882399</v>
      </c>
    </row>
    <row r="48" spans="1:16" s="15" customFormat="1" ht="29.25" customHeight="1">
      <c r="A48" s="41" t="s">
        <v>28</v>
      </c>
      <c r="B48" s="156">
        <v>938017</v>
      </c>
      <c r="C48" s="156">
        <v>0</v>
      </c>
      <c r="D48" s="156">
        <v>0</v>
      </c>
      <c r="E48" s="156">
        <v>42856</v>
      </c>
      <c r="F48" s="156">
        <v>0</v>
      </c>
      <c r="G48" s="156">
        <v>0</v>
      </c>
      <c r="H48" s="156">
        <v>45700</v>
      </c>
      <c r="I48" s="156">
        <v>0</v>
      </c>
      <c r="J48" s="156">
        <v>0</v>
      </c>
      <c r="K48" s="156">
        <v>0</v>
      </c>
      <c r="L48" s="156">
        <v>0</v>
      </c>
      <c r="M48" s="40" t="s">
        <v>28</v>
      </c>
      <c r="N48" s="156">
        <v>1203441</v>
      </c>
      <c r="O48" s="156">
        <v>1249141</v>
      </c>
      <c r="P48" s="156">
        <v>9400298</v>
      </c>
    </row>
    <row r="49" spans="1:16" s="15" customFormat="1" ht="29.25" customHeight="1">
      <c r="A49" s="41" t="s">
        <v>29</v>
      </c>
      <c r="B49" s="156">
        <v>995042</v>
      </c>
      <c r="C49" s="156">
        <v>0</v>
      </c>
      <c r="D49" s="156">
        <v>29195</v>
      </c>
      <c r="E49" s="156">
        <v>5760</v>
      </c>
      <c r="F49" s="156">
        <v>0</v>
      </c>
      <c r="G49" s="156">
        <v>0</v>
      </c>
      <c r="H49" s="156">
        <v>0</v>
      </c>
      <c r="I49" s="156">
        <v>0</v>
      </c>
      <c r="J49" s="156">
        <v>0</v>
      </c>
      <c r="K49" s="156">
        <v>0</v>
      </c>
      <c r="L49" s="156">
        <v>0</v>
      </c>
      <c r="M49" s="40" t="s">
        <v>29</v>
      </c>
      <c r="N49" s="156">
        <v>67700</v>
      </c>
      <c r="O49" s="156">
        <v>67700</v>
      </c>
      <c r="P49" s="156">
        <v>2444383</v>
      </c>
    </row>
    <row r="50" spans="1:16" s="60" customFormat="1" ht="29.25" customHeight="1">
      <c r="A50" s="52" t="s">
        <v>30</v>
      </c>
      <c r="B50" s="157">
        <v>855997</v>
      </c>
      <c r="C50" s="157">
        <v>0</v>
      </c>
      <c r="D50" s="157">
        <v>194</v>
      </c>
      <c r="E50" s="157">
        <v>23520</v>
      </c>
      <c r="F50" s="157">
        <v>210002</v>
      </c>
      <c r="G50" s="157">
        <v>0</v>
      </c>
      <c r="H50" s="157">
        <v>31284</v>
      </c>
      <c r="I50" s="157">
        <v>0</v>
      </c>
      <c r="J50" s="157">
        <v>0</v>
      </c>
      <c r="K50" s="157">
        <v>0</v>
      </c>
      <c r="L50" s="157">
        <v>0</v>
      </c>
      <c r="M50" s="51" t="s">
        <v>30</v>
      </c>
      <c r="N50" s="157">
        <v>2488422</v>
      </c>
      <c r="O50" s="157">
        <v>2729708</v>
      </c>
      <c r="P50" s="157">
        <v>16727802</v>
      </c>
    </row>
    <row r="51" spans="1:16" s="15" customFormat="1" ht="29.25" customHeight="1">
      <c r="A51" s="41" t="s">
        <v>31</v>
      </c>
      <c r="B51" s="156">
        <v>164173</v>
      </c>
      <c r="C51" s="156">
        <v>0</v>
      </c>
      <c r="D51" s="156">
        <v>67</v>
      </c>
      <c r="E51" s="156">
        <v>8931</v>
      </c>
      <c r="F51" s="156">
        <v>0</v>
      </c>
      <c r="G51" s="156">
        <v>0</v>
      </c>
      <c r="H51" s="156">
        <v>7822</v>
      </c>
      <c r="I51" s="156">
        <v>0</v>
      </c>
      <c r="J51" s="156">
        <v>0</v>
      </c>
      <c r="K51" s="156">
        <v>0</v>
      </c>
      <c r="L51" s="156">
        <v>0</v>
      </c>
      <c r="M51" s="40" t="s">
        <v>31</v>
      </c>
      <c r="N51" s="156">
        <v>512044</v>
      </c>
      <c r="O51" s="156">
        <v>519866</v>
      </c>
      <c r="P51" s="156">
        <v>5882848</v>
      </c>
    </row>
    <row r="52" spans="1:16" s="15" customFormat="1" ht="29.25" customHeight="1">
      <c r="A52" s="41" t="s">
        <v>32</v>
      </c>
      <c r="B52" s="156">
        <v>546200</v>
      </c>
      <c r="C52" s="156">
        <v>0</v>
      </c>
      <c r="D52" s="156">
        <v>516</v>
      </c>
      <c r="E52" s="156">
        <v>37103</v>
      </c>
      <c r="F52" s="156">
        <v>0</v>
      </c>
      <c r="G52" s="156">
        <v>0</v>
      </c>
      <c r="H52" s="156">
        <v>0</v>
      </c>
      <c r="I52" s="156">
        <v>0</v>
      </c>
      <c r="J52" s="156">
        <v>0</v>
      </c>
      <c r="K52" s="156">
        <v>0</v>
      </c>
      <c r="L52" s="156">
        <v>0</v>
      </c>
      <c r="M52" s="40" t="s">
        <v>32</v>
      </c>
      <c r="N52" s="156">
        <v>158204</v>
      </c>
      <c r="O52" s="156">
        <v>158204</v>
      </c>
      <c r="P52" s="156">
        <v>4892090</v>
      </c>
    </row>
    <row r="53" spans="1:16" s="15" customFormat="1" ht="29.25" customHeight="1">
      <c r="A53" s="41" t="s">
        <v>33</v>
      </c>
      <c r="B53" s="156">
        <v>255475</v>
      </c>
      <c r="C53" s="156">
        <v>0</v>
      </c>
      <c r="D53" s="156">
        <v>0</v>
      </c>
      <c r="E53" s="156">
        <v>18607</v>
      </c>
      <c r="F53" s="156">
        <v>30351</v>
      </c>
      <c r="G53" s="156">
        <v>0</v>
      </c>
      <c r="H53" s="156">
        <v>20025</v>
      </c>
      <c r="I53" s="156">
        <v>0</v>
      </c>
      <c r="J53" s="156">
        <v>0</v>
      </c>
      <c r="K53" s="156">
        <v>0</v>
      </c>
      <c r="L53" s="156">
        <v>0</v>
      </c>
      <c r="M53" s="40" t="s">
        <v>33</v>
      </c>
      <c r="N53" s="156">
        <v>592392</v>
      </c>
      <c r="O53" s="156">
        <v>642768</v>
      </c>
      <c r="P53" s="156">
        <v>5894435</v>
      </c>
    </row>
    <row r="54" spans="1:16" s="15" customFormat="1" ht="29.25" customHeight="1">
      <c r="A54" s="41" t="s">
        <v>34</v>
      </c>
      <c r="B54" s="156">
        <v>919352</v>
      </c>
      <c r="C54" s="156">
        <v>0</v>
      </c>
      <c r="D54" s="156">
        <v>13</v>
      </c>
      <c r="E54" s="156">
        <v>49965</v>
      </c>
      <c r="F54" s="156">
        <v>0</v>
      </c>
      <c r="G54" s="156">
        <v>0</v>
      </c>
      <c r="H54" s="156">
        <v>0</v>
      </c>
      <c r="I54" s="156">
        <v>0</v>
      </c>
      <c r="J54" s="156">
        <v>0</v>
      </c>
      <c r="K54" s="156">
        <v>0</v>
      </c>
      <c r="L54" s="156">
        <v>0</v>
      </c>
      <c r="M54" s="40" t="s">
        <v>34</v>
      </c>
      <c r="N54" s="156">
        <v>258224</v>
      </c>
      <c r="O54" s="156">
        <v>258224</v>
      </c>
      <c r="P54" s="156">
        <v>4194679</v>
      </c>
    </row>
    <row r="55" spans="1:16" s="60" customFormat="1" ht="29.25" customHeight="1">
      <c r="A55" s="52" t="s">
        <v>35</v>
      </c>
      <c r="B55" s="157">
        <v>464661</v>
      </c>
      <c r="C55" s="157">
        <v>0</v>
      </c>
      <c r="D55" s="157">
        <v>0</v>
      </c>
      <c r="E55" s="157">
        <v>51503</v>
      </c>
      <c r="F55" s="157">
        <v>0</v>
      </c>
      <c r="G55" s="157">
        <v>0</v>
      </c>
      <c r="H55" s="157">
        <v>93356</v>
      </c>
      <c r="I55" s="157">
        <v>0</v>
      </c>
      <c r="J55" s="157">
        <v>0</v>
      </c>
      <c r="K55" s="157">
        <v>0</v>
      </c>
      <c r="L55" s="157">
        <v>0</v>
      </c>
      <c r="M55" s="51" t="s">
        <v>35</v>
      </c>
      <c r="N55" s="157">
        <v>721605</v>
      </c>
      <c r="O55" s="157">
        <v>814961</v>
      </c>
      <c r="P55" s="157">
        <v>14823817</v>
      </c>
    </row>
    <row r="56" spans="1:16" s="15" customFormat="1" ht="29.25" customHeight="1">
      <c r="A56" s="41" t="s">
        <v>36</v>
      </c>
      <c r="B56" s="156">
        <v>1280996</v>
      </c>
      <c r="C56" s="156">
        <v>0</v>
      </c>
      <c r="D56" s="156">
        <v>1772</v>
      </c>
      <c r="E56" s="156">
        <v>6644</v>
      </c>
      <c r="F56" s="156">
        <v>0</v>
      </c>
      <c r="G56" s="156">
        <v>0</v>
      </c>
      <c r="H56" s="156">
        <v>51612</v>
      </c>
      <c r="I56" s="156">
        <v>0</v>
      </c>
      <c r="J56" s="156">
        <v>0</v>
      </c>
      <c r="K56" s="156">
        <v>0</v>
      </c>
      <c r="L56" s="156">
        <v>0</v>
      </c>
      <c r="M56" s="40" t="s">
        <v>36</v>
      </c>
      <c r="N56" s="156">
        <v>1021998</v>
      </c>
      <c r="O56" s="156">
        <v>1073610</v>
      </c>
      <c r="P56" s="156">
        <v>11026052</v>
      </c>
    </row>
    <row r="57" spans="1:16" s="15" customFormat="1" ht="29.25" customHeight="1">
      <c r="A57" s="41" t="s">
        <v>37</v>
      </c>
      <c r="B57" s="156">
        <v>240140</v>
      </c>
      <c r="C57" s="156">
        <v>0</v>
      </c>
      <c r="D57" s="156">
        <v>0</v>
      </c>
      <c r="E57" s="156">
        <v>8008</v>
      </c>
      <c r="F57" s="156">
        <v>0</v>
      </c>
      <c r="G57" s="156">
        <v>0</v>
      </c>
      <c r="H57" s="156">
        <v>74324</v>
      </c>
      <c r="I57" s="156">
        <v>0</v>
      </c>
      <c r="J57" s="156">
        <v>0</v>
      </c>
      <c r="K57" s="156">
        <v>0</v>
      </c>
      <c r="L57" s="156">
        <v>0</v>
      </c>
      <c r="M57" s="40" t="s">
        <v>37</v>
      </c>
      <c r="N57" s="156">
        <v>4978728</v>
      </c>
      <c r="O57" s="156">
        <v>5053052</v>
      </c>
      <c r="P57" s="156">
        <v>10932239</v>
      </c>
    </row>
    <row r="58" spans="1:16" s="15" customFormat="1" ht="29.25" customHeight="1">
      <c r="A58" s="41" t="s">
        <v>38</v>
      </c>
      <c r="B58" s="156">
        <v>269821</v>
      </c>
      <c r="C58" s="156">
        <v>0</v>
      </c>
      <c r="D58" s="156">
        <v>0</v>
      </c>
      <c r="E58" s="156">
        <v>14151</v>
      </c>
      <c r="F58" s="156">
        <v>0</v>
      </c>
      <c r="G58" s="156">
        <v>0</v>
      </c>
      <c r="H58" s="156">
        <v>42942</v>
      </c>
      <c r="I58" s="156">
        <v>0</v>
      </c>
      <c r="J58" s="156">
        <v>0</v>
      </c>
      <c r="K58" s="156">
        <v>0</v>
      </c>
      <c r="L58" s="156">
        <v>0</v>
      </c>
      <c r="M58" s="40" t="s">
        <v>38</v>
      </c>
      <c r="N58" s="156">
        <v>618394</v>
      </c>
      <c r="O58" s="156">
        <v>661336</v>
      </c>
      <c r="P58" s="156">
        <v>8265178</v>
      </c>
    </row>
    <row r="59" spans="1:16" s="15" customFormat="1" ht="29.25" customHeight="1">
      <c r="A59" s="40" t="s">
        <v>39</v>
      </c>
      <c r="B59" s="156">
        <v>224999</v>
      </c>
      <c r="C59" s="156">
        <v>0</v>
      </c>
      <c r="D59" s="156">
        <v>0</v>
      </c>
      <c r="E59" s="156">
        <v>1361</v>
      </c>
      <c r="F59" s="156">
        <v>118251</v>
      </c>
      <c r="G59" s="156">
        <v>0</v>
      </c>
      <c r="H59" s="156">
        <v>66756</v>
      </c>
      <c r="I59" s="156">
        <v>0</v>
      </c>
      <c r="J59" s="156">
        <v>0</v>
      </c>
      <c r="K59" s="156">
        <v>0</v>
      </c>
      <c r="L59" s="156">
        <v>0</v>
      </c>
      <c r="M59" s="40" t="s">
        <v>39</v>
      </c>
      <c r="N59" s="156">
        <v>3308917</v>
      </c>
      <c r="O59" s="156">
        <v>3493924</v>
      </c>
      <c r="P59" s="156">
        <v>10208670</v>
      </c>
    </row>
    <row r="60" spans="1:16" s="60" customFormat="1" ht="29.25" customHeight="1">
      <c r="A60" s="52" t="s">
        <v>40</v>
      </c>
      <c r="B60" s="157">
        <v>352968</v>
      </c>
      <c r="C60" s="157">
        <v>0</v>
      </c>
      <c r="D60" s="157">
        <v>327</v>
      </c>
      <c r="E60" s="157">
        <v>18502</v>
      </c>
      <c r="F60" s="157">
        <v>0</v>
      </c>
      <c r="G60" s="157">
        <v>0</v>
      </c>
      <c r="H60" s="157">
        <v>0</v>
      </c>
      <c r="I60" s="157">
        <v>0</v>
      </c>
      <c r="J60" s="157">
        <v>0</v>
      </c>
      <c r="K60" s="157">
        <v>0</v>
      </c>
      <c r="L60" s="157">
        <v>0</v>
      </c>
      <c r="M60" s="51" t="s">
        <v>40</v>
      </c>
      <c r="N60" s="157">
        <v>1948</v>
      </c>
      <c r="O60" s="157">
        <v>1948</v>
      </c>
      <c r="P60" s="157">
        <v>1460570</v>
      </c>
    </row>
    <row r="61" spans="1:16" s="15" customFormat="1" ht="29.25" customHeight="1">
      <c r="A61" s="41" t="s">
        <v>41</v>
      </c>
      <c r="B61" s="156">
        <v>129301</v>
      </c>
      <c r="C61" s="156">
        <v>0</v>
      </c>
      <c r="D61" s="156">
        <v>0</v>
      </c>
      <c r="E61" s="156">
        <v>1007</v>
      </c>
      <c r="F61" s="156">
        <v>0</v>
      </c>
      <c r="G61" s="156">
        <v>0</v>
      </c>
      <c r="H61" s="156">
        <v>147588</v>
      </c>
      <c r="I61" s="156">
        <v>0</v>
      </c>
      <c r="J61" s="156">
        <v>0</v>
      </c>
      <c r="K61" s="156">
        <v>0</v>
      </c>
      <c r="L61" s="156">
        <v>0</v>
      </c>
      <c r="M61" s="40" t="s">
        <v>41</v>
      </c>
      <c r="N61" s="156">
        <v>496998</v>
      </c>
      <c r="O61" s="156">
        <v>644586</v>
      </c>
      <c r="P61" s="156">
        <v>3425919</v>
      </c>
    </row>
    <row r="62" spans="1:16" s="15" customFormat="1" ht="29.25" customHeight="1">
      <c r="A62" s="41" t="s">
        <v>42</v>
      </c>
      <c r="B62" s="156">
        <v>6302</v>
      </c>
      <c r="C62" s="156">
        <v>0</v>
      </c>
      <c r="D62" s="156">
        <v>0</v>
      </c>
      <c r="E62" s="156">
        <v>33</v>
      </c>
      <c r="F62" s="156">
        <v>0</v>
      </c>
      <c r="G62" s="156">
        <v>0</v>
      </c>
      <c r="H62" s="156">
        <v>73933</v>
      </c>
      <c r="I62" s="156">
        <v>0</v>
      </c>
      <c r="J62" s="156">
        <v>0</v>
      </c>
      <c r="K62" s="156">
        <v>0</v>
      </c>
      <c r="L62" s="156">
        <v>0</v>
      </c>
      <c r="M62" s="40" t="s">
        <v>42</v>
      </c>
      <c r="N62" s="156">
        <v>786036</v>
      </c>
      <c r="O62" s="156">
        <v>859969</v>
      </c>
      <c r="P62" s="156">
        <v>1372974</v>
      </c>
    </row>
    <row r="63" spans="1:16" s="15" customFormat="1" ht="29.25" customHeight="1">
      <c r="A63" s="41" t="s">
        <v>43</v>
      </c>
      <c r="B63" s="156">
        <v>107363</v>
      </c>
      <c r="C63" s="156">
        <v>0</v>
      </c>
      <c r="D63" s="156">
        <v>40</v>
      </c>
      <c r="E63" s="156">
        <v>4570</v>
      </c>
      <c r="F63" s="156">
        <v>0</v>
      </c>
      <c r="G63" s="156">
        <v>0</v>
      </c>
      <c r="H63" s="156">
        <v>132794</v>
      </c>
      <c r="I63" s="156">
        <v>0</v>
      </c>
      <c r="J63" s="156">
        <v>0</v>
      </c>
      <c r="K63" s="156">
        <v>0</v>
      </c>
      <c r="L63" s="156">
        <v>0</v>
      </c>
      <c r="M63" s="40" t="s">
        <v>43</v>
      </c>
      <c r="N63" s="156">
        <v>1854776</v>
      </c>
      <c r="O63" s="156">
        <v>1987570</v>
      </c>
      <c r="P63" s="156">
        <v>11006891</v>
      </c>
    </row>
    <row r="64" spans="1:16" s="15" customFormat="1" ht="29.25" customHeight="1">
      <c r="A64" s="41" t="s">
        <v>44</v>
      </c>
      <c r="B64" s="156">
        <v>104384</v>
      </c>
      <c r="C64" s="156">
        <v>0</v>
      </c>
      <c r="D64" s="156">
        <v>3199</v>
      </c>
      <c r="E64" s="156">
        <v>10124</v>
      </c>
      <c r="F64" s="156">
        <v>0</v>
      </c>
      <c r="G64" s="156">
        <v>0</v>
      </c>
      <c r="H64" s="156">
        <v>0</v>
      </c>
      <c r="I64" s="156">
        <v>0</v>
      </c>
      <c r="J64" s="156">
        <v>0</v>
      </c>
      <c r="K64" s="156">
        <v>0</v>
      </c>
      <c r="L64" s="156">
        <v>0</v>
      </c>
      <c r="M64" s="40" t="s">
        <v>44</v>
      </c>
      <c r="N64" s="156">
        <v>2134</v>
      </c>
      <c r="O64" s="156">
        <v>2134</v>
      </c>
      <c r="P64" s="156">
        <v>552041</v>
      </c>
    </row>
    <row r="65" spans="1:16" s="60" customFormat="1" ht="29.25" customHeight="1">
      <c r="A65" s="52" t="s">
        <v>45</v>
      </c>
      <c r="B65" s="157">
        <v>243006</v>
      </c>
      <c r="C65" s="157">
        <v>0</v>
      </c>
      <c r="D65" s="157">
        <v>614</v>
      </c>
      <c r="E65" s="157">
        <v>5880</v>
      </c>
      <c r="F65" s="157">
        <v>0</v>
      </c>
      <c r="G65" s="157">
        <v>0</v>
      </c>
      <c r="H65" s="157">
        <v>44208</v>
      </c>
      <c r="I65" s="157">
        <v>0</v>
      </c>
      <c r="J65" s="157">
        <v>0</v>
      </c>
      <c r="K65" s="157">
        <v>0</v>
      </c>
      <c r="L65" s="157">
        <v>0</v>
      </c>
      <c r="M65" s="51" t="s">
        <v>45</v>
      </c>
      <c r="N65" s="157">
        <v>2113500</v>
      </c>
      <c r="O65" s="157">
        <v>2157708</v>
      </c>
      <c r="P65" s="157">
        <v>19176113</v>
      </c>
    </row>
    <row r="66" spans="1:16" s="15" customFormat="1" ht="29.25" customHeight="1" thickBot="1">
      <c r="A66" s="55" t="s">
        <v>115</v>
      </c>
      <c r="B66" s="143">
        <v>499279</v>
      </c>
      <c r="C66" s="143">
        <v>0</v>
      </c>
      <c r="D66" s="143">
        <v>3056</v>
      </c>
      <c r="E66" s="143">
        <v>44621</v>
      </c>
      <c r="F66" s="143">
        <v>0</v>
      </c>
      <c r="G66" s="143">
        <v>0</v>
      </c>
      <c r="H66" s="143">
        <v>0</v>
      </c>
      <c r="I66" s="143">
        <v>0</v>
      </c>
      <c r="J66" s="143">
        <v>0</v>
      </c>
      <c r="K66" s="143">
        <v>0</v>
      </c>
      <c r="L66" s="143">
        <v>0</v>
      </c>
      <c r="M66" s="113" t="s">
        <v>115</v>
      </c>
      <c r="N66" s="143">
        <v>61521</v>
      </c>
      <c r="O66" s="143">
        <v>61521</v>
      </c>
      <c r="P66" s="143">
        <v>2265866</v>
      </c>
    </row>
    <row r="67" spans="1:16" s="15" customFormat="1" ht="29.25" customHeight="1" thickTop="1" thickBot="1">
      <c r="A67" s="54" t="s">
        <v>90</v>
      </c>
      <c r="B67" s="45">
        <f>SUM(B21:B66)</f>
        <v>19716155</v>
      </c>
      <c r="C67" s="45">
        <f t="shared" ref="C67:P67" si="1">SUM(C21:C66)</f>
        <v>296291</v>
      </c>
      <c r="D67" s="45">
        <f t="shared" si="1"/>
        <v>133377</v>
      </c>
      <c r="E67" s="45">
        <f t="shared" si="1"/>
        <v>1123136</v>
      </c>
      <c r="F67" s="45">
        <f t="shared" si="1"/>
        <v>4613113</v>
      </c>
      <c r="G67" s="45">
        <f t="shared" si="1"/>
        <v>0</v>
      </c>
      <c r="H67" s="45">
        <f t="shared" si="1"/>
        <v>1869565</v>
      </c>
      <c r="I67" s="45">
        <f>SUM(I21:I66)</f>
        <v>0</v>
      </c>
      <c r="J67" s="45">
        <f>SUM(J21:J66)</f>
        <v>0</v>
      </c>
      <c r="K67" s="45">
        <f>SUM(K21:K66)</f>
        <v>0</v>
      </c>
      <c r="L67" s="45">
        <f>SUM(L21:L66)</f>
        <v>0</v>
      </c>
      <c r="M67" s="54" t="s">
        <v>90</v>
      </c>
      <c r="N67" s="45">
        <f t="shared" si="1"/>
        <v>47166771</v>
      </c>
      <c r="O67" s="45">
        <f t="shared" si="1"/>
        <v>53649449</v>
      </c>
      <c r="P67" s="45">
        <f t="shared" si="1"/>
        <v>415871676</v>
      </c>
    </row>
    <row r="68" spans="1:16" s="15" customFormat="1" ht="29.25" customHeight="1" thickTop="1">
      <c r="A68" s="53" t="s">
        <v>91</v>
      </c>
      <c r="B68" s="42">
        <f t="shared" ref="B68:P68" si="2">+B67+B20</f>
        <v>45920906</v>
      </c>
      <c r="C68" s="42">
        <f t="shared" si="2"/>
        <v>1085572</v>
      </c>
      <c r="D68" s="42">
        <f t="shared" si="2"/>
        <v>254313</v>
      </c>
      <c r="E68" s="42">
        <f t="shared" si="2"/>
        <v>2991678</v>
      </c>
      <c r="F68" s="42">
        <f t="shared" si="2"/>
        <v>14782367</v>
      </c>
      <c r="G68" s="42">
        <f t="shared" si="2"/>
        <v>148459</v>
      </c>
      <c r="H68" s="42">
        <f t="shared" si="2"/>
        <v>16886249</v>
      </c>
      <c r="I68" s="42">
        <f t="shared" si="2"/>
        <v>0</v>
      </c>
      <c r="J68" s="42">
        <f t="shared" si="2"/>
        <v>0</v>
      </c>
      <c r="K68" s="42">
        <f t="shared" si="2"/>
        <v>2307144</v>
      </c>
      <c r="L68" s="42">
        <f t="shared" si="2"/>
        <v>2307144</v>
      </c>
      <c r="M68" s="53" t="s">
        <v>91</v>
      </c>
      <c r="N68" s="42">
        <f t="shared" si="2"/>
        <v>268806712</v>
      </c>
      <c r="O68" s="42">
        <f t="shared" si="2"/>
        <v>302930931</v>
      </c>
      <c r="P68" s="42">
        <f t="shared" si="2"/>
        <v>2618577101</v>
      </c>
    </row>
    <row r="69" spans="1:16" s="15" customFormat="1" ht="29.25" customHeight="1">
      <c r="A69" s="35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5"/>
      <c r="N69" s="34"/>
      <c r="O69" s="34"/>
      <c r="P69" s="34"/>
    </row>
    <row r="70" spans="1:16" ht="24">
      <c r="A70" s="32" t="s">
        <v>132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32" t="str">
        <f>A70</f>
        <v>※　調査基準日：令和４年１月１日</v>
      </c>
      <c r="N70" s="130"/>
      <c r="O70" s="130"/>
      <c r="P70" s="130"/>
    </row>
    <row r="71" spans="1:16" ht="30.75" customHeight="1">
      <c r="A71" s="32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32"/>
      <c r="N71" s="130"/>
      <c r="O71" s="130"/>
      <c r="P71" s="130"/>
    </row>
  </sheetData>
  <sheetProtection selectLockedCells="1" selectUnlockedCells="1"/>
  <mergeCells count="8">
    <mergeCell ref="N2:P2"/>
    <mergeCell ref="N3:O3"/>
    <mergeCell ref="D3:D6"/>
    <mergeCell ref="E3:E6"/>
    <mergeCell ref="P3:P6"/>
    <mergeCell ref="H4:L4"/>
    <mergeCell ref="H5:H6"/>
    <mergeCell ref="I5:L5"/>
  </mergeCells>
  <phoneticPr fontId="2"/>
  <pageMargins left="0.78740157480314965" right="0.78740157480314965" top="0.78740157480314965" bottom="0" header="0.59055118110236227" footer="0.31496062992125984"/>
  <pageSetup paperSize="9" scale="31" firstPageNumber="219" fitToHeight="1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  <colBreaks count="1" manualBreakCount="1">
    <brk id="12" max="69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V71"/>
  <sheetViews>
    <sheetView showOutlineSymbols="0" zoomScale="55" zoomScaleNormal="55" zoomScaleSheetLayoutView="50" workbookViewId="0"/>
  </sheetViews>
  <sheetFormatPr defaultColWidth="24.75" defaultRowHeight="14.25"/>
  <cols>
    <col min="1" max="1" width="20.625" style="129" customWidth="1"/>
    <col min="2" max="2" width="20.375" style="129" customWidth="1"/>
    <col min="3" max="6" width="20.375" style="125" customWidth="1"/>
    <col min="7" max="11" width="20.375" style="129" customWidth="1"/>
    <col min="12" max="12" width="15.125" style="129" customWidth="1"/>
    <col min="13" max="13" width="17.375" style="129" customWidth="1"/>
    <col min="14" max="16384" width="24.75" style="129"/>
  </cols>
  <sheetData>
    <row r="1" spans="1:256" ht="25.5">
      <c r="A1" s="25" t="s">
        <v>99</v>
      </c>
      <c r="N1" s="133"/>
    </row>
    <row r="2" spans="1:256" ht="21" customHeight="1">
      <c r="A2" s="5" t="s">
        <v>87</v>
      </c>
      <c r="B2" s="10" t="s">
        <v>100</v>
      </c>
      <c r="C2" s="67"/>
      <c r="D2" s="67"/>
      <c r="E2" s="67"/>
      <c r="F2" s="67"/>
      <c r="G2" s="11"/>
      <c r="H2" s="11"/>
      <c r="I2" s="11"/>
      <c r="J2" s="11"/>
      <c r="K2" s="11"/>
      <c r="L2" s="11"/>
      <c r="M2" s="12"/>
      <c r="N2" s="8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</row>
    <row r="3" spans="1:256" ht="21" customHeight="1">
      <c r="A3" s="2"/>
      <c r="B3" s="10" t="s">
        <v>49</v>
      </c>
      <c r="C3" s="67"/>
      <c r="D3" s="76"/>
      <c r="E3" s="77" t="s">
        <v>50</v>
      </c>
      <c r="F3" s="67"/>
      <c r="G3" s="14"/>
      <c r="H3" s="10" t="s">
        <v>93</v>
      </c>
      <c r="I3" s="11"/>
      <c r="J3" s="11"/>
      <c r="K3" s="11"/>
      <c r="L3" s="185" t="s">
        <v>74</v>
      </c>
      <c r="M3" s="185" t="s">
        <v>61</v>
      </c>
      <c r="N3" s="8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</row>
    <row r="4" spans="1:256" ht="21" customHeight="1">
      <c r="A4" s="2"/>
      <c r="B4" s="13"/>
      <c r="C4" s="68"/>
      <c r="D4" s="88"/>
      <c r="E4" s="68"/>
      <c r="F4" s="68"/>
      <c r="G4" s="19"/>
      <c r="H4" s="13"/>
      <c r="I4" s="19"/>
      <c r="J4" s="13"/>
      <c r="K4" s="19"/>
      <c r="L4" s="186"/>
      <c r="M4" s="186"/>
      <c r="N4" s="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spans="1:256" ht="21" customHeight="1">
      <c r="A5" s="2"/>
      <c r="B5" s="23" t="s">
        <v>52</v>
      </c>
      <c r="C5" s="69" t="s">
        <v>123</v>
      </c>
      <c r="D5" s="89" t="s">
        <v>53</v>
      </c>
      <c r="E5" s="69" t="s">
        <v>54</v>
      </c>
      <c r="F5" s="69" t="s">
        <v>125</v>
      </c>
      <c r="G5" s="29" t="s">
        <v>55</v>
      </c>
      <c r="H5" s="23" t="s">
        <v>56</v>
      </c>
      <c r="I5" s="29" t="s">
        <v>57</v>
      </c>
      <c r="J5" s="23" t="s">
        <v>58</v>
      </c>
      <c r="K5" s="29" t="s">
        <v>46</v>
      </c>
      <c r="L5" s="186"/>
      <c r="M5" s="186"/>
      <c r="N5" s="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spans="1:256" ht="21" customHeight="1">
      <c r="A6" s="3"/>
      <c r="B6" s="23"/>
      <c r="C6" s="90"/>
      <c r="D6" s="89"/>
      <c r="E6" s="69"/>
      <c r="F6" s="90"/>
      <c r="G6" s="29"/>
      <c r="H6" s="23"/>
      <c r="I6" s="29"/>
      <c r="J6" s="23" t="s">
        <v>59</v>
      </c>
      <c r="K6" s="29"/>
      <c r="L6" s="186"/>
      <c r="M6" s="186"/>
      <c r="N6" s="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spans="1:256" s="15" customFormat="1" ht="30" customHeight="1">
      <c r="A7" s="36" t="s">
        <v>88</v>
      </c>
      <c r="B7" s="71">
        <v>3051966</v>
      </c>
      <c r="C7" s="71">
        <v>0</v>
      </c>
      <c r="D7" s="71">
        <v>10275220</v>
      </c>
      <c r="E7" s="71">
        <v>2499856</v>
      </c>
      <c r="F7" s="71">
        <v>0</v>
      </c>
      <c r="G7" s="71">
        <v>24130651</v>
      </c>
      <c r="H7" s="71">
        <v>541387756</v>
      </c>
      <c r="I7" s="71">
        <v>233005568</v>
      </c>
      <c r="J7" s="71">
        <v>287915480</v>
      </c>
      <c r="K7" s="71">
        <v>1062308804</v>
      </c>
      <c r="L7" s="71">
        <v>62426</v>
      </c>
      <c r="M7" s="71">
        <v>18798</v>
      </c>
    </row>
    <row r="8" spans="1:256" s="15" customFormat="1" ht="30" customHeight="1">
      <c r="A8" s="38" t="s">
        <v>107</v>
      </c>
      <c r="B8" s="72">
        <v>7647567</v>
      </c>
      <c r="C8" s="72">
        <v>0</v>
      </c>
      <c r="D8" s="72">
        <v>4954249</v>
      </c>
      <c r="E8" s="72">
        <v>661645</v>
      </c>
      <c r="F8" s="72">
        <v>0</v>
      </c>
      <c r="G8" s="72">
        <v>5940512</v>
      </c>
      <c r="H8" s="72">
        <v>182346323</v>
      </c>
      <c r="I8" s="72">
        <v>75663422</v>
      </c>
      <c r="J8" s="72">
        <v>117284021</v>
      </c>
      <c r="K8" s="72">
        <v>375293766</v>
      </c>
      <c r="L8" s="72">
        <v>46507</v>
      </c>
      <c r="M8" s="72">
        <v>1248</v>
      </c>
    </row>
    <row r="9" spans="1:256" s="15" customFormat="1" ht="30" customHeight="1">
      <c r="A9" s="40" t="s">
        <v>0</v>
      </c>
      <c r="B9" s="72">
        <v>12132905</v>
      </c>
      <c r="C9" s="72">
        <v>0</v>
      </c>
      <c r="D9" s="72">
        <v>13858294</v>
      </c>
      <c r="E9" s="72">
        <v>2575189</v>
      </c>
      <c r="F9" s="72">
        <v>0</v>
      </c>
      <c r="G9" s="72">
        <v>27315745</v>
      </c>
      <c r="H9" s="72">
        <v>592175005</v>
      </c>
      <c r="I9" s="72">
        <v>217466299</v>
      </c>
      <c r="J9" s="72">
        <v>456318514</v>
      </c>
      <c r="K9" s="72">
        <v>1265959818</v>
      </c>
      <c r="L9" s="72">
        <v>35541</v>
      </c>
      <c r="M9" s="72">
        <v>14081</v>
      </c>
    </row>
    <row r="10" spans="1:256" s="15" customFormat="1" ht="30" customHeight="1">
      <c r="A10" s="40" t="s">
        <v>1</v>
      </c>
      <c r="B10" s="72">
        <v>6223213</v>
      </c>
      <c r="C10" s="72">
        <v>0</v>
      </c>
      <c r="D10" s="72">
        <v>22827049</v>
      </c>
      <c r="E10" s="72">
        <v>1167383</v>
      </c>
      <c r="F10" s="72">
        <v>0</v>
      </c>
      <c r="G10" s="72">
        <v>40655301</v>
      </c>
      <c r="H10" s="72">
        <v>578683791</v>
      </c>
      <c r="I10" s="72">
        <v>279567516</v>
      </c>
      <c r="J10" s="72">
        <v>398124349</v>
      </c>
      <c r="K10" s="72">
        <v>1256375656</v>
      </c>
      <c r="L10" s="72">
        <v>1711</v>
      </c>
      <c r="M10" s="72">
        <v>10464</v>
      </c>
    </row>
    <row r="11" spans="1:256" s="15" customFormat="1" ht="30" customHeight="1">
      <c r="A11" s="46" t="s">
        <v>108</v>
      </c>
      <c r="B11" s="159">
        <v>4721093</v>
      </c>
      <c r="C11" s="159">
        <v>0</v>
      </c>
      <c r="D11" s="159">
        <v>430636</v>
      </c>
      <c r="E11" s="159">
        <v>916505</v>
      </c>
      <c r="F11" s="159">
        <v>0</v>
      </c>
      <c r="G11" s="159">
        <v>431424</v>
      </c>
      <c r="H11" s="159">
        <v>56665843</v>
      </c>
      <c r="I11" s="159">
        <v>40051390</v>
      </c>
      <c r="J11" s="159">
        <v>67691799</v>
      </c>
      <c r="K11" s="159">
        <v>164409032</v>
      </c>
      <c r="L11" s="159">
        <v>0</v>
      </c>
      <c r="M11" s="159">
        <v>1272</v>
      </c>
    </row>
    <row r="12" spans="1:256" s="15" customFormat="1" ht="30" customHeight="1">
      <c r="A12" s="48" t="s">
        <v>109</v>
      </c>
      <c r="B12" s="71">
        <v>6845387</v>
      </c>
      <c r="C12" s="71">
        <v>0</v>
      </c>
      <c r="D12" s="71">
        <v>1610802</v>
      </c>
      <c r="E12" s="71">
        <v>1015666</v>
      </c>
      <c r="F12" s="71">
        <v>0</v>
      </c>
      <c r="G12" s="71">
        <v>7967706</v>
      </c>
      <c r="H12" s="71">
        <v>80916362</v>
      </c>
      <c r="I12" s="71">
        <v>55379022</v>
      </c>
      <c r="J12" s="71">
        <v>64367325</v>
      </c>
      <c r="K12" s="71">
        <v>200662709</v>
      </c>
      <c r="L12" s="71">
        <v>5019</v>
      </c>
      <c r="M12" s="71">
        <v>1725</v>
      </c>
    </row>
    <row r="13" spans="1:256" s="15" customFormat="1" ht="30" customHeight="1">
      <c r="A13" s="40" t="s">
        <v>2</v>
      </c>
      <c r="B13" s="72">
        <v>9839552</v>
      </c>
      <c r="C13" s="72">
        <v>0</v>
      </c>
      <c r="D13" s="72">
        <v>17609</v>
      </c>
      <c r="E13" s="72">
        <v>976085</v>
      </c>
      <c r="F13" s="72">
        <v>0</v>
      </c>
      <c r="G13" s="72">
        <v>13338</v>
      </c>
      <c r="H13" s="72">
        <v>27358948</v>
      </c>
      <c r="I13" s="72">
        <v>28841726</v>
      </c>
      <c r="J13" s="72">
        <v>28886108</v>
      </c>
      <c r="K13" s="72">
        <v>85086782</v>
      </c>
      <c r="L13" s="72">
        <v>3597</v>
      </c>
      <c r="M13" s="72">
        <v>8603</v>
      </c>
    </row>
    <row r="14" spans="1:256" s="15" customFormat="1" ht="30" customHeight="1">
      <c r="A14" s="40" t="s">
        <v>3</v>
      </c>
      <c r="B14" s="72">
        <v>3249721</v>
      </c>
      <c r="C14" s="72">
        <v>0</v>
      </c>
      <c r="D14" s="72">
        <v>17521</v>
      </c>
      <c r="E14" s="72">
        <v>473495</v>
      </c>
      <c r="F14" s="72">
        <v>0</v>
      </c>
      <c r="G14" s="72">
        <v>137543</v>
      </c>
      <c r="H14" s="72">
        <v>38003398</v>
      </c>
      <c r="I14" s="72">
        <v>37230544</v>
      </c>
      <c r="J14" s="72">
        <v>37648900</v>
      </c>
      <c r="K14" s="72">
        <v>112882842</v>
      </c>
      <c r="L14" s="72">
        <v>81</v>
      </c>
      <c r="M14" s="72">
        <v>3291</v>
      </c>
    </row>
    <row r="15" spans="1:256" s="15" customFormat="1" ht="30" customHeight="1">
      <c r="A15" s="38" t="s">
        <v>110</v>
      </c>
      <c r="B15" s="72">
        <v>3588258</v>
      </c>
      <c r="C15" s="72">
        <v>0</v>
      </c>
      <c r="D15" s="72">
        <v>156588</v>
      </c>
      <c r="E15" s="72">
        <v>2242647</v>
      </c>
      <c r="F15" s="72">
        <v>0</v>
      </c>
      <c r="G15" s="72">
        <v>641988</v>
      </c>
      <c r="H15" s="72">
        <v>43871209</v>
      </c>
      <c r="I15" s="72">
        <v>40252034</v>
      </c>
      <c r="J15" s="72">
        <v>45782201</v>
      </c>
      <c r="K15" s="72">
        <v>129905444</v>
      </c>
      <c r="L15" s="72">
        <v>17618</v>
      </c>
      <c r="M15" s="72">
        <v>1995</v>
      </c>
    </row>
    <row r="16" spans="1:256" s="15" customFormat="1" ht="30" customHeight="1">
      <c r="A16" s="46" t="s">
        <v>111</v>
      </c>
      <c r="B16" s="159">
        <v>2550243</v>
      </c>
      <c r="C16" s="159">
        <v>0</v>
      </c>
      <c r="D16" s="159">
        <v>49325</v>
      </c>
      <c r="E16" s="159">
        <v>1773867</v>
      </c>
      <c r="F16" s="159">
        <v>0</v>
      </c>
      <c r="G16" s="159">
        <v>218123</v>
      </c>
      <c r="H16" s="159">
        <v>16640946</v>
      </c>
      <c r="I16" s="159">
        <v>17265974</v>
      </c>
      <c r="J16" s="159">
        <v>30219320</v>
      </c>
      <c r="K16" s="159">
        <v>64126240</v>
      </c>
      <c r="L16" s="159">
        <v>2490</v>
      </c>
      <c r="M16" s="159">
        <v>1794</v>
      </c>
    </row>
    <row r="17" spans="1:13" s="15" customFormat="1" ht="30" customHeight="1">
      <c r="A17" s="38" t="s">
        <v>112</v>
      </c>
      <c r="B17" s="72">
        <v>6884474</v>
      </c>
      <c r="C17" s="72">
        <v>0</v>
      </c>
      <c r="D17" s="72">
        <v>233763</v>
      </c>
      <c r="E17" s="72">
        <v>1082587</v>
      </c>
      <c r="F17" s="72">
        <v>0</v>
      </c>
      <c r="G17" s="72">
        <v>479205</v>
      </c>
      <c r="H17" s="72">
        <v>65012391</v>
      </c>
      <c r="I17" s="72">
        <v>53302101</v>
      </c>
      <c r="J17" s="72">
        <v>74879625</v>
      </c>
      <c r="K17" s="72">
        <v>193194117</v>
      </c>
      <c r="L17" s="72">
        <v>26</v>
      </c>
      <c r="M17" s="72">
        <v>1339</v>
      </c>
    </row>
    <row r="18" spans="1:13" s="15" customFormat="1" ht="30" customHeight="1">
      <c r="A18" s="38" t="s">
        <v>113</v>
      </c>
      <c r="B18" s="72">
        <v>2088807</v>
      </c>
      <c r="C18" s="72">
        <v>0</v>
      </c>
      <c r="D18" s="72">
        <v>1347365</v>
      </c>
      <c r="E18" s="72">
        <v>2189871</v>
      </c>
      <c r="F18" s="72">
        <v>0</v>
      </c>
      <c r="G18" s="72">
        <v>4340253</v>
      </c>
      <c r="H18" s="72">
        <v>53132599</v>
      </c>
      <c r="I18" s="72">
        <v>50626110</v>
      </c>
      <c r="J18" s="72">
        <v>31536079</v>
      </c>
      <c r="K18" s="72">
        <v>135294788</v>
      </c>
      <c r="L18" s="72">
        <v>69</v>
      </c>
      <c r="M18" s="72">
        <v>2446</v>
      </c>
    </row>
    <row r="19" spans="1:13" s="15" customFormat="1" ht="30" customHeight="1" thickBot="1">
      <c r="A19" s="38" t="s">
        <v>116</v>
      </c>
      <c r="B19" s="72">
        <v>1961739</v>
      </c>
      <c r="C19" s="72">
        <v>0</v>
      </c>
      <c r="D19" s="72">
        <v>194597</v>
      </c>
      <c r="E19" s="72">
        <v>554892</v>
      </c>
      <c r="F19" s="72">
        <v>0</v>
      </c>
      <c r="G19" s="72">
        <v>106796</v>
      </c>
      <c r="H19" s="72">
        <v>27465061</v>
      </c>
      <c r="I19" s="72">
        <v>24555381</v>
      </c>
      <c r="J19" s="72">
        <v>37548181</v>
      </c>
      <c r="K19" s="72">
        <v>89568623</v>
      </c>
      <c r="L19" s="72">
        <v>195</v>
      </c>
      <c r="M19" s="72">
        <v>384</v>
      </c>
    </row>
    <row r="20" spans="1:13" s="15" customFormat="1" ht="30" customHeight="1" thickTop="1" thickBot="1">
      <c r="A20" s="44" t="s">
        <v>118</v>
      </c>
      <c r="B20" s="73">
        <f>SUM(B7:B19)</f>
        <v>70784925</v>
      </c>
      <c r="C20" s="73">
        <f>SUM(C7:C19)</f>
        <v>0</v>
      </c>
      <c r="D20" s="73">
        <f t="shared" ref="D20:M20" si="0">SUM(D7:D19)</f>
        <v>55973018</v>
      </c>
      <c r="E20" s="73">
        <f t="shared" si="0"/>
        <v>18129688</v>
      </c>
      <c r="F20" s="73">
        <f t="shared" si="0"/>
        <v>0</v>
      </c>
      <c r="G20" s="73">
        <f t="shared" si="0"/>
        <v>112378585</v>
      </c>
      <c r="H20" s="73">
        <f t="shared" si="0"/>
        <v>2303659632</v>
      </c>
      <c r="I20" s="73">
        <f t="shared" si="0"/>
        <v>1153207087</v>
      </c>
      <c r="J20" s="73">
        <f t="shared" si="0"/>
        <v>1678201902</v>
      </c>
      <c r="K20" s="73">
        <f t="shared" si="0"/>
        <v>5135068621</v>
      </c>
      <c r="L20" s="73">
        <f t="shared" si="0"/>
        <v>175280</v>
      </c>
      <c r="M20" s="73">
        <f t="shared" si="0"/>
        <v>67440</v>
      </c>
    </row>
    <row r="21" spans="1:13" s="15" customFormat="1" ht="30" customHeight="1" thickTop="1">
      <c r="A21" s="49" t="s">
        <v>89</v>
      </c>
      <c r="B21" s="160">
        <v>725371</v>
      </c>
      <c r="C21" s="160">
        <v>0</v>
      </c>
      <c r="D21" s="160">
        <v>612767</v>
      </c>
      <c r="E21" s="160">
        <v>343325</v>
      </c>
      <c r="F21" s="160">
        <v>0</v>
      </c>
      <c r="G21" s="160">
        <v>1913102</v>
      </c>
      <c r="H21" s="160">
        <v>10632638</v>
      </c>
      <c r="I21" s="160">
        <v>12050095</v>
      </c>
      <c r="J21" s="160">
        <v>7792655</v>
      </c>
      <c r="K21" s="160">
        <v>30475388</v>
      </c>
      <c r="L21" s="160">
        <v>0</v>
      </c>
      <c r="M21" s="160">
        <v>6745</v>
      </c>
    </row>
    <row r="22" spans="1:13" s="15" customFormat="1" ht="30" customHeight="1">
      <c r="A22" s="40" t="s">
        <v>4</v>
      </c>
      <c r="B22" s="72">
        <v>753178</v>
      </c>
      <c r="C22" s="72">
        <v>0</v>
      </c>
      <c r="D22" s="72">
        <v>195194</v>
      </c>
      <c r="E22" s="72">
        <v>359255</v>
      </c>
      <c r="F22" s="72">
        <v>0</v>
      </c>
      <c r="G22" s="72">
        <v>824894</v>
      </c>
      <c r="H22" s="72">
        <v>6404656</v>
      </c>
      <c r="I22" s="72">
        <v>9746466</v>
      </c>
      <c r="J22" s="72">
        <v>4288010</v>
      </c>
      <c r="K22" s="72">
        <v>20439132</v>
      </c>
      <c r="L22" s="72">
        <v>0</v>
      </c>
      <c r="M22" s="72">
        <v>2883</v>
      </c>
    </row>
    <row r="23" spans="1:13" s="15" customFormat="1" ht="30" customHeight="1">
      <c r="A23" s="40" t="s">
        <v>5</v>
      </c>
      <c r="B23" s="72">
        <v>545286</v>
      </c>
      <c r="C23" s="72">
        <v>0</v>
      </c>
      <c r="D23" s="72">
        <v>0</v>
      </c>
      <c r="E23" s="72">
        <v>458320</v>
      </c>
      <c r="F23" s="72">
        <v>0</v>
      </c>
      <c r="G23" s="72">
        <v>4233</v>
      </c>
      <c r="H23" s="72">
        <v>7376053</v>
      </c>
      <c r="I23" s="72">
        <v>5996392</v>
      </c>
      <c r="J23" s="72">
        <v>9494964</v>
      </c>
      <c r="K23" s="72">
        <v>22867409</v>
      </c>
      <c r="L23" s="72">
        <v>0</v>
      </c>
      <c r="M23" s="72">
        <v>361</v>
      </c>
    </row>
    <row r="24" spans="1:13" s="15" customFormat="1" ht="30" customHeight="1">
      <c r="A24" s="40" t="s">
        <v>6</v>
      </c>
      <c r="B24" s="72">
        <v>1384600</v>
      </c>
      <c r="C24" s="72">
        <v>0</v>
      </c>
      <c r="D24" s="72">
        <v>20089</v>
      </c>
      <c r="E24" s="72">
        <v>183907</v>
      </c>
      <c r="F24" s="72">
        <v>0</v>
      </c>
      <c r="G24" s="72">
        <v>119440</v>
      </c>
      <c r="H24" s="72">
        <v>5364733</v>
      </c>
      <c r="I24" s="72">
        <v>9076766</v>
      </c>
      <c r="J24" s="72">
        <v>5838960</v>
      </c>
      <c r="K24" s="72">
        <v>20280459</v>
      </c>
      <c r="L24" s="72">
        <v>741</v>
      </c>
      <c r="M24" s="72">
        <v>584</v>
      </c>
    </row>
    <row r="25" spans="1:13" s="60" customFormat="1" ht="30" customHeight="1">
      <c r="A25" s="52" t="s">
        <v>7</v>
      </c>
      <c r="B25" s="159">
        <v>1182395</v>
      </c>
      <c r="C25" s="159">
        <v>0</v>
      </c>
      <c r="D25" s="159">
        <v>548560</v>
      </c>
      <c r="E25" s="159">
        <v>175602</v>
      </c>
      <c r="F25" s="159">
        <v>0</v>
      </c>
      <c r="G25" s="159">
        <v>1475608</v>
      </c>
      <c r="H25" s="159">
        <v>11771540</v>
      </c>
      <c r="I25" s="159">
        <v>8847328</v>
      </c>
      <c r="J25" s="159">
        <v>13177030</v>
      </c>
      <c r="K25" s="159">
        <v>33795898</v>
      </c>
      <c r="L25" s="159">
        <v>2427</v>
      </c>
      <c r="M25" s="159">
        <v>705</v>
      </c>
    </row>
    <row r="26" spans="1:13" s="15" customFormat="1" ht="30" customHeight="1">
      <c r="A26" s="41" t="s">
        <v>8</v>
      </c>
      <c r="B26" s="72">
        <v>1211742</v>
      </c>
      <c r="C26" s="72">
        <v>0</v>
      </c>
      <c r="D26" s="72">
        <v>0</v>
      </c>
      <c r="E26" s="72">
        <v>209202</v>
      </c>
      <c r="F26" s="72">
        <v>0</v>
      </c>
      <c r="G26" s="72">
        <v>0</v>
      </c>
      <c r="H26" s="72">
        <v>2033376</v>
      </c>
      <c r="I26" s="72">
        <v>4041863</v>
      </c>
      <c r="J26" s="72">
        <v>3132780</v>
      </c>
      <c r="K26" s="72">
        <v>9208019</v>
      </c>
      <c r="L26" s="72">
        <v>2298</v>
      </c>
      <c r="M26" s="72">
        <v>1884</v>
      </c>
    </row>
    <row r="27" spans="1:13" s="15" customFormat="1" ht="30" customHeight="1">
      <c r="A27" s="40" t="s">
        <v>9</v>
      </c>
      <c r="B27" s="72">
        <v>538232</v>
      </c>
      <c r="C27" s="72">
        <v>0</v>
      </c>
      <c r="D27" s="72">
        <v>0</v>
      </c>
      <c r="E27" s="72">
        <v>237954</v>
      </c>
      <c r="F27" s="72">
        <v>0</v>
      </c>
      <c r="G27" s="72">
        <v>0</v>
      </c>
      <c r="H27" s="72">
        <v>2165870</v>
      </c>
      <c r="I27" s="72">
        <v>3427857</v>
      </c>
      <c r="J27" s="72">
        <v>2322600</v>
      </c>
      <c r="K27" s="72">
        <v>7916327</v>
      </c>
      <c r="L27" s="72">
        <v>18362</v>
      </c>
      <c r="M27" s="72">
        <v>1119</v>
      </c>
    </row>
    <row r="28" spans="1:13" s="15" customFormat="1" ht="30" customHeight="1">
      <c r="A28" s="41" t="s">
        <v>10</v>
      </c>
      <c r="B28" s="72">
        <v>0</v>
      </c>
      <c r="C28" s="72">
        <v>0</v>
      </c>
      <c r="D28" s="72">
        <v>0</v>
      </c>
      <c r="E28" s="72">
        <v>5065</v>
      </c>
      <c r="F28" s="72">
        <v>0</v>
      </c>
      <c r="G28" s="72">
        <v>0</v>
      </c>
      <c r="H28" s="72">
        <v>121532</v>
      </c>
      <c r="I28" s="72">
        <v>84396</v>
      </c>
      <c r="J28" s="72">
        <v>145000</v>
      </c>
      <c r="K28" s="72">
        <v>350928</v>
      </c>
      <c r="L28" s="72">
        <v>0</v>
      </c>
      <c r="M28" s="72">
        <v>273</v>
      </c>
    </row>
    <row r="29" spans="1:13" s="15" customFormat="1" ht="30" customHeight="1">
      <c r="A29" s="41" t="s">
        <v>11</v>
      </c>
      <c r="B29" s="72">
        <v>416421</v>
      </c>
      <c r="C29" s="72">
        <v>0</v>
      </c>
      <c r="D29" s="72">
        <v>0</v>
      </c>
      <c r="E29" s="72">
        <v>48429</v>
      </c>
      <c r="F29" s="72">
        <v>0</v>
      </c>
      <c r="G29" s="72">
        <v>0</v>
      </c>
      <c r="H29" s="72">
        <v>1223193</v>
      </c>
      <c r="I29" s="72">
        <v>2134407</v>
      </c>
      <c r="J29" s="72">
        <v>860703</v>
      </c>
      <c r="K29" s="72">
        <v>4218303</v>
      </c>
      <c r="L29" s="72">
        <v>0</v>
      </c>
      <c r="M29" s="72">
        <v>29844</v>
      </c>
    </row>
    <row r="30" spans="1:13" s="60" customFormat="1" ht="30" customHeight="1">
      <c r="A30" s="52" t="s">
        <v>117</v>
      </c>
      <c r="B30" s="159">
        <v>1177210</v>
      </c>
      <c r="C30" s="159">
        <v>0</v>
      </c>
      <c r="D30" s="159">
        <v>52694</v>
      </c>
      <c r="E30" s="159">
        <v>314719</v>
      </c>
      <c r="F30" s="159">
        <v>0</v>
      </c>
      <c r="G30" s="159">
        <v>133329</v>
      </c>
      <c r="H30" s="159">
        <v>6503041</v>
      </c>
      <c r="I30" s="159">
        <v>8857599</v>
      </c>
      <c r="J30" s="159">
        <v>7191377</v>
      </c>
      <c r="K30" s="159">
        <v>22552017</v>
      </c>
      <c r="L30" s="159">
        <v>6677</v>
      </c>
      <c r="M30" s="159">
        <v>1239</v>
      </c>
    </row>
    <row r="31" spans="1:13" s="15" customFormat="1" ht="30" customHeight="1">
      <c r="A31" s="41" t="s">
        <v>12</v>
      </c>
      <c r="B31" s="72">
        <v>364731</v>
      </c>
      <c r="C31" s="72">
        <v>0</v>
      </c>
      <c r="D31" s="72">
        <v>0</v>
      </c>
      <c r="E31" s="72">
        <v>86672</v>
      </c>
      <c r="F31" s="72">
        <v>0</v>
      </c>
      <c r="G31" s="72">
        <v>0</v>
      </c>
      <c r="H31" s="72">
        <v>885511</v>
      </c>
      <c r="I31" s="72">
        <v>1476521</v>
      </c>
      <c r="J31" s="72">
        <v>3640688</v>
      </c>
      <c r="K31" s="72">
        <v>6002720</v>
      </c>
      <c r="L31" s="72">
        <v>7206</v>
      </c>
      <c r="M31" s="72">
        <v>9784</v>
      </c>
    </row>
    <row r="32" spans="1:13" s="15" customFormat="1" ht="30" customHeight="1">
      <c r="A32" s="41" t="s">
        <v>13</v>
      </c>
      <c r="B32" s="72">
        <v>966569</v>
      </c>
      <c r="C32" s="72">
        <v>0</v>
      </c>
      <c r="D32" s="72">
        <v>0</v>
      </c>
      <c r="E32" s="72">
        <v>222353</v>
      </c>
      <c r="F32" s="72">
        <v>0</v>
      </c>
      <c r="G32" s="72">
        <v>0</v>
      </c>
      <c r="H32" s="72">
        <v>1942173</v>
      </c>
      <c r="I32" s="72">
        <v>3181997</v>
      </c>
      <c r="J32" s="72">
        <v>2064252</v>
      </c>
      <c r="K32" s="72">
        <v>7188422</v>
      </c>
      <c r="L32" s="72">
        <v>1470</v>
      </c>
      <c r="M32" s="72">
        <v>226</v>
      </c>
    </row>
    <row r="33" spans="1:13" s="15" customFormat="1" ht="30" customHeight="1">
      <c r="A33" s="41" t="s">
        <v>14</v>
      </c>
      <c r="B33" s="72">
        <v>713825</v>
      </c>
      <c r="C33" s="72">
        <v>0</v>
      </c>
      <c r="D33" s="72">
        <v>0</v>
      </c>
      <c r="E33" s="72">
        <v>137758</v>
      </c>
      <c r="F33" s="72">
        <v>0</v>
      </c>
      <c r="G33" s="72">
        <v>0</v>
      </c>
      <c r="H33" s="72">
        <v>1289462</v>
      </c>
      <c r="I33" s="72">
        <v>2148217</v>
      </c>
      <c r="J33" s="72">
        <v>3999754</v>
      </c>
      <c r="K33" s="72">
        <v>7437433</v>
      </c>
      <c r="L33" s="72">
        <v>741</v>
      </c>
      <c r="M33" s="72">
        <v>1053</v>
      </c>
    </row>
    <row r="34" spans="1:13" s="15" customFormat="1" ht="30" customHeight="1">
      <c r="A34" s="41" t="s">
        <v>15</v>
      </c>
      <c r="B34" s="72">
        <v>2992921</v>
      </c>
      <c r="C34" s="72">
        <v>0</v>
      </c>
      <c r="D34" s="72">
        <v>14399</v>
      </c>
      <c r="E34" s="72">
        <v>199694</v>
      </c>
      <c r="F34" s="72">
        <v>0</v>
      </c>
      <c r="G34" s="72">
        <v>39915</v>
      </c>
      <c r="H34" s="72">
        <v>6585689</v>
      </c>
      <c r="I34" s="72">
        <v>8089261</v>
      </c>
      <c r="J34" s="72">
        <v>14734460</v>
      </c>
      <c r="K34" s="72">
        <v>29409410</v>
      </c>
      <c r="L34" s="72">
        <v>33382</v>
      </c>
      <c r="M34" s="72">
        <v>2988</v>
      </c>
    </row>
    <row r="35" spans="1:13" s="60" customFormat="1" ht="30" customHeight="1">
      <c r="A35" s="52" t="s">
        <v>16</v>
      </c>
      <c r="B35" s="159">
        <v>3985053</v>
      </c>
      <c r="C35" s="159">
        <v>0</v>
      </c>
      <c r="D35" s="159">
        <v>340161</v>
      </c>
      <c r="E35" s="159">
        <v>362573</v>
      </c>
      <c r="F35" s="159">
        <v>0</v>
      </c>
      <c r="G35" s="159">
        <v>418</v>
      </c>
      <c r="H35" s="159">
        <v>10224275</v>
      </c>
      <c r="I35" s="159">
        <v>9106144</v>
      </c>
      <c r="J35" s="159">
        <v>13436880</v>
      </c>
      <c r="K35" s="159">
        <v>32767299</v>
      </c>
      <c r="L35" s="159">
        <v>123</v>
      </c>
      <c r="M35" s="159">
        <v>2387</v>
      </c>
    </row>
    <row r="36" spans="1:13" s="15" customFormat="1" ht="30" customHeight="1">
      <c r="A36" s="41" t="s">
        <v>17</v>
      </c>
      <c r="B36" s="72">
        <v>1707039</v>
      </c>
      <c r="C36" s="72">
        <v>0</v>
      </c>
      <c r="D36" s="72">
        <v>0</v>
      </c>
      <c r="E36" s="72">
        <v>60160</v>
      </c>
      <c r="F36" s="72">
        <v>0</v>
      </c>
      <c r="G36" s="72">
        <v>0</v>
      </c>
      <c r="H36" s="72">
        <v>1169495</v>
      </c>
      <c r="I36" s="72">
        <v>1945797</v>
      </c>
      <c r="J36" s="72">
        <v>2641526</v>
      </c>
      <c r="K36" s="72">
        <v>5756818</v>
      </c>
      <c r="L36" s="72">
        <v>0</v>
      </c>
      <c r="M36" s="72">
        <v>0</v>
      </c>
    </row>
    <row r="37" spans="1:13" s="15" customFormat="1" ht="30" customHeight="1">
      <c r="A37" s="41" t="s">
        <v>18</v>
      </c>
      <c r="B37" s="72">
        <v>462280</v>
      </c>
      <c r="C37" s="72">
        <v>0</v>
      </c>
      <c r="D37" s="72">
        <v>0</v>
      </c>
      <c r="E37" s="72">
        <v>143233</v>
      </c>
      <c r="F37" s="72">
        <v>0</v>
      </c>
      <c r="G37" s="72">
        <v>0</v>
      </c>
      <c r="H37" s="72">
        <v>843747</v>
      </c>
      <c r="I37" s="72">
        <v>952870</v>
      </c>
      <c r="J37" s="72">
        <v>984057</v>
      </c>
      <c r="K37" s="72">
        <v>2780674</v>
      </c>
      <c r="L37" s="72">
        <v>792</v>
      </c>
      <c r="M37" s="72">
        <v>6070</v>
      </c>
    </row>
    <row r="38" spans="1:13" s="15" customFormat="1" ht="30" customHeight="1">
      <c r="A38" s="41" t="s">
        <v>19</v>
      </c>
      <c r="B38" s="72">
        <v>85042</v>
      </c>
      <c r="C38" s="72">
        <v>0</v>
      </c>
      <c r="D38" s="72">
        <v>0</v>
      </c>
      <c r="E38" s="72">
        <v>85171</v>
      </c>
      <c r="F38" s="72">
        <v>0</v>
      </c>
      <c r="G38" s="72">
        <v>0</v>
      </c>
      <c r="H38" s="72">
        <v>341613</v>
      </c>
      <c r="I38" s="72">
        <v>532789</v>
      </c>
      <c r="J38" s="72">
        <v>215375</v>
      </c>
      <c r="K38" s="72">
        <v>1089777</v>
      </c>
      <c r="L38" s="72">
        <v>0</v>
      </c>
      <c r="M38" s="72">
        <v>4029</v>
      </c>
    </row>
    <row r="39" spans="1:13" s="15" customFormat="1" ht="30" customHeight="1">
      <c r="A39" s="40" t="s">
        <v>20</v>
      </c>
      <c r="B39" s="72">
        <v>166697</v>
      </c>
      <c r="C39" s="72">
        <v>0</v>
      </c>
      <c r="D39" s="72">
        <v>0</v>
      </c>
      <c r="E39" s="72">
        <v>86648</v>
      </c>
      <c r="F39" s="72">
        <v>0</v>
      </c>
      <c r="G39" s="72">
        <v>0</v>
      </c>
      <c r="H39" s="72">
        <v>687668</v>
      </c>
      <c r="I39" s="72">
        <v>1080535</v>
      </c>
      <c r="J39" s="72">
        <v>229319</v>
      </c>
      <c r="K39" s="72">
        <v>1997522</v>
      </c>
      <c r="L39" s="72">
        <v>577</v>
      </c>
      <c r="M39" s="72">
        <v>6731</v>
      </c>
    </row>
    <row r="40" spans="1:13" s="60" customFormat="1" ht="30" customHeight="1">
      <c r="A40" s="51" t="s">
        <v>21</v>
      </c>
      <c r="B40" s="159">
        <v>191139</v>
      </c>
      <c r="C40" s="159">
        <v>0</v>
      </c>
      <c r="D40" s="159">
        <v>0</v>
      </c>
      <c r="E40" s="159">
        <v>57622</v>
      </c>
      <c r="F40" s="159">
        <v>0</v>
      </c>
      <c r="G40" s="159">
        <v>0</v>
      </c>
      <c r="H40" s="159">
        <v>276668</v>
      </c>
      <c r="I40" s="159">
        <v>384485</v>
      </c>
      <c r="J40" s="159">
        <v>231003</v>
      </c>
      <c r="K40" s="159">
        <v>892156</v>
      </c>
      <c r="L40" s="159">
        <v>0</v>
      </c>
      <c r="M40" s="159">
        <v>252</v>
      </c>
    </row>
    <row r="41" spans="1:13" s="15" customFormat="1" ht="30" customHeight="1">
      <c r="A41" s="38" t="s">
        <v>114</v>
      </c>
      <c r="B41" s="72">
        <v>4664465</v>
      </c>
      <c r="C41" s="72">
        <v>0</v>
      </c>
      <c r="D41" s="72">
        <v>205961</v>
      </c>
      <c r="E41" s="72">
        <v>651146</v>
      </c>
      <c r="F41" s="72">
        <v>0</v>
      </c>
      <c r="G41" s="72">
        <v>405241</v>
      </c>
      <c r="H41" s="72">
        <v>9312441</v>
      </c>
      <c r="I41" s="72">
        <v>14954848</v>
      </c>
      <c r="J41" s="72">
        <v>7682707</v>
      </c>
      <c r="K41" s="72">
        <v>31949996</v>
      </c>
      <c r="L41" s="72">
        <v>0</v>
      </c>
      <c r="M41" s="72">
        <v>564</v>
      </c>
    </row>
    <row r="42" spans="1:13" s="15" customFormat="1" ht="30" customHeight="1">
      <c r="A42" s="40" t="s">
        <v>22</v>
      </c>
      <c r="B42" s="72">
        <v>1211301</v>
      </c>
      <c r="C42" s="72">
        <v>0</v>
      </c>
      <c r="D42" s="72">
        <v>4338</v>
      </c>
      <c r="E42" s="72">
        <v>206054</v>
      </c>
      <c r="F42" s="72">
        <v>0</v>
      </c>
      <c r="G42" s="72">
        <v>27309</v>
      </c>
      <c r="H42" s="72">
        <v>15173489</v>
      </c>
      <c r="I42" s="72">
        <v>14064944</v>
      </c>
      <c r="J42" s="72">
        <v>22768239</v>
      </c>
      <c r="K42" s="72">
        <v>52006672</v>
      </c>
      <c r="L42" s="72">
        <v>3934</v>
      </c>
      <c r="M42" s="72">
        <v>1661</v>
      </c>
    </row>
    <row r="43" spans="1:13" s="15" customFormat="1" ht="30" customHeight="1">
      <c r="A43" s="40" t="s">
        <v>23</v>
      </c>
      <c r="B43" s="72">
        <v>913222</v>
      </c>
      <c r="C43" s="72">
        <v>0</v>
      </c>
      <c r="D43" s="72">
        <v>7343</v>
      </c>
      <c r="E43" s="72">
        <v>186994</v>
      </c>
      <c r="F43" s="72">
        <v>0</v>
      </c>
      <c r="G43" s="72">
        <v>29010</v>
      </c>
      <c r="H43" s="72">
        <v>3093480</v>
      </c>
      <c r="I43" s="72">
        <v>4401399</v>
      </c>
      <c r="J43" s="72">
        <v>12140947</v>
      </c>
      <c r="K43" s="72">
        <v>19635826</v>
      </c>
      <c r="L43" s="72">
        <v>0</v>
      </c>
      <c r="M43" s="72">
        <v>0</v>
      </c>
    </row>
    <row r="44" spans="1:13" s="15" customFormat="1" ht="30" customHeight="1">
      <c r="A44" s="41" t="s">
        <v>24</v>
      </c>
      <c r="B44" s="72">
        <v>795145</v>
      </c>
      <c r="C44" s="72">
        <v>0</v>
      </c>
      <c r="D44" s="72">
        <v>0</v>
      </c>
      <c r="E44" s="72">
        <v>206606</v>
      </c>
      <c r="F44" s="72">
        <v>0</v>
      </c>
      <c r="G44" s="72">
        <v>0</v>
      </c>
      <c r="H44" s="72">
        <v>1595791</v>
      </c>
      <c r="I44" s="72">
        <v>3289948</v>
      </c>
      <c r="J44" s="72">
        <v>2715846</v>
      </c>
      <c r="K44" s="72">
        <v>7601585</v>
      </c>
      <c r="L44" s="72">
        <v>0</v>
      </c>
      <c r="M44" s="72">
        <v>2</v>
      </c>
    </row>
    <row r="45" spans="1:13" s="60" customFormat="1" ht="30" customHeight="1">
      <c r="A45" s="52" t="s">
        <v>25</v>
      </c>
      <c r="B45" s="159">
        <v>1847287</v>
      </c>
      <c r="C45" s="159">
        <v>0</v>
      </c>
      <c r="D45" s="159">
        <v>0</v>
      </c>
      <c r="E45" s="159">
        <v>585704</v>
      </c>
      <c r="F45" s="159">
        <v>0</v>
      </c>
      <c r="G45" s="159">
        <v>45078</v>
      </c>
      <c r="H45" s="159">
        <v>13195417</v>
      </c>
      <c r="I45" s="159">
        <v>12131309</v>
      </c>
      <c r="J45" s="159">
        <v>18360192</v>
      </c>
      <c r="K45" s="159">
        <v>43686918</v>
      </c>
      <c r="L45" s="159">
        <v>953</v>
      </c>
      <c r="M45" s="159">
        <v>1777</v>
      </c>
    </row>
    <row r="46" spans="1:13" s="15" customFormat="1" ht="30" customHeight="1">
      <c r="A46" s="41" t="s">
        <v>26</v>
      </c>
      <c r="B46" s="72">
        <v>1274351</v>
      </c>
      <c r="C46" s="72">
        <v>0</v>
      </c>
      <c r="D46" s="72">
        <v>14320</v>
      </c>
      <c r="E46" s="72">
        <v>233137</v>
      </c>
      <c r="F46" s="72">
        <v>0</v>
      </c>
      <c r="G46" s="72">
        <v>41657</v>
      </c>
      <c r="H46" s="72">
        <v>7875717</v>
      </c>
      <c r="I46" s="72">
        <v>8047290</v>
      </c>
      <c r="J46" s="72">
        <v>8389131</v>
      </c>
      <c r="K46" s="72">
        <v>24312138</v>
      </c>
      <c r="L46" s="72">
        <v>896</v>
      </c>
      <c r="M46" s="72">
        <v>193</v>
      </c>
    </row>
    <row r="47" spans="1:13" s="15" customFormat="1" ht="30" customHeight="1">
      <c r="A47" s="41" t="s">
        <v>27</v>
      </c>
      <c r="B47" s="72">
        <v>552661</v>
      </c>
      <c r="C47" s="72">
        <v>0</v>
      </c>
      <c r="D47" s="72">
        <v>7846</v>
      </c>
      <c r="E47" s="72">
        <v>257059</v>
      </c>
      <c r="F47" s="72">
        <v>0</v>
      </c>
      <c r="G47" s="72">
        <v>26051</v>
      </c>
      <c r="H47" s="72">
        <v>2552788</v>
      </c>
      <c r="I47" s="72">
        <v>4319647</v>
      </c>
      <c r="J47" s="72">
        <v>3844330</v>
      </c>
      <c r="K47" s="72">
        <v>10716765</v>
      </c>
      <c r="L47" s="72">
        <v>29</v>
      </c>
      <c r="M47" s="72">
        <v>274</v>
      </c>
    </row>
    <row r="48" spans="1:13" s="15" customFormat="1" ht="30" customHeight="1">
      <c r="A48" s="41" t="s">
        <v>28</v>
      </c>
      <c r="B48" s="72">
        <v>945230</v>
      </c>
      <c r="C48" s="72">
        <v>0</v>
      </c>
      <c r="D48" s="72">
        <v>10214</v>
      </c>
      <c r="E48" s="72">
        <v>296460</v>
      </c>
      <c r="F48" s="72">
        <v>0</v>
      </c>
      <c r="G48" s="72">
        <v>6699</v>
      </c>
      <c r="H48" s="72">
        <v>5237568</v>
      </c>
      <c r="I48" s="72">
        <v>7833582</v>
      </c>
      <c r="J48" s="72">
        <v>3599751</v>
      </c>
      <c r="K48" s="72">
        <v>16670901</v>
      </c>
      <c r="L48" s="72">
        <v>543</v>
      </c>
      <c r="M48" s="72">
        <v>499</v>
      </c>
    </row>
    <row r="49" spans="1:13" s="15" customFormat="1" ht="30" customHeight="1">
      <c r="A49" s="41" t="s">
        <v>29</v>
      </c>
      <c r="B49" s="72">
        <v>454489</v>
      </c>
      <c r="C49" s="72">
        <v>0</v>
      </c>
      <c r="D49" s="72">
        <v>0</v>
      </c>
      <c r="E49" s="72">
        <v>100337</v>
      </c>
      <c r="F49" s="72">
        <v>0</v>
      </c>
      <c r="G49" s="72">
        <v>0</v>
      </c>
      <c r="H49" s="72">
        <v>528224</v>
      </c>
      <c r="I49" s="72">
        <v>1356042</v>
      </c>
      <c r="J49" s="72">
        <v>450296</v>
      </c>
      <c r="K49" s="72">
        <v>2334562</v>
      </c>
      <c r="L49" s="72">
        <v>56</v>
      </c>
      <c r="M49" s="72">
        <v>30</v>
      </c>
    </row>
    <row r="50" spans="1:13" s="60" customFormat="1" ht="30" customHeight="1">
      <c r="A50" s="52" t="s">
        <v>30</v>
      </c>
      <c r="B50" s="159">
        <v>1284394</v>
      </c>
      <c r="C50" s="159">
        <v>0</v>
      </c>
      <c r="D50" s="159">
        <v>12065</v>
      </c>
      <c r="E50" s="159">
        <v>718464</v>
      </c>
      <c r="F50" s="159">
        <v>0</v>
      </c>
      <c r="G50" s="159">
        <v>21772</v>
      </c>
      <c r="H50" s="159">
        <v>9354409</v>
      </c>
      <c r="I50" s="159">
        <v>9239434</v>
      </c>
      <c r="J50" s="159">
        <v>9393631</v>
      </c>
      <c r="K50" s="159">
        <v>27987474</v>
      </c>
      <c r="L50" s="159">
        <v>2817</v>
      </c>
      <c r="M50" s="159">
        <v>634</v>
      </c>
    </row>
    <row r="51" spans="1:13" s="15" customFormat="1" ht="30" customHeight="1">
      <c r="A51" s="41" t="s">
        <v>31</v>
      </c>
      <c r="B51" s="72">
        <v>463419</v>
      </c>
      <c r="C51" s="72">
        <v>0</v>
      </c>
      <c r="D51" s="72">
        <v>7651</v>
      </c>
      <c r="E51" s="72">
        <v>290470</v>
      </c>
      <c r="F51" s="72">
        <v>0</v>
      </c>
      <c r="G51" s="72">
        <v>20494</v>
      </c>
      <c r="H51" s="72">
        <v>2209125</v>
      </c>
      <c r="I51" s="72">
        <v>4551874</v>
      </c>
      <c r="J51" s="72">
        <v>3702190</v>
      </c>
      <c r="K51" s="72">
        <v>10463189</v>
      </c>
      <c r="L51" s="72">
        <v>0</v>
      </c>
      <c r="M51" s="72">
        <v>176</v>
      </c>
    </row>
    <row r="52" spans="1:13" s="15" customFormat="1" ht="30" customHeight="1">
      <c r="A52" s="41" t="s">
        <v>32</v>
      </c>
      <c r="B52" s="72">
        <v>662433</v>
      </c>
      <c r="C52" s="72">
        <v>0</v>
      </c>
      <c r="D52" s="72">
        <v>0</v>
      </c>
      <c r="E52" s="72">
        <v>280131</v>
      </c>
      <c r="F52" s="72">
        <v>0</v>
      </c>
      <c r="G52" s="72">
        <v>0</v>
      </c>
      <c r="H52" s="72">
        <v>1603645</v>
      </c>
      <c r="I52" s="72">
        <v>3607563</v>
      </c>
      <c r="J52" s="72">
        <v>2558445</v>
      </c>
      <c r="K52" s="72">
        <v>7769653</v>
      </c>
      <c r="L52" s="72">
        <v>0</v>
      </c>
      <c r="M52" s="72">
        <v>1003</v>
      </c>
    </row>
    <row r="53" spans="1:13" s="15" customFormat="1" ht="30" customHeight="1">
      <c r="A53" s="41" t="s">
        <v>33</v>
      </c>
      <c r="B53" s="72">
        <v>715465</v>
      </c>
      <c r="C53" s="72">
        <v>0</v>
      </c>
      <c r="D53" s="72">
        <v>1965</v>
      </c>
      <c r="E53" s="72">
        <v>111986</v>
      </c>
      <c r="F53" s="72">
        <v>0</v>
      </c>
      <c r="G53" s="72">
        <v>24788</v>
      </c>
      <c r="H53" s="72">
        <v>2742609</v>
      </c>
      <c r="I53" s="72">
        <v>3906959</v>
      </c>
      <c r="J53" s="72">
        <v>3472675</v>
      </c>
      <c r="K53" s="72">
        <v>10122243</v>
      </c>
      <c r="L53" s="72">
        <v>0</v>
      </c>
      <c r="M53" s="72">
        <v>564</v>
      </c>
    </row>
    <row r="54" spans="1:13" s="15" customFormat="1" ht="30" customHeight="1">
      <c r="A54" s="41" t="s">
        <v>34</v>
      </c>
      <c r="B54" s="72">
        <v>379414</v>
      </c>
      <c r="C54" s="72">
        <v>0</v>
      </c>
      <c r="D54" s="72">
        <v>0</v>
      </c>
      <c r="E54" s="72">
        <v>131508</v>
      </c>
      <c r="F54" s="72">
        <v>0</v>
      </c>
      <c r="G54" s="72">
        <v>0</v>
      </c>
      <c r="H54" s="72">
        <v>1365337</v>
      </c>
      <c r="I54" s="72">
        <v>3155083</v>
      </c>
      <c r="J54" s="72">
        <v>1737352</v>
      </c>
      <c r="K54" s="72">
        <v>6257772</v>
      </c>
      <c r="L54" s="72">
        <v>31</v>
      </c>
      <c r="M54" s="72">
        <v>85</v>
      </c>
    </row>
    <row r="55" spans="1:13" s="60" customFormat="1" ht="30" customHeight="1">
      <c r="A55" s="52" t="s">
        <v>35</v>
      </c>
      <c r="B55" s="159">
        <v>569536</v>
      </c>
      <c r="C55" s="159">
        <v>0</v>
      </c>
      <c r="D55" s="159">
        <v>20788</v>
      </c>
      <c r="E55" s="159">
        <v>608986</v>
      </c>
      <c r="F55" s="159">
        <v>0</v>
      </c>
      <c r="G55" s="159">
        <v>135549</v>
      </c>
      <c r="H55" s="159">
        <v>11395479</v>
      </c>
      <c r="I55" s="159">
        <v>10937491</v>
      </c>
      <c r="J55" s="159">
        <v>10421203</v>
      </c>
      <c r="K55" s="159">
        <v>32754173</v>
      </c>
      <c r="L55" s="159">
        <v>114</v>
      </c>
      <c r="M55" s="159">
        <v>427</v>
      </c>
    </row>
    <row r="56" spans="1:13" s="15" customFormat="1" ht="30" customHeight="1">
      <c r="A56" s="41" t="s">
        <v>36</v>
      </c>
      <c r="B56" s="72">
        <v>772024</v>
      </c>
      <c r="C56" s="72">
        <v>0</v>
      </c>
      <c r="D56" s="72">
        <v>0</v>
      </c>
      <c r="E56" s="72">
        <v>373892</v>
      </c>
      <c r="F56" s="72">
        <v>0</v>
      </c>
      <c r="G56" s="72">
        <v>0</v>
      </c>
      <c r="H56" s="72">
        <v>4503833</v>
      </c>
      <c r="I56" s="72">
        <v>5396061</v>
      </c>
      <c r="J56" s="72">
        <v>7341713</v>
      </c>
      <c r="K56" s="72">
        <v>17241607</v>
      </c>
      <c r="L56" s="72">
        <v>300</v>
      </c>
      <c r="M56" s="72">
        <v>1125</v>
      </c>
    </row>
    <row r="57" spans="1:13" s="15" customFormat="1" ht="30" customHeight="1">
      <c r="A57" s="41" t="s">
        <v>37</v>
      </c>
      <c r="B57" s="72">
        <v>248466</v>
      </c>
      <c r="C57" s="72">
        <v>0</v>
      </c>
      <c r="D57" s="72">
        <v>0</v>
      </c>
      <c r="E57" s="72">
        <v>31395</v>
      </c>
      <c r="F57" s="72">
        <v>0</v>
      </c>
      <c r="G57" s="72">
        <v>0</v>
      </c>
      <c r="H57" s="72">
        <v>4098668</v>
      </c>
      <c r="I57" s="72">
        <v>4704421</v>
      </c>
      <c r="J57" s="72">
        <v>5349149</v>
      </c>
      <c r="K57" s="72">
        <v>14152238</v>
      </c>
      <c r="L57" s="72">
        <v>40</v>
      </c>
      <c r="M57" s="72">
        <v>35</v>
      </c>
    </row>
    <row r="58" spans="1:13" s="15" customFormat="1" ht="30" customHeight="1">
      <c r="A58" s="41" t="s">
        <v>38</v>
      </c>
      <c r="B58" s="72">
        <v>553670</v>
      </c>
      <c r="C58" s="72">
        <v>0</v>
      </c>
      <c r="D58" s="72">
        <v>6283</v>
      </c>
      <c r="E58" s="72">
        <v>106719</v>
      </c>
      <c r="F58" s="72">
        <v>0</v>
      </c>
      <c r="G58" s="72">
        <v>2243</v>
      </c>
      <c r="H58" s="72">
        <v>3317805</v>
      </c>
      <c r="I58" s="72">
        <v>5911632</v>
      </c>
      <c r="J58" s="72">
        <v>7156103</v>
      </c>
      <c r="K58" s="72">
        <v>16385540</v>
      </c>
      <c r="L58" s="72">
        <v>0</v>
      </c>
      <c r="M58" s="72">
        <v>602</v>
      </c>
    </row>
    <row r="59" spans="1:13" s="15" customFormat="1" ht="30" customHeight="1">
      <c r="A59" s="40" t="s">
        <v>39</v>
      </c>
      <c r="B59" s="72">
        <v>303561</v>
      </c>
      <c r="C59" s="72">
        <v>0</v>
      </c>
      <c r="D59" s="72">
        <v>18219</v>
      </c>
      <c r="E59" s="72">
        <v>45538</v>
      </c>
      <c r="F59" s="72">
        <v>0</v>
      </c>
      <c r="G59" s="72">
        <v>15253</v>
      </c>
      <c r="H59" s="72">
        <v>5494502</v>
      </c>
      <c r="I59" s="72">
        <v>6101794</v>
      </c>
      <c r="J59" s="72">
        <v>6458882</v>
      </c>
      <c r="K59" s="72">
        <v>18055178</v>
      </c>
      <c r="L59" s="72">
        <v>138</v>
      </c>
      <c r="M59" s="72">
        <v>201</v>
      </c>
    </row>
    <row r="60" spans="1:13" s="60" customFormat="1" ht="30" customHeight="1">
      <c r="A60" s="52" t="s">
        <v>40</v>
      </c>
      <c r="B60" s="159">
        <v>334081</v>
      </c>
      <c r="C60" s="159">
        <v>0</v>
      </c>
      <c r="D60" s="159">
        <v>0</v>
      </c>
      <c r="E60" s="159">
        <v>110863</v>
      </c>
      <c r="F60" s="159">
        <v>0</v>
      </c>
      <c r="G60" s="159">
        <v>0</v>
      </c>
      <c r="H60" s="159">
        <v>373455</v>
      </c>
      <c r="I60" s="159">
        <v>902777</v>
      </c>
      <c r="J60" s="159">
        <v>452995</v>
      </c>
      <c r="K60" s="159">
        <v>1729227</v>
      </c>
      <c r="L60" s="159">
        <v>0</v>
      </c>
      <c r="M60" s="159">
        <v>3701</v>
      </c>
    </row>
    <row r="61" spans="1:13" s="15" customFormat="1" ht="30" customHeight="1">
      <c r="A61" s="41" t="s">
        <v>41</v>
      </c>
      <c r="B61" s="72">
        <v>68841</v>
      </c>
      <c r="C61" s="72">
        <v>0</v>
      </c>
      <c r="D61" s="72">
        <v>0</v>
      </c>
      <c r="E61" s="72">
        <v>4711</v>
      </c>
      <c r="F61" s="72">
        <v>0</v>
      </c>
      <c r="G61" s="72">
        <v>0</v>
      </c>
      <c r="H61" s="72">
        <v>357780</v>
      </c>
      <c r="I61" s="72">
        <v>399556</v>
      </c>
      <c r="J61" s="72">
        <v>4201087</v>
      </c>
      <c r="K61" s="72">
        <v>4958423</v>
      </c>
      <c r="L61" s="72">
        <v>0</v>
      </c>
      <c r="M61" s="72">
        <v>22</v>
      </c>
    </row>
    <row r="62" spans="1:13" s="15" customFormat="1" ht="30" customHeight="1">
      <c r="A62" s="41" t="s">
        <v>42</v>
      </c>
      <c r="B62" s="72">
        <v>51334</v>
      </c>
      <c r="C62" s="72">
        <v>0</v>
      </c>
      <c r="D62" s="72">
        <v>0</v>
      </c>
      <c r="E62" s="72">
        <v>963</v>
      </c>
      <c r="F62" s="72">
        <v>0</v>
      </c>
      <c r="G62" s="72">
        <v>0</v>
      </c>
      <c r="H62" s="72">
        <v>22731</v>
      </c>
      <c r="I62" s="72">
        <v>79531</v>
      </c>
      <c r="J62" s="72">
        <v>717038</v>
      </c>
      <c r="K62" s="72">
        <v>819300</v>
      </c>
      <c r="L62" s="72">
        <v>0</v>
      </c>
      <c r="M62" s="72">
        <v>3</v>
      </c>
    </row>
    <row r="63" spans="1:13" s="15" customFormat="1" ht="30" customHeight="1">
      <c r="A63" s="41" t="s">
        <v>43</v>
      </c>
      <c r="B63" s="72">
        <v>1195965</v>
      </c>
      <c r="C63" s="72">
        <v>0</v>
      </c>
      <c r="D63" s="72">
        <v>0</v>
      </c>
      <c r="E63" s="72">
        <v>221157</v>
      </c>
      <c r="F63" s="72">
        <v>0</v>
      </c>
      <c r="G63" s="72">
        <v>0</v>
      </c>
      <c r="H63" s="72">
        <v>7378143</v>
      </c>
      <c r="I63" s="72">
        <v>7639441</v>
      </c>
      <c r="J63" s="72">
        <v>6821168</v>
      </c>
      <c r="K63" s="72">
        <v>21838752</v>
      </c>
      <c r="L63" s="72">
        <v>0</v>
      </c>
      <c r="M63" s="72">
        <v>365</v>
      </c>
    </row>
    <row r="64" spans="1:13" s="15" customFormat="1" ht="30" customHeight="1">
      <c r="A64" s="41" t="s">
        <v>44</v>
      </c>
      <c r="B64" s="72">
        <v>154758</v>
      </c>
      <c r="C64" s="72">
        <v>0</v>
      </c>
      <c r="D64" s="72">
        <v>0</v>
      </c>
      <c r="E64" s="72">
        <v>53204</v>
      </c>
      <c r="F64" s="72">
        <v>0</v>
      </c>
      <c r="G64" s="72">
        <v>0</v>
      </c>
      <c r="H64" s="72">
        <v>101274</v>
      </c>
      <c r="I64" s="72">
        <v>225734</v>
      </c>
      <c r="J64" s="72">
        <v>210277</v>
      </c>
      <c r="K64" s="72">
        <v>537285</v>
      </c>
      <c r="L64" s="72">
        <v>0</v>
      </c>
      <c r="M64" s="72">
        <v>6</v>
      </c>
    </row>
    <row r="65" spans="1:13" s="60" customFormat="1" ht="30" customHeight="1">
      <c r="A65" s="52" t="s">
        <v>45</v>
      </c>
      <c r="B65" s="159">
        <v>1139993</v>
      </c>
      <c r="C65" s="159">
        <v>0</v>
      </c>
      <c r="D65" s="159">
        <v>41117</v>
      </c>
      <c r="E65" s="159">
        <v>369261</v>
      </c>
      <c r="F65" s="159">
        <v>0</v>
      </c>
      <c r="G65" s="159">
        <v>137222</v>
      </c>
      <c r="H65" s="159">
        <v>4797046</v>
      </c>
      <c r="I65" s="159">
        <v>10805607</v>
      </c>
      <c r="J65" s="159">
        <v>16373508</v>
      </c>
      <c r="K65" s="159">
        <v>31976161</v>
      </c>
      <c r="L65" s="159">
        <v>0</v>
      </c>
      <c r="M65" s="159">
        <v>927</v>
      </c>
    </row>
    <row r="66" spans="1:13" s="15" customFormat="1" ht="30" customHeight="1" thickBot="1">
      <c r="A66" s="55" t="s">
        <v>115</v>
      </c>
      <c r="B66" s="161">
        <v>706700</v>
      </c>
      <c r="C66" s="161">
        <v>0</v>
      </c>
      <c r="D66" s="161">
        <v>0</v>
      </c>
      <c r="E66" s="161">
        <v>231889</v>
      </c>
      <c r="F66" s="161">
        <v>0</v>
      </c>
      <c r="G66" s="161">
        <v>0</v>
      </c>
      <c r="H66" s="161">
        <v>366734</v>
      </c>
      <c r="I66" s="161">
        <v>856684</v>
      </c>
      <c r="J66" s="161">
        <v>784974</v>
      </c>
      <c r="K66" s="161">
        <v>2008392</v>
      </c>
      <c r="L66" s="161">
        <v>0</v>
      </c>
      <c r="M66" s="161">
        <v>1103</v>
      </c>
    </row>
    <row r="67" spans="1:13" s="15" customFormat="1" ht="30" customHeight="1" thickTop="1" thickBot="1">
      <c r="A67" s="54" t="s">
        <v>90</v>
      </c>
      <c r="B67" s="65">
        <f>SUM(B21:B66)</f>
        <v>41831936</v>
      </c>
      <c r="C67" s="74">
        <f>SUM(C21:C66)</f>
        <v>0</v>
      </c>
      <c r="D67" s="74">
        <f t="shared" ref="D67:M67" si="1">SUM(D21:D66)</f>
        <v>2141974</v>
      </c>
      <c r="E67" s="74">
        <f t="shared" si="1"/>
        <v>10192296</v>
      </c>
      <c r="F67" s="74">
        <f>SUM(F21:F66)</f>
        <v>0</v>
      </c>
      <c r="G67" s="65">
        <f t="shared" si="1"/>
        <v>5449305</v>
      </c>
      <c r="H67" s="65">
        <f t="shared" si="1"/>
        <v>195890423</v>
      </c>
      <c r="I67" s="65">
        <f t="shared" si="1"/>
        <v>241982436</v>
      </c>
      <c r="J67" s="65">
        <f t="shared" si="1"/>
        <v>263525222</v>
      </c>
      <c r="K67" s="65">
        <f t="shared" si="1"/>
        <v>701398081</v>
      </c>
      <c r="L67" s="65">
        <f t="shared" si="1"/>
        <v>84647</v>
      </c>
      <c r="M67" s="65">
        <f t="shared" si="1"/>
        <v>95136</v>
      </c>
    </row>
    <row r="68" spans="1:13" s="15" customFormat="1" ht="30" customHeight="1" thickTop="1">
      <c r="A68" s="53" t="s">
        <v>91</v>
      </c>
      <c r="B68" s="66">
        <f t="shared" ref="B68:M68" si="2">+B67+B20</f>
        <v>112616861</v>
      </c>
      <c r="C68" s="75">
        <f>+C67+C20</f>
        <v>0</v>
      </c>
      <c r="D68" s="75">
        <f t="shared" si="2"/>
        <v>58114992</v>
      </c>
      <c r="E68" s="75">
        <f t="shared" si="2"/>
        <v>28321984</v>
      </c>
      <c r="F68" s="75">
        <f>+F67+F20</f>
        <v>0</v>
      </c>
      <c r="G68" s="66">
        <f t="shared" si="2"/>
        <v>117827890</v>
      </c>
      <c r="H68" s="66">
        <f t="shared" si="2"/>
        <v>2499550055</v>
      </c>
      <c r="I68" s="66">
        <f t="shared" si="2"/>
        <v>1395189523</v>
      </c>
      <c r="J68" s="66">
        <f t="shared" si="2"/>
        <v>1941727124</v>
      </c>
      <c r="K68" s="66">
        <f t="shared" si="2"/>
        <v>5836466702</v>
      </c>
      <c r="L68" s="66">
        <f t="shared" si="2"/>
        <v>259927</v>
      </c>
      <c r="M68" s="66">
        <f t="shared" si="2"/>
        <v>162576</v>
      </c>
    </row>
    <row r="69" spans="1:13" s="15" customFormat="1" ht="24">
      <c r="A69" s="35"/>
      <c r="B69" s="34"/>
      <c r="C69" s="70"/>
      <c r="D69" s="70"/>
      <c r="E69" s="70"/>
      <c r="F69" s="70"/>
      <c r="G69" s="34"/>
      <c r="H69" s="34"/>
      <c r="I69" s="34"/>
      <c r="J69" s="34"/>
      <c r="K69" s="34"/>
      <c r="L69" s="34"/>
      <c r="M69" s="34"/>
    </row>
    <row r="70" spans="1:13" ht="24">
      <c r="A70" s="32" t="s">
        <v>132</v>
      </c>
      <c r="B70" s="130"/>
      <c r="C70" s="128"/>
      <c r="D70" s="128"/>
      <c r="E70" s="128"/>
      <c r="F70" s="128"/>
      <c r="G70" s="130"/>
      <c r="H70" s="130"/>
      <c r="I70" s="130"/>
      <c r="J70" s="130"/>
      <c r="K70" s="130"/>
      <c r="L70" s="130"/>
      <c r="M70" s="130"/>
    </row>
    <row r="71" spans="1:13" ht="30.75" customHeight="1">
      <c r="A71" s="32"/>
      <c r="B71" s="130"/>
      <c r="C71" s="128"/>
      <c r="D71" s="128"/>
      <c r="E71" s="128"/>
      <c r="F71" s="128"/>
      <c r="G71" s="130"/>
      <c r="H71" s="130"/>
      <c r="I71" s="130"/>
      <c r="J71" s="130"/>
      <c r="K71" s="130"/>
      <c r="L71" s="130"/>
      <c r="M71" s="130"/>
    </row>
  </sheetData>
  <mergeCells count="2">
    <mergeCell ref="M3:M6"/>
    <mergeCell ref="L3:L6"/>
  </mergeCells>
  <phoneticPr fontId="2"/>
  <pageMargins left="0.78740157480314965" right="0.78740157480314965" top="0.78740157480314965" bottom="0" header="0.59055118110236227" footer="0.31496062992125984"/>
  <pageSetup paperSize="9" scale="31" firstPageNumber="221" fitToHeight="0" orientation="portrait" useFirstPageNumber="1" r:id="rId1"/>
  <headerFooter alignWithMargins="0">
    <oddHeader>&amp;L&amp;24　　第２２表の３　令和４年度固定資産税に関する調べ</oddHeader>
    <oddFooter>&amp;C&amp;30&amp;P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12</vt:i4>
      </vt:variant>
    </vt:vector>
  </HeadingPairs>
  <TitlesOfParts>
    <vt:vector size="25" baseType="lpstr">
      <vt:lpstr>土地(1)-1</vt:lpstr>
      <vt:lpstr>土地(1)-2</vt:lpstr>
      <vt:lpstr>土地(2)-1</vt:lpstr>
      <vt:lpstr>土地(2)-2</vt:lpstr>
      <vt:lpstr>土地(3)-1</vt:lpstr>
      <vt:lpstr>土地(3)-2</vt:lpstr>
      <vt:lpstr>土地(4)-1</vt:lpstr>
      <vt:lpstr>土地(4)-2</vt:lpstr>
      <vt:lpstr>土地(5)-1</vt:lpstr>
      <vt:lpstr>土地(5)-2</vt:lpstr>
      <vt:lpstr>家屋(6)</vt:lpstr>
      <vt:lpstr>家屋(7)</vt:lpstr>
      <vt:lpstr>償却(8)</vt:lpstr>
      <vt:lpstr>'家屋(6)'!Print_Area</vt:lpstr>
      <vt:lpstr>'家屋(7)'!Print_Area</vt:lpstr>
      <vt:lpstr>'償却(8)'!Print_Area</vt:lpstr>
      <vt:lpstr>'土地(1)-1'!Print_Area</vt:lpstr>
      <vt:lpstr>'土地(1)-2'!Print_Area</vt:lpstr>
      <vt:lpstr>'土地(2)-1'!Print_Area</vt:lpstr>
      <vt:lpstr>'土地(2)-2'!Print_Area</vt:lpstr>
      <vt:lpstr>'土地(3)-2'!Print_Area</vt:lpstr>
      <vt:lpstr>'土地(4)-1'!Print_Area</vt:lpstr>
      <vt:lpstr>'土地(4)-2'!Print_Area</vt:lpstr>
      <vt:lpstr>'土地(5)-1'!Print_Area</vt:lpstr>
      <vt:lpstr>'土地(5)-2'!Print_Area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福島県</dc:creator>
  <cp:lastModifiedBy> </cp:lastModifiedBy>
  <cp:lastPrinted>2023-03-20T00:06:57Z</cp:lastPrinted>
  <dcterms:created xsi:type="dcterms:W3CDTF">2001-12-05T08:18:11Z</dcterms:created>
  <dcterms:modified xsi:type="dcterms:W3CDTF">2023-03-29T07:22:20Z</dcterms:modified>
</cp:coreProperties>
</file>