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0.12.51.51\share\share\薬務サーバー\【00 新ホルダ構造】\22 献血\13_血液製剤使用適正化普及事業\R06\06_輸血アンケート\01_アンケート調査票\"/>
    </mc:Choice>
  </mc:AlternateContent>
  <bookViews>
    <workbookView xWindow="0" yWindow="0" windowWidth="12570" windowHeight="6120"/>
  </bookViews>
  <sheets>
    <sheet name="輸血に関するアンケート調査票" sheetId="40" r:id="rId1"/>
    <sheet name="別紙" sheetId="42" r:id="rId2"/>
    <sheet name="血漿分画製剤の種類等" sheetId="15" state="hidden" r:id="rId3"/>
    <sheet name="問題点" sheetId="6" state="hidden" r:id="rId4"/>
  </sheets>
  <definedNames>
    <definedName name="_xlnm.Print_Area" localSheetId="1">別紙!$A$1:$I$61</definedName>
    <definedName name="_xlnm.Print_Area" localSheetId="0">輸血に関するアンケート調査票!$A$1:$M$596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91" i="40" l="1"/>
  <c r="L491" i="40"/>
  <c r="F491" i="40"/>
  <c r="D491" i="40"/>
  <c r="L504" i="40"/>
  <c r="J509" i="40"/>
  <c r="H509" i="40"/>
  <c r="F509" i="40"/>
  <c r="D509" i="40"/>
  <c r="L508" i="40"/>
  <c r="L507" i="40"/>
  <c r="L506" i="40"/>
  <c r="L505" i="40"/>
  <c r="J471" i="40"/>
  <c r="H471" i="40"/>
  <c r="F471" i="40"/>
  <c r="D471" i="40"/>
  <c r="L470" i="40"/>
  <c r="L469" i="40"/>
  <c r="L468" i="40"/>
  <c r="L467" i="40"/>
  <c r="L466" i="40"/>
  <c r="L453" i="40"/>
  <c r="F458" i="40"/>
  <c r="D458" i="40"/>
  <c r="H458" i="40"/>
  <c r="L457" i="40"/>
  <c r="L456" i="40"/>
  <c r="L455" i="40"/>
  <c r="L454" i="40"/>
  <c r="J458" i="40"/>
  <c r="I433" i="40"/>
  <c r="J429" i="40"/>
  <c r="H425" i="40"/>
  <c r="C418" i="40"/>
  <c r="C417" i="40"/>
  <c r="L398" i="40"/>
  <c r="K398" i="40"/>
  <c r="L393" i="40"/>
  <c r="K393" i="40"/>
  <c r="J368" i="40"/>
  <c r="H368" i="40"/>
  <c r="F368" i="40"/>
  <c r="D368" i="40"/>
  <c r="J317" i="40"/>
  <c r="H317" i="40"/>
  <c r="F317" i="40"/>
  <c r="D317" i="40"/>
  <c r="L99" i="40"/>
  <c r="L509" i="40" l="1"/>
  <c r="L471" i="40"/>
  <c r="L458" i="40"/>
</calcChain>
</file>

<file path=xl/sharedStrings.xml><?xml version="1.0" encoding="utf-8"?>
<sst xmlns="http://schemas.openxmlformats.org/spreadsheetml/2006/main" count="927" uniqueCount="578">
  <si>
    <t>薬剤師</t>
    <rPh sb="0" eb="3">
      <t>ヤクザイシ</t>
    </rPh>
    <phoneticPr fontId="2"/>
  </si>
  <si>
    <t>看護師</t>
    <rPh sb="0" eb="3">
      <t>カンゴシ</t>
    </rPh>
    <phoneticPr fontId="2"/>
  </si>
  <si>
    <t>その他</t>
    <rPh sb="2" eb="3">
      <t>タ</t>
    </rPh>
    <phoneticPr fontId="2"/>
  </si>
  <si>
    <t>合計</t>
    <rPh sb="0" eb="2">
      <t>ゴウケイ</t>
    </rPh>
    <phoneticPr fontId="2"/>
  </si>
  <si>
    <t>１）輸血療法委員会の設置</t>
    <rPh sb="2" eb="4">
      <t>ユケツ</t>
    </rPh>
    <rPh sb="4" eb="6">
      <t>リョウホウ</t>
    </rPh>
    <rPh sb="6" eb="9">
      <t>イインカイ</t>
    </rPh>
    <rPh sb="10" eb="12">
      <t>セッチ</t>
    </rPh>
    <phoneticPr fontId="2"/>
  </si>
  <si>
    <t>①指導する医師がいない</t>
    <rPh sb="1" eb="3">
      <t>シドウ</t>
    </rPh>
    <rPh sb="5" eb="7">
      <t>イシ</t>
    </rPh>
    <phoneticPr fontId="2"/>
  </si>
  <si>
    <t>④その他</t>
    <rPh sb="3" eb="4">
      <t>タ</t>
    </rPh>
    <phoneticPr fontId="2"/>
  </si>
  <si>
    <t>－ 問題点 －</t>
    <rPh sb="2" eb="5">
      <t>モンダイテン</t>
    </rPh>
    <phoneticPr fontId="2"/>
  </si>
  <si>
    <t>・血液製剤の使用量と廃棄量について</t>
    <rPh sb="1" eb="3">
      <t>ケツエキ</t>
    </rPh>
    <rPh sb="3" eb="5">
      <t>セイザイ</t>
    </rPh>
    <rPh sb="6" eb="9">
      <t>シヨウリョウ</t>
    </rPh>
    <rPh sb="10" eb="12">
      <t>ハイキ</t>
    </rPh>
    <rPh sb="12" eb="13">
      <t>リョウ</t>
    </rPh>
    <phoneticPr fontId="2"/>
  </si>
  <si>
    <t>　使用量と廃棄量を合わせると、供給量より上回る医療機関があった。</t>
    <rPh sb="1" eb="4">
      <t>シヨウリョウ</t>
    </rPh>
    <rPh sb="5" eb="7">
      <t>ハイキ</t>
    </rPh>
    <rPh sb="7" eb="8">
      <t>リョウ</t>
    </rPh>
    <rPh sb="9" eb="10">
      <t>ア</t>
    </rPh>
    <rPh sb="15" eb="17">
      <t>キョウキュウ</t>
    </rPh>
    <rPh sb="17" eb="18">
      <t>リョウ</t>
    </rPh>
    <rPh sb="20" eb="22">
      <t>ウワマワ</t>
    </rPh>
    <rPh sb="23" eb="25">
      <t>イリョウ</t>
    </rPh>
    <rPh sb="25" eb="27">
      <t>キカン</t>
    </rPh>
    <phoneticPr fontId="2"/>
  </si>
  <si>
    <t>・アンケート結果の一覧表がいくつかシートに分かれているため、</t>
    <rPh sb="6" eb="8">
      <t>ケッカ</t>
    </rPh>
    <rPh sb="9" eb="11">
      <t>イチラン</t>
    </rPh>
    <rPh sb="11" eb="12">
      <t>ヒョウ</t>
    </rPh>
    <rPh sb="21" eb="22">
      <t>ワ</t>
    </rPh>
    <phoneticPr fontId="2"/>
  </si>
  <si>
    <t>　ピボット管理が難しい。</t>
    <rPh sb="5" eb="7">
      <t>カンリ</t>
    </rPh>
    <rPh sb="8" eb="9">
      <t>ムズカ</t>
    </rPh>
    <phoneticPr fontId="2"/>
  </si>
  <si>
    <t>　使用量と廃棄量が全く同じなので、廃棄率が大きくなった。</t>
    <rPh sb="1" eb="4">
      <t>シヨウリョウ</t>
    </rPh>
    <rPh sb="5" eb="7">
      <t>ハイキ</t>
    </rPh>
    <rPh sb="7" eb="8">
      <t>リョウ</t>
    </rPh>
    <rPh sb="9" eb="10">
      <t>マッタ</t>
    </rPh>
    <rPh sb="11" eb="12">
      <t>オナ</t>
    </rPh>
    <rPh sb="17" eb="19">
      <t>ハイキ</t>
    </rPh>
    <rPh sb="19" eb="20">
      <t>リツ</t>
    </rPh>
    <rPh sb="21" eb="22">
      <t>オオ</t>
    </rPh>
    <phoneticPr fontId="2"/>
  </si>
  <si>
    <t>　（シートごとに医療機関の順番が揃っていないため、ミスしやすい）</t>
    <rPh sb="8" eb="10">
      <t>イリョウ</t>
    </rPh>
    <rPh sb="10" eb="12">
      <t>キカン</t>
    </rPh>
    <rPh sb="13" eb="15">
      <t>ジュンバン</t>
    </rPh>
    <rPh sb="16" eb="17">
      <t>ソロ</t>
    </rPh>
    <phoneticPr fontId="2"/>
  </si>
  <si>
    <t>・セルの色がブルーのところだけ入力してもらう。</t>
    <rPh sb="4" eb="5">
      <t>イロ</t>
    </rPh>
    <rPh sb="15" eb="17">
      <t>ニュウリョク</t>
    </rPh>
    <phoneticPr fontId="2"/>
  </si>
  <si>
    <t>・使用量と廃棄量が今までは、様式が似ているため、間違えやすいこともあるので、</t>
    <rPh sb="1" eb="4">
      <t>シヨウリョウ</t>
    </rPh>
    <rPh sb="5" eb="7">
      <t>ハイキ</t>
    </rPh>
    <rPh sb="7" eb="8">
      <t>リョウ</t>
    </rPh>
    <rPh sb="9" eb="10">
      <t>イマ</t>
    </rPh>
    <rPh sb="14" eb="16">
      <t>ヨウシキ</t>
    </rPh>
    <rPh sb="17" eb="18">
      <t>ニ</t>
    </rPh>
    <rPh sb="24" eb="26">
      <t>マチガ</t>
    </rPh>
    <phoneticPr fontId="2"/>
  </si>
  <si>
    <t>　一つのシートに上下に分けて入力してもらう。</t>
    <rPh sb="1" eb="2">
      <t>ヒト</t>
    </rPh>
    <rPh sb="8" eb="10">
      <t>ジョウゲ</t>
    </rPh>
    <rPh sb="11" eb="12">
      <t>ワ</t>
    </rPh>
    <rPh sb="14" eb="16">
      <t>ニュウリョク</t>
    </rPh>
    <phoneticPr fontId="2"/>
  </si>
  <si>
    <t>　（各血液製剤ごとに廃棄率も出せば、入力ミスが減るのでは？）</t>
    <rPh sb="2" eb="3">
      <t>カク</t>
    </rPh>
    <rPh sb="3" eb="5">
      <t>ケツエキ</t>
    </rPh>
    <rPh sb="5" eb="7">
      <t>セイザイ</t>
    </rPh>
    <rPh sb="10" eb="12">
      <t>ハイキ</t>
    </rPh>
    <rPh sb="12" eb="13">
      <t>リツ</t>
    </rPh>
    <rPh sb="14" eb="15">
      <t>ダ</t>
    </rPh>
    <rPh sb="18" eb="20">
      <t>ニュウリョク</t>
    </rPh>
    <rPh sb="23" eb="24">
      <t>ヘ</t>
    </rPh>
    <phoneticPr fontId="2"/>
  </si>
  <si>
    <t>・アンケートの記入用紙は、見やすくするため、いつくかのシートで分けるが、</t>
    <rPh sb="7" eb="9">
      <t>キニュウ</t>
    </rPh>
    <rPh sb="9" eb="11">
      <t>ヨウシ</t>
    </rPh>
    <rPh sb="13" eb="14">
      <t>ミ</t>
    </rPh>
    <rPh sb="31" eb="32">
      <t>ワ</t>
    </rPh>
    <phoneticPr fontId="2"/>
  </si>
  <si>
    <t>　別シートに一覧表を作成しておき、入力したらリンクを貼って再度入力する</t>
    <rPh sb="1" eb="2">
      <t>ベツ</t>
    </rPh>
    <rPh sb="6" eb="8">
      <t>イチラン</t>
    </rPh>
    <rPh sb="8" eb="9">
      <t>ヒョウ</t>
    </rPh>
    <rPh sb="10" eb="12">
      <t>サクセイ</t>
    </rPh>
    <rPh sb="17" eb="19">
      <t>ニュウリョク</t>
    </rPh>
    <rPh sb="26" eb="27">
      <t>ハ</t>
    </rPh>
    <rPh sb="29" eb="31">
      <t>サイド</t>
    </rPh>
    <rPh sb="31" eb="33">
      <t>ニュウリョク</t>
    </rPh>
    <phoneticPr fontId="2"/>
  </si>
  <si>
    <t>　手間を省く。（入力間違いが減る）</t>
    <rPh sb="1" eb="3">
      <t>テマ</t>
    </rPh>
    <rPh sb="4" eb="5">
      <t>ハブ</t>
    </rPh>
    <rPh sb="8" eb="10">
      <t>ニュウリョク</t>
    </rPh>
    <rPh sb="10" eb="12">
      <t>マチガ</t>
    </rPh>
    <rPh sb="14" eb="15">
      <t>ヘ</t>
    </rPh>
    <phoneticPr fontId="2"/>
  </si>
  <si>
    <t>赤血球</t>
    <rPh sb="0" eb="3">
      <t>セッケッキュウ</t>
    </rPh>
    <phoneticPr fontId="2"/>
  </si>
  <si>
    <t>血漿</t>
    <rPh sb="0" eb="2">
      <t>ケッショウ</t>
    </rPh>
    <phoneticPr fontId="2"/>
  </si>
  <si>
    <t>　　　　　　</t>
    <phoneticPr fontId="2"/>
  </si>
  <si>
    <t>平成23年度の輸血に関するアンケート記入について</t>
    <rPh sb="7" eb="9">
      <t>ユケツ</t>
    </rPh>
    <rPh sb="10" eb="11">
      <t>カン</t>
    </rPh>
    <rPh sb="18" eb="20">
      <t>キニュウ</t>
    </rPh>
    <phoneticPr fontId="2"/>
  </si>
  <si>
    <t>－ 改善目的 －</t>
    <rPh sb="2" eb="4">
      <t>カイゼン</t>
    </rPh>
    <rPh sb="4" eb="6">
      <t>モクテキ</t>
    </rPh>
    <phoneticPr fontId="2"/>
  </si>
  <si>
    <t>血液製剤の使用指針に関する事、使用量と廃棄量、自己血、年代別輸血状況を</t>
    <rPh sb="0" eb="2">
      <t>ケツエキ</t>
    </rPh>
    <rPh sb="2" eb="4">
      <t>セイザイ</t>
    </rPh>
    <rPh sb="5" eb="7">
      <t>シヨウ</t>
    </rPh>
    <rPh sb="7" eb="9">
      <t>シシン</t>
    </rPh>
    <rPh sb="10" eb="11">
      <t>カン</t>
    </rPh>
    <rPh sb="13" eb="14">
      <t>コト</t>
    </rPh>
    <rPh sb="15" eb="18">
      <t>シヨウリョウ</t>
    </rPh>
    <rPh sb="19" eb="21">
      <t>ハイキ</t>
    </rPh>
    <rPh sb="21" eb="22">
      <t>リョウ</t>
    </rPh>
    <rPh sb="23" eb="25">
      <t>ジコ</t>
    </rPh>
    <rPh sb="25" eb="26">
      <t>ケツ</t>
    </rPh>
    <rPh sb="27" eb="30">
      <t>ネンダイベツ</t>
    </rPh>
    <rPh sb="30" eb="32">
      <t>ユケツ</t>
    </rPh>
    <rPh sb="32" eb="34">
      <t>ジョウキョウ</t>
    </rPh>
    <phoneticPr fontId="2"/>
  </si>
  <si>
    <t>リンクさせること。（いろいろな分析ができる）</t>
    <rPh sb="15" eb="17">
      <t>ブンセキ</t>
    </rPh>
    <phoneticPr fontId="2"/>
  </si>
  <si>
    <t>－ 実施項目 －</t>
    <rPh sb="2" eb="4">
      <t>ジッシ</t>
    </rPh>
    <rPh sb="4" eb="6">
      <t>コウモク</t>
    </rPh>
    <phoneticPr fontId="2"/>
  </si>
  <si>
    <t>男</t>
    <rPh sb="0" eb="1">
      <t>オトコ</t>
    </rPh>
    <phoneticPr fontId="2"/>
  </si>
  <si>
    <t>女</t>
    <rPh sb="0" eb="1">
      <t>オンナ</t>
    </rPh>
    <phoneticPr fontId="2"/>
  </si>
  <si>
    <t>泌尿器科</t>
    <rPh sb="0" eb="4">
      <t>ヒニョウキカ</t>
    </rPh>
    <phoneticPr fontId="2"/>
  </si>
  <si>
    <t>　①輸血療法委員会の設置</t>
    <rPh sb="2" eb="4">
      <t>ユケツ</t>
    </rPh>
    <rPh sb="4" eb="6">
      <t>リョウホウ</t>
    </rPh>
    <rPh sb="6" eb="9">
      <t>イインカイ</t>
    </rPh>
    <rPh sb="10" eb="12">
      <t>セッチ</t>
    </rPh>
    <phoneticPr fontId="2"/>
  </si>
  <si>
    <t>500床以上</t>
    <rPh sb="3" eb="4">
      <t>ショウ</t>
    </rPh>
    <rPh sb="4" eb="6">
      <t>イジョウ</t>
    </rPh>
    <phoneticPr fontId="2"/>
  </si>
  <si>
    <t>300-499床</t>
    <rPh sb="7" eb="8">
      <t>ショウ</t>
    </rPh>
    <phoneticPr fontId="2"/>
  </si>
  <si>
    <t>100-299床</t>
    <rPh sb="7" eb="8">
      <t>ショウ</t>
    </rPh>
    <phoneticPr fontId="2"/>
  </si>
  <si>
    <t>※それぞれの使用量のトップ10など、ピボットを使うと調整可能</t>
    <rPh sb="6" eb="9">
      <t>シヨウリョウ</t>
    </rPh>
    <rPh sb="23" eb="24">
      <t>ツカ</t>
    </rPh>
    <rPh sb="26" eb="28">
      <t>チョウセイ</t>
    </rPh>
    <rPh sb="28" eb="30">
      <t>カノウ</t>
    </rPh>
    <phoneticPr fontId="2"/>
  </si>
  <si>
    <t>　②使用量・廃棄量</t>
    <rPh sb="2" eb="4">
      <t>シヨウ</t>
    </rPh>
    <rPh sb="4" eb="5">
      <t>リョウ</t>
    </rPh>
    <rPh sb="6" eb="8">
      <t>ハイキ</t>
    </rPh>
    <rPh sb="8" eb="9">
      <t>リョウ</t>
    </rPh>
    <phoneticPr fontId="2"/>
  </si>
  <si>
    <t>100床未満</t>
    <rPh sb="3" eb="4">
      <t>ショウ</t>
    </rPh>
    <rPh sb="4" eb="6">
      <t>ミマン</t>
    </rPh>
    <phoneticPr fontId="2"/>
  </si>
  <si>
    <t>（例３参照）</t>
    <rPh sb="1" eb="2">
      <t>レイ</t>
    </rPh>
    <rPh sb="3" eb="5">
      <t>サンショウ</t>
    </rPh>
    <phoneticPr fontId="2"/>
  </si>
  <si>
    <t>　③年代別輸血状況など</t>
    <rPh sb="2" eb="5">
      <t>ネンダイベツ</t>
    </rPh>
    <rPh sb="5" eb="7">
      <t>ユケツ</t>
    </rPh>
    <rPh sb="7" eb="9">
      <t>ジョウキョウ</t>
    </rPh>
    <phoneticPr fontId="2"/>
  </si>
  <si>
    <t>病院の選択</t>
    <rPh sb="0" eb="2">
      <t>ビョウイン</t>
    </rPh>
    <rPh sb="3" eb="5">
      <t>センタク</t>
    </rPh>
    <phoneticPr fontId="2"/>
  </si>
  <si>
    <t>・アンケートの回答は、できるだけメールで返信していただく(誤入力の防止）</t>
    <rPh sb="7" eb="9">
      <t>カイトウ</t>
    </rPh>
    <rPh sb="20" eb="22">
      <t>ヘンシン</t>
    </rPh>
    <rPh sb="29" eb="30">
      <t>ゴ</t>
    </rPh>
    <rPh sb="30" eb="32">
      <t>ニュウリョク</t>
    </rPh>
    <rPh sb="33" eb="35">
      <t>ボウシ</t>
    </rPh>
    <phoneticPr fontId="2"/>
  </si>
  <si>
    <t>（ホームページの作成？）</t>
    <rPh sb="8" eb="10">
      <t>サクセイ</t>
    </rPh>
    <phoneticPr fontId="2"/>
  </si>
  <si>
    <t>抗HBs人免疫グロブリン</t>
    <rPh sb="0" eb="1">
      <t>コウ</t>
    </rPh>
    <rPh sb="4" eb="5">
      <t>ヒト</t>
    </rPh>
    <rPh sb="5" eb="7">
      <t>メンエキ</t>
    </rPh>
    <phoneticPr fontId="2"/>
  </si>
  <si>
    <t>1g</t>
    <phoneticPr fontId="2"/>
  </si>
  <si>
    <t>2.5g</t>
    <phoneticPr fontId="2"/>
  </si>
  <si>
    <t>5g</t>
    <phoneticPr fontId="2"/>
  </si>
  <si>
    <t>医療機関の名称</t>
    <rPh sb="0" eb="2">
      <t>イリョウ</t>
    </rPh>
    <rPh sb="2" eb="4">
      <t>キカン</t>
    </rPh>
    <rPh sb="5" eb="7">
      <t>メイショウ</t>
    </rPh>
    <phoneticPr fontId="2"/>
  </si>
  <si>
    <t>電　話</t>
    <rPh sb="0" eb="1">
      <t>デン</t>
    </rPh>
    <rPh sb="2" eb="3">
      <t>ハナシ</t>
    </rPh>
    <phoneticPr fontId="2"/>
  </si>
  <si>
    <t>所　在　地</t>
    <rPh sb="0" eb="1">
      <t>ショ</t>
    </rPh>
    <rPh sb="2" eb="3">
      <t>ザイ</t>
    </rPh>
    <rPh sb="4" eb="5">
      <t>チ</t>
    </rPh>
    <phoneticPr fontId="2"/>
  </si>
  <si>
    <t>記　入　者</t>
    <rPh sb="0" eb="1">
      <t>キ</t>
    </rPh>
    <rPh sb="2" eb="3">
      <t>ニュウ</t>
    </rPh>
    <rPh sb="4" eb="5">
      <t>シャ</t>
    </rPh>
    <phoneticPr fontId="2"/>
  </si>
  <si>
    <t>年</t>
    <rPh sb="0" eb="1">
      <t>ネン</t>
    </rPh>
    <phoneticPr fontId="2"/>
  </si>
  <si>
    <t>設置の有無</t>
    <rPh sb="0" eb="2">
      <t>セッチ</t>
    </rPh>
    <rPh sb="3" eb="5">
      <t>ウム</t>
    </rPh>
    <phoneticPr fontId="2"/>
  </si>
  <si>
    <t>②他の委員会の議題として協議しているので、新たに設置する予定はない</t>
    <rPh sb="1" eb="2">
      <t>ホカ</t>
    </rPh>
    <rPh sb="3" eb="6">
      <t>イインカイ</t>
    </rPh>
    <rPh sb="7" eb="9">
      <t>ギダイ</t>
    </rPh>
    <rPh sb="12" eb="14">
      <t>キョウギ</t>
    </rPh>
    <rPh sb="21" eb="22">
      <t>アラ</t>
    </rPh>
    <rPh sb="24" eb="26">
      <t>セッチ</t>
    </rPh>
    <rPh sb="28" eb="30">
      <t>ヨテイ</t>
    </rPh>
    <phoneticPr fontId="2"/>
  </si>
  <si>
    <t>③血液製剤等の使用がほとんどないので、設置していない</t>
    <rPh sb="1" eb="3">
      <t>ケツエキ</t>
    </rPh>
    <rPh sb="3" eb="5">
      <t>セイザイ</t>
    </rPh>
    <rPh sb="5" eb="6">
      <t>トウ</t>
    </rPh>
    <rPh sb="7" eb="9">
      <t>シヨウ</t>
    </rPh>
    <rPh sb="19" eb="21">
      <t>セッチ</t>
    </rPh>
    <phoneticPr fontId="2"/>
  </si>
  <si>
    <t>医　師</t>
    <rPh sb="0" eb="1">
      <t>イ</t>
    </rPh>
    <rPh sb="2" eb="3">
      <t>シ</t>
    </rPh>
    <phoneticPr fontId="2"/>
  </si>
  <si>
    <t>事　務</t>
    <rPh sb="0" eb="1">
      <t>コト</t>
    </rPh>
    <rPh sb="2" eb="3">
      <t>ツトム</t>
    </rPh>
    <phoneticPr fontId="2"/>
  </si>
  <si>
    <t>専門科目</t>
    <rPh sb="0" eb="2">
      <t>センモン</t>
    </rPh>
    <rPh sb="2" eb="4">
      <t>カモク</t>
    </rPh>
    <phoneticPr fontId="2"/>
  </si>
  <si>
    <t>開催回数</t>
    <rPh sb="0" eb="2">
      <t>カイサイ</t>
    </rPh>
    <rPh sb="2" eb="4">
      <t>カイスウ</t>
    </rPh>
    <phoneticPr fontId="2"/>
  </si>
  <si>
    <t>管理料の種類</t>
    <rPh sb="0" eb="2">
      <t>カンリ</t>
    </rPh>
    <rPh sb="2" eb="3">
      <t>リョウ</t>
    </rPh>
    <rPh sb="4" eb="6">
      <t>シュルイ</t>
    </rPh>
    <phoneticPr fontId="2"/>
  </si>
  <si>
    <t>I&amp;A取得状況</t>
    <rPh sb="3" eb="5">
      <t>シュトク</t>
    </rPh>
    <rPh sb="5" eb="7">
      <t>ジョウキョウ</t>
    </rPh>
    <phoneticPr fontId="2"/>
  </si>
  <si>
    <t>役職名</t>
    <rPh sb="0" eb="2">
      <t>ヤクショク</t>
    </rPh>
    <rPh sb="2" eb="3">
      <t>メイ</t>
    </rPh>
    <phoneticPr fontId="2"/>
  </si>
  <si>
    <t>２）輸血部門の設置場所</t>
    <rPh sb="2" eb="4">
      <t>ユケツ</t>
    </rPh>
    <rPh sb="4" eb="5">
      <t>ブ</t>
    </rPh>
    <rPh sb="5" eb="6">
      <t>モン</t>
    </rPh>
    <rPh sb="7" eb="9">
      <t>セッチ</t>
    </rPh>
    <rPh sb="9" eb="11">
      <t>バショ</t>
    </rPh>
    <phoneticPr fontId="2"/>
  </si>
  <si>
    <t>期間：</t>
    <rPh sb="0" eb="2">
      <t>キカン</t>
    </rPh>
    <phoneticPr fontId="2"/>
  </si>
  <si>
    <t>別紙</t>
    <rPh sb="0" eb="2">
      <t>ベッシ</t>
    </rPh>
    <phoneticPr fontId="2"/>
  </si>
  <si>
    <t>本調査の対象となる「血漿分画製剤」は、薬効分類「634 血液製剤類」に分類されている製剤です。</t>
    <rPh sb="0" eb="1">
      <t>ホン</t>
    </rPh>
    <rPh sb="1" eb="3">
      <t>チョウサ</t>
    </rPh>
    <rPh sb="4" eb="6">
      <t>タイショウ</t>
    </rPh>
    <rPh sb="10" eb="12">
      <t>ケッショウ</t>
    </rPh>
    <rPh sb="12" eb="14">
      <t>ブンカク</t>
    </rPh>
    <rPh sb="14" eb="16">
      <t>セイザイ</t>
    </rPh>
    <rPh sb="19" eb="21">
      <t>ヤッコウ</t>
    </rPh>
    <rPh sb="21" eb="23">
      <t>ブンルイ</t>
    </rPh>
    <rPh sb="28" eb="30">
      <t>ケツエキ</t>
    </rPh>
    <rPh sb="30" eb="32">
      <t>セイザイ</t>
    </rPh>
    <rPh sb="32" eb="33">
      <t>ルイ</t>
    </rPh>
    <rPh sb="35" eb="37">
      <t>ブンルイ</t>
    </rPh>
    <rPh sb="42" eb="44">
      <t>セイザイ</t>
    </rPh>
    <phoneticPr fontId="2"/>
  </si>
  <si>
    <t>ｸﾞﾛﾌﾞﾘﾝ
製剤</t>
    <rPh sb="8" eb="10">
      <t>セイザイ</t>
    </rPh>
    <phoneticPr fontId="2"/>
  </si>
  <si>
    <t>たん白
製剤</t>
    <rPh sb="2" eb="3">
      <t>シロ</t>
    </rPh>
    <rPh sb="4" eb="6">
      <t>セイザイ</t>
    </rPh>
    <phoneticPr fontId="2"/>
  </si>
  <si>
    <t>血液凝固
因子製剤</t>
    <rPh sb="0" eb="2">
      <t>ケツエキ</t>
    </rPh>
    <rPh sb="2" eb="4">
      <t>ギョウコ</t>
    </rPh>
    <rPh sb="5" eb="7">
      <t>インシ</t>
    </rPh>
    <rPh sb="7" eb="9">
      <t>セイザイ</t>
    </rPh>
    <phoneticPr fontId="2"/>
  </si>
  <si>
    <t>製剤の規格</t>
    <rPh sb="0" eb="2">
      <t>セイザイ</t>
    </rPh>
    <rPh sb="3" eb="5">
      <t>キカク</t>
    </rPh>
    <phoneticPr fontId="2"/>
  </si>
  <si>
    <t>第Ⅶ因子</t>
    <rPh sb="0" eb="1">
      <t>ダイ</t>
    </rPh>
    <rPh sb="2" eb="4">
      <t>インシ</t>
    </rPh>
    <phoneticPr fontId="2"/>
  </si>
  <si>
    <t>2.2mL</t>
    <phoneticPr fontId="2"/>
  </si>
  <si>
    <t>商　品　名</t>
    <rPh sb="0" eb="1">
      <t>ショウ</t>
    </rPh>
    <rPh sb="2" eb="3">
      <t>ヒン</t>
    </rPh>
    <rPh sb="4" eb="5">
      <t>メイ</t>
    </rPh>
    <phoneticPr fontId="2"/>
  </si>
  <si>
    <t>　（遺伝子組み換え）</t>
    <rPh sb="2" eb="5">
      <t>イデンシ</t>
    </rPh>
    <rPh sb="5" eb="6">
      <t>ク</t>
    </rPh>
    <rPh sb="7" eb="8">
      <t>カ</t>
    </rPh>
    <phoneticPr fontId="2"/>
  </si>
  <si>
    <t>○</t>
    <phoneticPr fontId="2"/>
  </si>
  <si>
    <t>8.5mL</t>
    <phoneticPr fontId="2"/>
  </si>
  <si>
    <t>4.8mg</t>
    <phoneticPr fontId="2"/>
  </si>
  <si>
    <t>注射用ノボセブン</t>
    <rPh sb="0" eb="3">
      <t>チュウシャヨウ</t>
    </rPh>
    <phoneticPr fontId="2"/>
  </si>
  <si>
    <t>250、500、1000、2000単位</t>
    <rPh sb="17" eb="19">
      <t>タンイ</t>
    </rPh>
    <phoneticPr fontId="2"/>
  </si>
  <si>
    <t>コージネイトＦＳ注射用</t>
    <rPh sb="8" eb="11">
      <t>チュウシャヨウ</t>
    </rPh>
    <phoneticPr fontId="2"/>
  </si>
  <si>
    <t>エプタコグアルファ(活性型)</t>
    <rPh sb="10" eb="13">
      <t>カッセイガタ</t>
    </rPh>
    <phoneticPr fontId="2"/>
  </si>
  <si>
    <t>オクトコグアルファ</t>
    <phoneticPr fontId="2"/>
  </si>
  <si>
    <t>加熱人血しょうたん白</t>
    <rPh sb="0" eb="2">
      <t>カネツ</t>
    </rPh>
    <rPh sb="2" eb="3">
      <t>ヒト</t>
    </rPh>
    <rPh sb="3" eb="4">
      <t>ケッ</t>
    </rPh>
    <rPh sb="9" eb="10">
      <t>ハク</t>
    </rPh>
    <phoneticPr fontId="2"/>
  </si>
  <si>
    <t>乾燥イオン交換樹脂処理</t>
    <rPh sb="0" eb="2">
      <t>カンソウ</t>
    </rPh>
    <rPh sb="5" eb="7">
      <t>コウカン</t>
    </rPh>
    <rPh sb="7" eb="9">
      <t>ジュシ</t>
    </rPh>
    <rPh sb="9" eb="11">
      <t>ショリ</t>
    </rPh>
    <phoneticPr fontId="2"/>
  </si>
  <si>
    <t>人免疫グロブリン</t>
    <rPh sb="0" eb="1">
      <t>ヒト</t>
    </rPh>
    <rPh sb="1" eb="3">
      <t>メンエキ</t>
    </rPh>
    <phoneticPr fontId="2"/>
  </si>
  <si>
    <t>乾燥抗ＨＢｓ</t>
    <rPh sb="0" eb="2">
      <t>カンソウ</t>
    </rPh>
    <rPh sb="2" eb="3">
      <t>コウ</t>
    </rPh>
    <phoneticPr fontId="2"/>
  </si>
  <si>
    <t>乾燥抗Ｄ（Rho）</t>
    <rPh sb="0" eb="2">
      <t>カンソウ</t>
    </rPh>
    <rPh sb="2" eb="3">
      <t>コウ</t>
    </rPh>
    <phoneticPr fontId="2"/>
  </si>
  <si>
    <t>乾燥抗破傷風</t>
    <rPh sb="0" eb="2">
      <t>カンソウ</t>
    </rPh>
    <rPh sb="2" eb="3">
      <t>コウ</t>
    </rPh>
    <rPh sb="3" eb="6">
      <t>ハショウフウ</t>
    </rPh>
    <phoneticPr fontId="2"/>
  </si>
  <si>
    <t>乾燥スルホ化</t>
    <rPh sb="0" eb="2">
      <t>カンソウ</t>
    </rPh>
    <rPh sb="5" eb="6">
      <t>カ</t>
    </rPh>
    <phoneticPr fontId="2"/>
  </si>
  <si>
    <t>1.2mg</t>
    <phoneticPr fontId="2"/>
  </si>
  <si>
    <t>静注</t>
    <rPh sb="0" eb="1">
      <t>セイ</t>
    </rPh>
    <rPh sb="1" eb="2">
      <t>チュウ</t>
    </rPh>
    <phoneticPr fontId="2"/>
  </si>
  <si>
    <t>筋注</t>
    <rPh sb="0" eb="1">
      <t>キン</t>
    </rPh>
    <rPh sb="1" eb="2">
      <t>チュウ</t>
    </rPh>
    <phoneticPr fontId="2"/>
  </si>
  <si>
    <t>100mL</t>
    <phoneticPr fontId="2"/>
  </si>
  <si>
    <t>250mL</t>
    <phoneticPr fontId="2"/>
  </si>
  <si>
    <t>2.5g 50mL</t>
    <phoneticPr fontId="2"/>
  </si>
  <si>
    <t>200単位</t>
    <rPh sb="3" eb="5">
      <t>タンイ</t>
    </rPh>
    <phoneticPr fontId="2"/>
  </si>
  <si>
    <t>1mL</t>
    <phoneticPr fontId="2"/>
  </si>
  <si>
    <t>1000単位</t>
    <rPh sb="4" eb="6">
      <t>タンイ</t>
    </rPh>
    <phoneticPr fontId="2"/>
  </si>
  <si>
    <t>5mL</t>
    <phoneticPr fontId="2"/>
  </si>
  <si>
    <t>1000倍</t>
    <rPh sb="4" eb="5">
      <t>バイ</t>
    </rPh>
    <phoneticPr fontId="2"/>
  </si>
  <si>
    <t>250国際単位</t>
    <rPh sb="3" eb="5">
      <t>コクサイ</t>
    </rPh>
    <rPh sb="5" eb="7">
      <t>タンイ</t>
    </rPh>
    <phoneticPr fontId="2"/>
  </si>
  <si>
    <t>500mg</t>
    <phoneticPr fontId="2"/>
  </si>
  <si>
    <t>10mL</t>
    <phoneticPr fontId="2"/>
  </si>
  <si>
    <t>20mL</t>
    <phoneticPr fontId="2"/>
  </si>
  <si>
    <t>50mL</t>
    <phoneticPr fontId="2"/>
  </si>
  <si>
    <t>5g</t>
    <phoneticPr fontId="2"/>
  </si>
  <si>
    <t>100ｍL：献血ｱﾙﾌﾞﾐﾈｰﾄ(日本製薬=武田)、250mL：献血ｱﾙﾌﾞﾐﾈｰﾄ(日本製薬=武田)、ﾌﾟﾗｽﾞﾏﾌﾟﾛﾃｨﾝﾌﾗｸｼｮﾝ(ﾊﾞｸｽﾀｰ)</t>
    <rPh sb="6" eb="8">
      <t>ケンケツ</t>
    </rPh>
    <rPh sb="17" eb="19">
      <t>ニホン</t>
    </rPh>
    <rPh sb="19" eb="21">
      <t>セイヤク</t>
    </rPh>
    <rPh sb="22" eb="24">
      <t>タケダ</t>
    </rPh>
    <rPh sb="32" eb="34">
      <t>ケンケツ</t>
    </rPh>
    <rPh sb="43" eb="45">
      <t>ニホン</t>
    </rPh>
    <rPh sb="45" eb="47">
      <t>セイヤク</t>
    </rPh>
    <rPh sb="48" eb="50">
      <t>タケダ</t>
    </rPh>
    <phoneticPr fontId="2"/>
  </si>
  <si>
    <t>加熱人
血しょう</t>
    <rPh sb="0" eb="2">
      <t>カネツ</t>
    </rPh>
    <rPh sb="2" eb="3">
      <t>ヒト</t>
    </rPh>
    <rPh sb="4" eb="5">
      <t>ケッ</t>
    </rPh>
    <phoneticPr fontId="2"/>
  </si>
  <si>
    <t>ガンマガード(バクスター)</t>
    <phoneticPr fontId="2"/>
  </si>
  <si>
    <t>献血ベニロン－Ⅰ(化血研＝帝人ファーマ)</t>
    <rPh sb="0" eb="2">
      <t>ケンケツ</t>
    </rPh>
    <rPh sb="9" eb="10">
      <t>カ</t>
    </rPh>
    <rPh sb="10" eb="11">
      <t>ケツ</t>
    </rPh>
    <rPh sb="11" eb="12">
      <t>ケン</t>
    </rPh>
    <rPh sb="13" eb="15">
      <t>テイジン</t>
    </rPh>
    <phoneticPr fontId="2"/>
  </si>
  <si>
    <t>500、1500単位</t>
    <rPh sb="8" eb="10">
      <t>タンイ</t>
    </rPh>
    <phoneticPr fontId="2"/>
  </si>
  <si>
    <t>500単位：ｱﾝｽﾛﾋﾞﾝP(化血研＝CSLﾍﾞｰﾘﾝｸﾞ)、献血ﾉﾝｽﾛﾝ500注射用(日本製薬＝武田)、ﾉｲｱｰﾄ(ﾍﾞﾈｼｽ=田辺製薬)</t>
    <rPh sb="3" eb="5">
      <t>タンイ</t>
    </rPh>
    <rPh sb="15" eb="16">
      <t>カ</t>
    </rPh>
    <rPh sb="16" eb="17">
      <t>ケツ</t>
    </rPh>
    <rPh sb="17" eb="18">
      <t>ケン</t>
    </rPh>
    <rPh sb="31" eb="33">
      <t>ケンケツ</t>
    </rPh>
    <rPh sb="41" eb="44">
      <t>チュウシャヨウ</t>
    </rPh>
    <rPh sb="45" eb="47">
      <t>ニホン</t>
    </rPh>
    <rPh sb="47" eb="49">
      <t>セイヤク</t>
    </rPh>
    <rPh sb="50" eb="52">
      <t>タケダ</t>
    </rPh>
    <rPh sb="66" eb="70">
      <t>タナベセイヤク</t>
    </rPh>
    <phoneticPr fontId="2"/>
  </si>
  <si>
    <t>乾燥濃縮</t>
    <rPh sb="0" eb="2">
      <t>カンソウ</t>
    </rPh>
    <rPh sb="2" eb="4">
      <t>ノウシュク</t>
    </rPh>
    <phoneticPr fontId="2"/>
  </si>
  <si>
    <t>人活性化プロテインC</t>
    <rPh sb="0" eb="1">
      <t>ヒト</t>
    </rPh>
    <rPh sb="1" eb="4">
      <t>カッセイカ</t>
    </rPh>
    <phoneticPr fontId="2"/>
  </si>
  <si>
    <t>2500単位</t>
    <rPh sb="4" eb="6">
      <t>タンイ</t>
    </rPh>
    <phoneticPr fontId="2"/>
  </si>
  <si>
    <t>注射用アナクトC2,500単位(化血研＝帝人ファーマ)</t>
    <rPh sb="0" eb="3">
      <t>チュウシャヨウ</t>
    </rPh>
    <rPh sb="13" eb="15">
      <t>タンイ</t>
    </rPh>
    <rPh sb="16" eb="17">
      <t>カ</t>
    </rPh>
    <rPh sb="17" eb="18">
      <t>ケツ</t>
    </rPh>
    <rPh sb="18" eb="19">
      <t>ケン</t>
    </rPh>
    <rPh sb="20" eb="22">
      <t>テイジン</t>
    </rPh>
    <phoneticPr fontId="2"/>
  </si>
  <si>
    <t>人血液凝固第Ⅸ因子</t>
    <rPh sb="0" eb="1">
      <t>ヒト</t>
    </rPh>
    <rPh sb="1" eb="3">
      <t>ケツエキ</t>
    </rPh>
    <rPh sb="3" eb="5">
      <t>ギョウコ</t>
    </rPh>
    <rPh sb="5" eb="6">
      <t>ダイ</t>
    </rPh>
    <rPh sb="7" eb="9">
      <t>インシ</t>
    </rPh>
    <phoneticPr fontId="2"/>
  </si>
  <si>
    <t>人アンチトロンビンⅢ</t>
    <rPh sb="0" eb="1">
      <t>ヒト</t>
    </rPh>
    <phoneticPr fontId="2"/>
  </si>
  <si>
    <t>第Ⅷ因子</t>
    <rPh sb="0" eb="1">
      <t>ダイ</t>
    </rPh>
    <rPh sb="2" eb="4">
      <t>インシ</t>
    </rPh>
    <phoneticPr fontId="2"/>
  </si>
  <si>
    <t>250、500、750、1000単位</t>
    <rPh sb="16" eb="18">
      <t>タンイ</t>
    </rPh>
    <phoneticPr fontId="2"/>
  </si>
  <si>
    <t>250単位：ｸﾛｽｴｲﾄM250(日赤)、ｺﾝﾌｧｸﾄF(化血研=ｱｽﾃﾗｽ)</t>
    <rPh sb="3" eb="5">
      <t>タンイ</t>
    </rPh>
    <rPh sb="17" eb="19">
      <t>ニッセキ</t>
    </rPh>
    <rPh sb="29" eb="30">
      <t>カ</t>
    </rPh>
    <rPh sb="30" eb="31">
      <t>ケツ</t>
    </rPh>
    <rPh sb="31" eb="32">
      <t>ケン</t>
    </rPh>
    <phoneticPr fontId="2"/>
  </si>
  <si>
    <t>ﾍﾓﾌｨﾙM500(ﾊﾞｸｽﾀｰ)</t>
    <phoneticPr fontId="2"/>
  </si>
  <si>
    <t>1000単位：ｸﾛｽｴｲﾄM1000(日赤)、ｺﾝﾌｧｸﾄF(化血研＝ｱｽﾃﾗｽ)</t>
    <rPh sb="4" eb="6">
      <t>タンイ</t>
    </rPh>
    <rPh sb="19" eb="21">
      <t>ニッセキ</t>
    </rPh>
    <rPh sb="31" eb="32">
      <t>カ</t>
    </rPh>
    <rPh sb="32" eb="33">
      <t>ケツ</t>
    </rPh>
    <rPh sb="33" eb="34">
      <t>ケン</t>
    </rPh>
    <phoneticPr fontId="2"/>
  </si>
  <si>
    <t>人血液凝固第Ⅷ因子</t>
    <rPh sb="0" eb="1">
      <t>ヒト</t>
    </rPh>
    <rPh sb="1" eb="3">
      <t>ケツエキ</t>
    </rPh>
    <rPh sb="3" eb="5">
      <t>ギョウコ</t>
    </rPh>
    <rPh sb="5" eb="6">
      <t>ダイ</t>
    </rPh>
    <rPh sb="7" eb="9">
      <t>インシ</t>
    </rPh>
    <phoneticPr fontId="2"/>
  </si>
  <si>
    <t>第Ⅸ因子</t>
    <rPh sb="0" eb="1">
      <t>ダイ</t>
    </rPh>
    <rPh sb="2" eb="4">
      <t>インシ</t>
    </rPh>
    <phoneticPr fontId="2"/>
  </si>
  <si>
    <t>400、800、1000単位</t>
    <rPh sb="12" eb="14">
      <t>タンイ</t>
    </rPh>
    <phoneticPr fontId="2"/>
  </si>
  <si>
    <t>800単位：ﾉﾊﾞｸﾄM(化血研＝ｱｽﾃﾗｽ)</t>
    <rPh sb="3" eb="5">
      <t>タンイ</t>
    </rPh>
    <rPh sb="13" eb="16">
      <t>カケツケン</t>
    </rPh>
    <phoneticPr fontId="2"/>
  </si>
  <si>
    <t>1000単位：ｸﾘｽﾏｼﾝ－M(ﾍﾞﾈｼｽ=三菱ｳｪﾙﾌｧｰﾏ)</t>
    <rPh sb="4" eb="6">
      <t>タンイ</t>
    </rPh>
    <rPh sb="22" eb="24">
      <t>ミツビシ</t>
    </rPh>
    <phoneticPr fontId="2"/>
  </si>
  <si>
    <t>乾燥濃縮人C1－</t>
    <rPh sb="0" eb="2">
      <t>カンソウ</t>
    </rPh>
    <rPh sb="2" eb="4">
      <t>ノウシュク</t>
    </rPh>
    <rPh sb="4" eb="5">
      <t>ヒト</t>
    </rPh>
    <phoneticPr fontId="2"/>
  </si>
  <si>
    <t>インアクチベーター</t>
    <phoneticPr fontId="2"/>
  </si>
  <si>
    <t>乾燥人血液凝固因子</t>
    <rPh sb="0" eb="2">
      <t>カンソウ</t>
    </rPh>
    <rPh sb="2" eb="3">
      <t>ヒト</t>
    </rPh>
    <rPh sb="3" eb="5">
      <t>ケツエキ</t>
    </rPh>
    <rPh sb="5" eb="7">
      <t>ギョウコ</t>
    </rPh>
    <rPh sb="7" eb="9">
      <t>インシ</t>
    </rPh>
    <phoneticPr fontId="2"/>
  </si>
  <si>
    <t>抗体迂回活性複合体</t>
    <rPh sb="0" eb="2">
      <t>コウタイ</t>
    </rPh>
    <rPh sb="2" eb="4">
      <t>ウカイ</t>
    </rPh>
    <rPh sb="4" eb="6">
      <t>カッセイ</t>
    </rPh>
    <rPh sb="6" eb="9">
      <t>フクゴウタイ</t>
    </rPh>
    <phoneticPr fontId="2"/>
  </si>
  <si>
    <t>乾燥人血液凝固</t>
    <rPh sb="0" eb="2">
      <t>カンソウ</t>
    </rPh>
    <rPh sb="2" eb="3">
      <t>ヒト</t>
    </rPh>
    <rPh sb="3" eb="5">
      <t>ケツエキ</t>
    </rPh>
    <rPh sb="5" eb="7">
      <t>ギョウコ</t>
    </rPh>
    <phoneticPr fontId="2"/>
  </si>
  <si>
    <t>第Ⅸ因子複合体</t>
    <rPh sb="0" eb="1">
      <t>ダイ</t>
    </rPh>
    <rPh sb="2" eb="4">
      <t>インシ</t>
    </rPh>
    <rPh sb="4" eb="7">
      <t>フクゴウタイ</t>
    </rPh>
    <phoneticPr fontId="2"/>
  </si>
  <si>
    <t>乾燥人フィブリノゲン</t>
    <rPh sb="0" eb="2">
      <t>カンソウ</t>
    </rPh>
    <rPh sb="2" eb="3">
      <t>ヒト</t>
    </rPh>
    <phoneticPr fontId="2"/>
  </si>
  <si>
    <t>乾燥pH4処理</t>
    <rPh sb="0" eb="2">
      <t>カンソウ</t>
    </rPh>
    <rPh sb="5" eb="7">
      <t>ショリ</t>
    </rPh>
    <phoneticPr fontId="2"/>
  </si>
  <si>
    <t>乾燥ペプシン処理</t>
    <rPh sb="0" eb="2">
      <t>カンソウ</t>
    </rPh>
    <rPh sb="6" eb="8">
      <t>ショリ</t>
    </rPh>
    <phoneticPr fontId="2"/>
  </si>
  <si>
    <t>乾燥ボリエチレングリコー</t>
    <rPh sb="0" eb="2">
      <t>カンソウ</t>
    </rPh>
    <phoneticPr fontId="2"/>
  </si>
  <si>
    <t>処理人免疫グロブリン</t>
    <rPh sb="0" eb="2">
      <t>ショリ</t>
    </rPh>
    <rPh sb="2" eb="3">
      <t>ヒト</t>
    </rPh>
    <rPh sb="3" eb="5">
      <t>メンエキ</t>
    </rPh>
    <phoneticPr fontId="2"/>
  </si>
  <si>
    <t>正常人血漿1mL中</t>
    <rPh sb="0" eb="2">
      <t>セイジョウ</t>
    </rPh>
    <rPh sb="2" eb="3">
      <t>ヒト</t>
    </rPh>
    <rPh sb="3" eb="5">
      <t>ケッショウ</t>
    </rPh>
    <rPh sb="8" eb="9">
      <t>チュウ</t>
    </rPh>
    <phoneticPr fontId="2"/>
  </si>
  <si>
    <t>含有量の500倍</t>
    <rPh sb="0" eb="3">
      <t>ガンユウリョウ</t>
    </rPh>
    <rPh sb="7" eb="8">
      <t>バイ</t>
    </rPh>
    <phoneticPr fontId="2"/>
  </si>
  <si>
    <t>500単位</t>
    <rPh sb="3" eb="5">
      <t>タンイ</t>
    </rPh>
    <phoneticPr fontId="2"/>
  </si>
  <si>
    <t>200、400、500、1000単位</t>
    <rPh sb="16" eb="18">
      <t>タンイ</t>
    </rPh>
    <phoneticPr fontId="2"/>
  </si>
  <si>
    <t>ベリナートP(CSLベーリング)</t>
    <phoneticPr fontId="2"/>
  </si>
  <si>
    <t>ファイバ(バクスター)</t>
    <phoneticPr fontId="2"/>
  </si>
  <si>
    <t>PPSB-HT「ニチヤク」(日本製薬=武田)</t>
    <rPh sb="14" eb="16">
      <t>ニホン</t>
    </rPh>
    <rPh sb="16" eb="18">
      <t>セイヤク</t>
    </rPh>
    <rPh sb="19" eb="21">
      <t>タケダ</t>
    </rPh>
    <phoneticPr fontId="2"/>
  </si>
  <si>
    <t>フィブリノゲンHT－ベネシス(ベネシス=田辺三菱)</t>
    <rPh sb="20" eb="22">
      <t>タナベ</t>
    </rPh>
    <rPh sb="22" eb="24">
      <t>ミツビシ</t>
    </rPh>
    <phoneticPr fontId="2"/>
  </si>
  <si>
    <t>400単位：ｸﾘｽﾏｼﾝｰM(ﾍﾞﾈｼｽ=田辺三菱)、ﾉﾊﾞｸﾄM(化血研＝ｱｽﾃﾗｽ)</t>
    <rPh sb="3" eb="5">
      <t>タンイ</t>
    </rPh>
    <rPh sb="22" eb="24">
      <t>ミツビシ</t>
    </rPh>
    <rPh sb="24" eb="25">
      <t>）</t>
    </rPh>
    <rPh sb="34" eb="37">
      <t>カケツケン</t>
    </rPh>
    <phoneticPr fontId="2"/>
  </si>
  <si>
    <t>500単位：ｸﾛｽｴｲﾄM500(日赤)、ｺﾝｺｴｲﾄ－HT(ﾍﾞﾈｼｽ=田辺三菱)、ｺﾝﾌｧｸﾄF(化血研=ｱｽﾃﾗｽ)、</t>
    <rPh sb="3" eb="5">
      <t>タンイ</t>
    </rPh>
    <rPh sb="17" eb="19">
      <t>ニッセキ</t>
    </rPh>
    <rPh sb="38" eb="40">
      <t>ミツビシ</t>
    </rPh>
    <rPh sb="40" eb="41">
      <t>）</t>
    </rPh>
    <rPh sb="51" eb="52">
      <t>カ</t>
    </rPh>
    <rPh sb="52" eb="53">
      <t>ケツ</t>
    </rPh>
    <rPh sb="53" eb="54">
      <t>ケン</t>
    </rPh>
    <phoneticPr fontId="2"/>
  </si>
  <si>
    <t>乾燥HBｸﾞﾛﾌﾞﾘﾝ－ﾆﾁﾔｸ(日本製薬＝武田)、ﾍﾌﾟｽﾌﾟﾘﾝ(ﾍﾞﾈｼｽ＝田辺三菱)</t>
    <rPh sb="0" eb="2">
      <t>カンソウ</t>
    </rPh>
    <rPh sb="17" eb="19">
      <t>ニホン</t>
    </rPh>
    <rPh sb="19" eb="21">
      <t>セイヤク</t>
    </rPh>
    <rPh sb="22" eb="24">
      <t>タケダ</t>
    </rPh>
    <rPh sb="41" eb="43">
      <t>タナベ</t>
    </rPh>
    <rPh sb="43" eb="45">
      <t>ミツビシ</t>
    </rPh>
    <phoneticPr fontId="2"/>
  </si>
  <si>
    <t>抗Ｄｸﾞﾛﾋﾞﾘﾝ－ﾆﾁﾔｸ(日本製薬＝武田)、抗Ｄ人免疫ｸﾞﾛﾌﾞﾘﾝ－ﾍﾞﾈｼｽ(ﾍﾞﾈｼｽ＝田辺三菱)</t>
    <rPh sb="0" eb="1">
      <t>コウ</t>
    </rPh>
    <rPh sb="15" eb="17">
      <t>ニホン</t>
    </rPh>
    <rPh sb="17" eb="19">
      <t>セイヤク</t>
    </rPh>
    <rPh sb="20" eb="22">
      <t>タケダ</t>
    </rPh>
    <rPh sb="24" eb="25">
      <t>コウ</t>
    </rPh>
    <rPh sb="26" eb="27">
      <t>ヒト</t>
    </rPh>
    <rPh sb="27" eb="29">
      <t>メンエキ</t>
    </rPh>
    <rPh sb="49" eb="51">
      <t>タナベ</t>
    </rPh>
    <rPh sb="51" eb="53">
      <t>ミツビシ</t>
    </rPh>
    <phoneticPr fontId="2"/>
  </si>
  <si>
    <t>ﾃﾀﾉｾｰﾗ(化血研=ｱｽﾃﾗｽ)、ﾃﾀﾉﾌﾞﾘﾝ(ﾍﾞﾈｼｽ＝田辺三菱)、破傷風ｸﾞﾛﾌﾞﾘﾝ－ﾆﾁﾔｸ(日本製薬＝武田)</t>
    <rPh sb="7" eb="8">
      <t>カ</t>
    </rPh>
    <rPh sb="8" eb="9">
      <t>ケツ</t>
    </rPh>
    <rPh sb="9" eb="10">
      <t>ケン</t>
    </rPh>
    <rPh sb="32" eb="34">
      <t>ミツビシ</t>
    </rPh>
    <rPh sb="34" eb="35">
      <t>）</t>
    </rPh>
    <rPh sb="35" eb="36">
      <t>、</t>
    </rPh>
    <rPh sb="36" eb="39">
      <t>ハショウフウ</t>
    </rPh>
    <rPh sb="38" eb="41">
      <t>ハショウフウ</t>
    </rPh>
    <rPh sb="54" eb="56">
      <t>ニホン</t>
    </rPh>
    <rPh sb="56" eb="58">
      <t>セイヤク</t>
    </rPh>
    <rPh sb="59" eb="61">
      <t>タケダ</t>
    </rPh>
    <phoneticPr fontId="2"/>
  </si>
  <si>
    <t>1500単位：ｱﾝｽﾛﾋﾞﾝP1500(化血研=CSLﾍﾞｰﾘﾝｸﾞ)、献血ﾉﾝｽﾛﾝ1500注射用(日本製薬=武田)、ﾉｲｱｰﾄ(ﾍﾞﾈｼｽ＝田辺三菱)</t>
    <rPh sb="4" eb="6">
      <t>タンイ</t>
    </rPh>
    <rPh sb="20" eb="21">
      <t>カ</t>
    </rPh>
    <rPh sb="21" eb="22">
      <t>ケツ</t>
    </rPh>
    <rPh sb="22" eb="23">
      <t>ケン</t>
    </rPh>
    <rPh sb="36" eb="38">
      <t>ケンケツ</t>
    </rPh>
    <rPh sb="47" eb="50">
      <t>チュウシャヨウ</t>
    </rPh>
    <rPh sb="51" eb="53">
      <t>ニホン</t>
    </rPh>
    <rPh sb="53" eb="55">
      <t>セイヤク</t>
    </rPh>
    <rPh sb="56" eb="58">
      <t>タケダ</t>
    </rPh>
    <rPh sb="72" eb="73">
      <t>）</t>
    </rPh>
    <phoneticPr fontId="2"/>
  </si>
  <si>
    <t>サングロポール（CSLベーリング）</t>
    <phoneticPr fontId="2"/>
  </si>
  <si>
    <t>500mg：ｶﾞﾝﾏ-F「日赤」(日赤)</t>
    <rPh sb="13" eb="15">
      <t>ニッセキ</t>
    </rPh>
    <rPh sb="17" eb="19">
      <t>ニッセキ</t>
    </rPh>
    <phoneticPr fontId="2"/>
  </si>
  <si>
    <t>2.5g：ｶﾞﾝﾏｰF「日赤」(日赤)、献血静注ｸﾞﾛﾌﾞﾘﾝ"化血研"(化血研=ｱﾙﾌﾚｯｻﾌｧｰﾏ=CSLﾍﾞｰﾘﾝｸﾞ)</t>
    <rPh sb="12" eb="14">
      <t>ニッセキ</t>
    </rPh>
    <rPh sb="16" eb="18">
      <t>ニッセキ</t>
    </rPh>
    <rPh sb="20" eb="22">
      <t>ケンケツ</t>
    </rPh>
    <rPh sb="22" eb="23">
      <t>セイ</t>
    </rPh>
    <rPh sb="23" eb="24">
      <t>チュウ</t>
    </rPh>
    <rPh sb="32" eb="33">
      <t>カ</t>
    </rPh>
    <rPh sb="33" eb="34">
      <t>ケツ</t>
    </rPh>
    <rPh sb="34" eb="35">
      <t>ケン</t>
    </rPh>
    <rPh sb="37" eb="38">
      <t>カ</t>
    </rPh>
    <rPh sb="38" eb="39">
      <t>ケツ</t>
    </rPh>
    <rPh sb="39" eb="40">
      <t>ケン</t>
    </rPh>
    <phoneticPr fontId="2"/>
  </si>
  <si>
    <t>献血グロベニン－Ⅰ(日本製薬=武田)</t>
    <rPh sb="0" eb="2">
      <t>ケンケツ</t>
    </rPh>
    <rPh sb="10" eb="12">
      <t>ニホン</t>
    </rPh>
    <rPh sb="12" eb="14">
      <t>セイヤク</t>
    </rPh>
    <rPh sb="15" eb="17">
      <t>タケダ</t>
    </rPh>
    <phoneticPr fontId="2"/>
  </si>
  <si>
    <t>抗HBs人グロブリン「日赤」(日赤)、ヘパトセーラ(化血研=アステラス)</t>
    <rPh sb="0" eb="1">
      <t>コウ</t>
    </rPh>
    <rPh sb="4" eb="5">
      <t>ヒト</t>
    </rPh>
    <rPh sb="11" eb="13">
      <t>ニッセキ</t>
    </rPh>
    <rPh sb="15" eb="17">
      <t>ニッセキ</t>
    </rPh>
    <rPh sb="26" eb="27">
      <t>カ</t>
    </rPh>
    <rPh sb="27" eb="28">
      <t>ケツ</t>
    </rPh>
    <rPh sb="28" eb="29">
      <t>ケン</t>
    </rPh>
    <phoneticPr fontId="2"/>
  </si>
  <si>
    <t>品　名</t>
    <rPh sb="0" eb="1">
      <t>ヒン</t>
    </rPh>
    <rPh sb="2" eb="3">
      <t>メイ</t>
    </rPh>
    <phoneticPr fontId="2"/>
  </si>
  <si>
    <t>区　分</t>
    <rPh sb="0" eb="1">
      <t>ク</t>
    </rPh>
    <rPh sb="2" eb="3">
      <t>ブン</t>
    </rPh>
    <phoneticPr fontId="2"/>
  </si>
  <si>
    <t>血しょう分画製剤の種類等</t>
    <rPh sb="0" eb="1">
      <t>ケッ</t>
    </rPh>
    <rPh sb="4" eb="6">
      <t>ブンカク</t>
    </rPh>
    <rPh sb="6" eb="8">
      <t>セイザイ</t>
    </rPh>
    <rPh sb="9" eb="11">
      <t>シュルイ</t>
    </rPh>
    <rPh sb="11" eb="12">
      <t>トウ</t>
    </rPh>
    <phoneticPr fontId="2"/>
  </si>
  <si>
    <t>別紙</t>
    <rPh sb="0" eb="2">
      <t>ベッシ</t>
    </rPh>
    <phoneticPr fontId="4"/>
  </si>
  <si>
    <t>　本調査の対象となる「血しょう分画製剤」は、薬効分類「634　血液製剤類」に分類されている製剤です。</t>
  </si>
  <si>
    <t>ｸﾞﾛﾌﾞﾘﾝ</t>
  </si>
  <si>
    <t>たん白</t>
  </si>
  <si>
    <t>血液凝固</t>
  </si>
  <si>
    <t>その他</t>
  </si>
  <si>
    <t>区　分</t>
  </si>
  <si>
    <t>製　剤</t>
  </si>
  <si>
    <t>因子製剤</t>
  </si>
  <si>
    <t>→</t>
    <phoneticPr fontId="2"/>
  </si>
  <si>
    <t>0～4歳</t>
    <rPh sb="3" eb="4">
      <t>サイ</t>
    </rPh>
    <phoneticPr fontId="2"/>
  </si>
  <si>
    <t>5～9歳</t>
    <rPh sb="3" eb="4">
      <t>サイ</t>
    </rPh>
    <phoneticPr fontId="2"/>
  </si>
  <si>
    <t>10～19歳</t>
    <rPh sb="5" eb="6">
      <t>サイ</t>
    </rPh>
    <phoneticPr fontId="2"/>
  </si>
  <si>
    <t>20～29歳</t>
    <rPh sb="5" eb="6">
      <t>サイ</t>
    </rPh>
    <phoneticPr fontId="2"/>
  </si>
  <si>
    <t>30～39歳</t>
    <rPh sb="5" eb="6">
      <t>サイ</t>
    </rPh>
    <phoneticPr fontId="2"/>
  </si>
  <si>
    <t>40～49歳</t>
    <rPh sb="5" eb="6">
      <t>サイ</t>
    </rPh>
    <phoneticPr fontId="2"/>
  </si>
  <si>
    <t>50～59歳</t>
    <rPh sb="5" eb="6">
      <t>サイ</t>
    </rPh>
    <phoneticPr fontId="2"/>
  </si>
  <si>
    <t>60～69歳</t>
    <rPh sb="5" eb="6">
      <t>サイ</t>
    </rPh>
    <phoneticPr fontId="2"/>
  </si>
  <si>
    <t>血液製剤の常備在庫</t>
    <rPh sb="0" eb="2">
      <t>ケツエキ</t>
    </rPh>
    <rPh sb="2" eb="4">
      <t>セイザイ</t>
    </rPh>
    <rPh sb="5" eb="7">
      <t>ジョウビ</t>
    </rPh>
    <rPh sb="7" eb="9">
      <t>ザイコ</t>
    </rPh>
    <phoneticPr fontId="2"/>
  </si>
  <si>
    <t>保健所管轄地</t>
    <rPh sb="0" eb="3">
      <t>ホケンジョ</t>
    </rPh>
    <rPh sb="3" eb="5">
      <t>カンカツ</t>
    </rPh>
    <rPh sb="5" eb="6">
      <t>チ</t>
    </rPh>
    <phoneticPr fontId="2"/>
  </si>
  <si>
    <t>自己血輸血</t>
    <rPh sb="0" eb="2">
      <t>ジコ</t>
    </rPh>
    <rPh sb="2" eb="3">
      <t>ケツ</t>
    </rPh>
    <rPh sb="3" eb="5">
      <t>ユケツ</t>
    </rPh>
    <phoneticPr fontId="2"/>
  </si>
  <si>
    <t>赤血球製剤</t>
    <rPh sb="0" eb="3">
      <t>セッケッキュウ</t>
    </rPh>
    <rPh sb="3" eb="5">
      <t>セイザイ</t>
    </rPh>
    <phoneticPr fontId="2"/>
  </si>
  <si>
    <t>血小板製剤</t>
    <rPh sb="0" eb="3">
      <t>ケッショウバン</t>
    </rPh>
    <rPh sb="3" eb="5">
      <t>セイザイ</t>
    </rPh>
    <phoneticPr fontId="2"/>
  </si>
  <si>
    <t>血漿製剤</t>
    <rPh sb="0" eb="2">
      <t>ケッショウ</t>
    </rPh>
    <rPh sb="2" eb="4">
      <t>セイザイ</t>
    </rPh>
    <phoneticPr fontId="2"/>
  </si>
  <si>
    <t>消化器</t>
    <rPh sb="0" eb="3">
      <t>ショウカキ</t>
    </rPh>
    <phoneticPr fontId="2"/>
  </si>
  <si>
    <t>循環器</t>
    <rPh sb="0" eb="3">
      <t>ジュンカンキ</t>
    </rPh>
    <phoneticPr fontId="2"/>
  </si>
  <si>
    <t>呼吸器</t>
    <rPh sb="0" eb="3">
      <t>コキュウキ</t>
    </rPh>
    <phoneticPr fontId="2"/>
  </si>
  <si>
    <t>心臓血管</t>
    <rPh sb="0" eb="2">
      <t>シンゾウ</t>
    </rPh>
    <rPh sb="2" eb="4">
      <t>ケッカン</t>
    </rPh>
    <phoneticPr fontId="2"/>
  </si>
  <si>
    <t>形成</t>
    <rPh sb="0" eb="2">
      <t>ケイセイ</t>
    </rPh>
    <phoneticPr fontId="2"/>
  </si>
  <si>
    <t>整形</t>
    <rPh sb="0" eb="2">
      <t>セイケイ</t>
    </rPh>
    <phoneticPr fontId="2"/>
  </si>
  <si>
    <t>脳神経</t>
    <rPh sb="0" eb="3">
      <t>ノウシンケイ</t>
    </rPh>
    <phoneticPr fontId="2"/>
  </si>
  <si>
    <t>小児科</t>
    <rPh sb="0" eb="3">
      <t>ショウニカ</t>
    </rPh>
    <phoneticPr fontId="2"/>
  </si>
  <si>
    <t>産婦人科</t>
    <rPh sb="0" eb="4">
      <t>サンフジンカ</t>
    </rPh>
    <phoneticPr fontId="2"/>
  </si>
  <si>
    <t>全血製剤</t>
    <rPh sb="0" eb="2">
      <t>ゼンケツ</t>
    </rPh>
    <rPh sb="2" eb="4">
      <t>セイザイ</t>
    </rPh>
    <phoneticPr fontId="2"/>
  </si>
  <si>
    <t>輸血管理料</t>
    <phoneticPr fontId="2"/>
  </si>
  <si>
    <t>２）輸血療法委員会を設置していない理由（複数回答可）</t>
    <phoneticPr fontId="2"/>
  </si>
  <si>
    <t>I&amp;Aの認定状況について、選択してください。</t>
    <phoneticPr fontId="2"/>
  </si>
  <si>
    <t>回/年</t>
    <rPh sb="0" eb="1">
      <t>カイ</t>
    </rPh>
    <rPh sb="2" eb="3">
      <t>ネン</t>
    </rPh>
    <phoneticPr fontId="2"/>
  </si>
  <si>
    <t>人</t>
    <rPh sb="0" eb="1">
      <t>ニン</t>
    </rPh>
    <phoneticPr fontId="2"/>
  </si>
  <si>
    <t>人</t>
    <rPh sb="0" eb="1">
      <t>ヒト</t>
    </rPh>
    <phoneticPr fontId="2"/>
  </si>
  <si>
    <t>1.全血製剤</t>
    <rPh sb="2" eb="4">
      <t>ゼンケツ</t>
    </rPh>
    <rPh sb="4" eb="6">
      <t>セイザイ</t>
    </rPh>
    <phoneticPr fontId="2"/>
  </si>
  <si>
    <t>3.血漿製剤</t>
    <rPh sb="2" eb="4">
      <t>ケッショウ</t>
    </rPh>
    <rPh sb="4" eb="6">
      <t>セイザイ</t>
    </rPh>
    <phoneticPr fontId="2"/>
  </si>
  <si>
    <t>4.血小板製剤</t>
    <phoneticPr fontId="2"/>
  </si>
  <si>
    <t>↓</t>
    <phoneticPr fontId="2"/>
  </si>
  <si>
    <t>2.赤血球製剤</t>
    <rPh sb="2" eb="5">
      <t>セッケッキュウ</t>
    </rPh>
    <rPh sb="5" eb="7">
      <t>セイザイ</t>
    </rPh>
    <phoneticPr fontId="2"/>
  </si>
  <si>
    <t>FFP-LR120</t>
    <phoneticPr fontId="2"/>
  </si>
  <si>
    <t>FFP-LR240</t>
    <phoneticPr fontId="2"/>
  </si>
  <si>
    <t>FFP-LR480</t>
    <phoneticPr fontId="2"/>
  </si>
  <si>
    <r>
      <t>病床数</t>
    </r>
    <r>
      <rPr>
        <sz val="8"/>
        <color theme="1"/>
        <rFont val="メイリオ"/>
        <family val="3"/>
        <charset val="128"/>
      </rPr>
      <t>(合計)</t>
    </r>
    <rPh sb="0" eb="3">
      <t>ビョウショウスウ</t>
    </rPh>
    <rPh sb="4" eb="6">
      <t>ゴウケイ</t>
    </rPh>
    <phoneticPr fontId="2"/>
  </si>
  <si>
    <t>内　線</t>
    <phoneticPr fontId="2"/>
  </si>
  <si>
    <t>時　　　期</t>
    <rPh sb="0" eb="1">
      <t>トキ</t>
    </rPh>
    <rPh sb="4" eb="5">
      <t>キ</t>
    </rPh>
    <phoneticPr fontId="2"/>
  </si>
  <si>
    <t>職　　種</t>
    <rPh sb="0" eb="1">
      <t>ショク</t>
    </rPh>
    <rPh sb="3" eb="4">
      <t>タネ</t>
    </rPh>
    <phoneticPr fontId="2"/>
  </si>
  <si>
    <t>④その他を選択の場合、理由を記入してください</t>
    <rPh sb="3" eb="4">
      <t>タ</t>
    </rPh>
    <rPh sb="5" eb="7">
      <t>センタク</t>
    </rPh>
    <rPh sb="8" eb="10">
      <t>バアイ</t>
    </rPh>
    <rPh sb="11" eb="13">
      <t>リユウ</t>
    </rPh>
    <rPh sb="14" eb="16">
      <t>キニュウ</t>
    </rPh>
    <phoneticPr fontId="2"/>
  </si>
  <si>
    <t>認定輸血検査技師*</t>
    <rPh sb="0" eb="2">
      <t>ニンテイ</t>
    </rPh>
    <rPh sb="2" eb="4">
      <t>ユケツ</t>
    </rPh>
    <rPh sb="4" eb="6">
      <t>ケンサ</t>
    </rPh>
    <rPh sb="6" eb="8">
      <t>ギシ</t>
    </rPh>
    <phoneticPr fontId="2"/>
  </si>
  <si>
    <t xml:space="preserve">                                                                                                                             </t>
    <phoneticPr fontId="2"/>
  </si>
  <si>
    <t xml:space="preserve">                                                                                                                                                                                                                                                                                                                                                                                                                                                                                                                                                                                                                                                                                                                                                                                                                                                                                                         </t>
    <phoneticPr fontId="2"/>
  </si>
  <si>
    <t>内　　科</t>
    <rPh sb="0" eb="1">
      <t>ウチ</t>
    </rPh>
    <rPh sb="3" eb="4">
      <t>カ</t>
    </rPh>
    <phoneticPr fontId="2"/>
  </si>
  <si>
    <t>外　　科</t>
    <rPh sb="0" eb="1">
      <t>ソト</t>
    </rPh>
    <rPh sb="3" eb="4">
      <t>カ</t>
    </rPh>
    <phoneticPr fontId="2"/>
  </si>
  <si>
    <t>そ　の　他</t>
    <rPh sb="4" eb="5">
      <t>タ</t>
    </rPh>
    <phoneticPr fontId="2"/>
  </si>
  <si>
    <r>
      <t>※その他を選択の場合、</t>
    </r>
    <r>
      <rPr>
        <b/>
        <sz val="10"/>
        <color theme="1"/>
        <rFont val="メイリオ"/>
        <family val="3"/>
        <charset val="128"/>
      </rPr>
      <t>太枠内</t>
    </r>
    <r>
      <rPr>
        <sz val="10"/>
        <color theme="1"/>
        <rFont val="メイリオ"/>
        <family val="3"/>
        <charset val="128"/>
      </rPr>
      <t>に設置場所を記入してください。</t>
    </r>
    <phoneticPr fontId="2"/>
  </si>
  <si>
    <r>
      <t>※その他を選択の場合、</t>
    </r>
    <r>
      <rPr>
        <b/>
        <sz val="10"/>
        <color theme="1"/>
        <rFont val="メイリオ"/>
        <family val="3"/>
        <charset val="128"/>
      </rPr>
      <t>太枠内</t>
    </r>
    <r>
      <rPr>
        <sz val="10"/>
        <color theme="1"/>
        <rFont val="メイリオ"/>
        <family val="3"/>
        <charset val="128"/>
      </rPr>
      <t>に保管場所を記入してください。</t>
    </r>
    <phoneticPr fontId="2"/>
  </si>
  <si>
    <r>
      <t>※その他を選択の場合、</t>
    </r>
    <r>
      <rPr>
        <b/>
        <sz val="10"/>
        <color theme="1"/>
        <rFont val="メイリオ"/>
        <family val="3"/>
        <charset val="128"/>
      </rPr>
      <t>太枠内</t>
    </r>
    <r>
      <rPr>
        <sz val="10"/>
        <color theme="1"/>
        <rFont val="メイリオ"/>
        <family val="3"/>
        <charset val="128"/>
      </rPr>
      <t>に記録の頻度を記入してください。</t>
    </r>
    <phoneticPr fontId="2"/>
  </si>
  <si>
    <r>
      <t>※その他を選択の場合、</t>
    </r>
    <r>
      <rPr>
        <b/>
        <sz val="10"/>
        <color theme="1"/>
        <rFont val="メイリオ"/>
        <family val="3"/>
        <charset val="128"/>
      </rPr>
      <t>太枠内</t>
    </r>
    <r>
      <rPr>
        <sz val="10"/>
        <color theme="1"/>
        <rFont val="メイリオ"/>
        <family val="3"/>
        <charset val="128"/>
      </rPr>
      <t>に点検の頻度を記入してください。</t>
    </r>
    <phoneticPr fontId="2"/>
  </si>
  <si>
    <t>※期間を記入してください。</t>
    <rPh sb="1" eb="3">
      <t>キカン</t>
    </rPh>
    <rPh sb="4" eb="6">
      <t>キニュウ</t>
    </rPh>
    <phoneticPr fontId="2"/>
  </si>
  <si>
    <r>
      <t>※その他を選択の場合、</t>
    </r>
    <r>
      <rPr>
        <b/>
        <sz val="10"/>
        <color theme="1"/>
        <rFont val="メイリオ"/>
        <family val="3"/>
        <charset val="128"/>
      </rPr>
      <t>太枠内</t>
    </r>
    <r>
      <rPr>
        <sz val="10"/>
        <color theme="1"/>
        <rFont val="メイリオ"/>
        <family val="3"/>
        <charset val="128"/>
      </rPr>
      <t>に詳細を記入してください。</t>
    </r>
    <rPh sb="15" eb="17">
      <t>ショウサイ</t>
    </rPh>
    <phoneticPr fontId="2"/>
  </si>
  <si>
    <t>一　　般　　名</t>
    <rPh sb="0" eb="1">
      <t>イチ</t>
    </rPh>
    <rPh sb="3" eb="4">
      <t>ハン</t>
    </rPh>
    <rPh sb="6" eb="7">
      <t>メイ</t>
    </rPh>
    <phoneticPr fontId="4"/>
  </si>
  <si>
    <t>製　　品　　名</t>
    <rPh sb="0" eb="1">
      <t>セイ</t>
    </rPh>
    <rPh sb="3" eb="4">
      <t>ヒン</t>
    </rPh>
    <rPh sb="6" eb="7">
      <t>メイ</t>
    </rPh>
    <phoneticPr fontId="4"/>
  </si>
  <si>
    <r>
      <t>臨床</t>
    </r>
    <r>
      <rPr>
        <sz val="7"/>
        <color theme="1"/>
        <rFont val="メイリオ"/>
        <family val="3"/>
        <charset val="128"/>
      </rPr>
      <t>(衛生)</t>
    </r>
    <r>
      <rPr>
        <sz val="8"/>
        <color theme="1"/>
        <rFont val="メイリオ"/>
        <family val="3"/>
        <charset val="128"/>
      </rPr>
      <t xml:space="preserve">
検査技師</t>
    </r>
    <rPh sb="0" eb="2">
      <t>リンショウ</t>
    </rPh>
    <rPh sb="3" eb="5">
      <t>エイセイ</t>
    </rPh>
    <rPh sb="7" eb="9">
      <t>ケンサ</t>
    </rPh>
    <rPh sb="9" eb="11">
      <t>ギシ</t>
    </rPh>
    <phoneticPr fontId="2"/>
  </si>
  <si>
    <t>（　　　　　　　　　　　）</t>
    <phoneticPr fontId="2"/>
  </si>
  <si>
    <t>種　別</t>
    <rPh sb="0" eb="1">
      <t>タネ</t>
    </rPh>
    <rPh sb="2" eb="3">
      <t>ベツ</t>
    </rPh>
    <phoneticPr fontId="2"/>
  </si>
  <si>
    <t xml:space="preserve">   記入してください。</t>
    <rPh sb="3" eb="5">
      <t>キニュウ</t>
    </rPh>
    <phoneticPr fontId="2"/>
  </si>
  <si>
    <t xml:space="preserve">  学会認定・
  臨床輸血看護師*</t>
    <rPh sb="2" eb="4">
      <t>ガッカイ</t>
    </rPh>
    <rPh sb="4" eb="6">
      <t>ニンテイ</t>
    </rPh>
    <rPh sb="10" eb="12">
      <t>リンショウ</t>
    </rPh>
    <rPh sb="12" eb="14">
      <t>ユケツ</t>
    </rPh>
    <rPh sb="14" eb="17">
      <t>カンゴシ</t>
    </rPh>
    <phoneticPr fontId="2"/>
  </si>
  <si>
    <t>70～79歳</t>
    <rPh sb="5" eb="6">
      <t>サイ</t>
    </rPh>
    <phoneticPr fontId="2"/>
  </si>
  <si>
    <t>②回収式自己血輸血</t>
    <rPh sb="1" eb="3">
      <t>カイシュウ</t>
    </rPh>
    <rPh sb="3" eb="4">
      <t>シキ</t>
    </rPh>
    <rPh sb="4" eb="7">
      <t>ジコケツ</t>
    </rPh>
    <rPh sb="7" eb="9">
      <t>ユケツ</t>
    </rPh>
    <phoneticPr fontId="2"/>
  </si>
  <si>
    <t>③希釈式自己血輸血</t>
    <rPh sb="1" eb="3">
      <t>キシャク</t>
    </rPh>
    <rPh sb="3" eb="4">
      <t>シキ</t>
    </rPh>
    <rPh sb="4" eb="7">
      <t>ジコケツ</t>
    </rPh>
    <rPh sb="7" eb="9">
      <t>ユケツ</t>
    </rPh>
    <phoneticPr fontId="2"/>
  </si>
  <si>
    <t>使用単位数 [a]</t>
    <rPh sb="2" eb="5">
      <t>タンイスウ</t>
    </rPh>
    <phoneticPr fontId="2"/>
  </si>
  <si>
    <t>整形外科</t>
    <rPh sb="0" eb="2">
      <t>セイケイ</t>
    </rPh>
    <rPh sb="2" eb="4">
      <t>ゲカ</t>
    </rPh>
    <phoneticPr fontId="2"/>
  </si>
  <si>
    <t>心臓血管外科</t>
    <rPh sb="0" eb="2">
      <t>シンゾウ</t>
    </rPh>
    <rPh sb="2" eb="4">
      <t>ケッカン</t>
    </rPh>
    <rPh sb="4" eb="6">
      <t>ゲカ</t>
    </rPh>
    <phoneticPr fontId="2"/>
  </si>
  <si>
    <t>採血量
（貯血量）</t>
    <rPh sb="0" eb="2">
      <t>サイケツ</t>
    </rPh>
    <rPh sb="2" eb="3">
      <t>リョウ</t>
    </rPh>
    <rPh sb="5" eb="7">
      <t>チョケツ</t>
    </rPh>
    <rPh sb="7" eb="8">
      <t>リョウ</t>
    </rPh>
    <phoneticPr fontId="2"/>
  </si>
  <si>
    <t>産科・婦人科</t>
    <rPh sb="0" eb="2">
      <t>サンカ</t>
    </rPh>
    <rPh sb="3" eb="6">
      <t>フジンカ</t>
    </rPh>
    <phoneticPr fontId="2"/>
  </si>
  <si>
    <t>使用量
（輸血量）</t>
    <rPh sb="0" eb="2">
      <t>シヨウ</t>
    </rPh>
    <rPh sb="2" eb="3">
      <t>リョウ</t>
    </rPh>
    <rPh sb="5" eb="7">
      <t>ユケツ</t>
    </rPh>
    <rPh sb="7" eb="8">
      <t>リョウ</t>
    </rPh>
    <phoneticPr fontId="2"/>
  </si>
  <si>
    <t>診療科</t>
    <rPh sb="0" eb="2">
      <t>シンリョウ</t>
    </rPh>
    <rPh sb="2" eb="3">
      <t>カ</t>
    </rPh>
    <phoneticPr fontId="2"/>
  </si>
  <si>
    <t>件</t>
    <rPh sb="0" eb="1">
      <t>ケン</t>
    </rPh>
    <phoneticPr fontId="2"/>
  </si>
  <si>
    <t>在　庫
（単位数）</t>
    <rPh sb="0" eb="1">
      <t>ザイ</t>
    </rPh>
    <rPh sb="2" eb="3">
      <t>コ</t>
    </rPh>
    <rPh sb="5" eb="8">
      <t>タンイスウ</t>
    </rPh>
    <phoneticPr fontId="2"/>
  </si>
  <si>
    <t>在　庫
（本数）</t>
    <rPh sb="0" eb="1">
      <t>ザイ</t>
    </rPh>
    <rPh sb="2" eb="3">
      <t>コ</t>
    </rPh>
    <rPh sb="5" eb="7">
      <t>ホンスウ</t>
    </rPh>
    <phoneticPr fontId="2"/>
  </si>
  <si>
    <t>実施件数</t>
    <rPh sb="0" eb="2">
      <t>ジッシ</t>
    </rPh>
    <rPh sb="2" eb="4">
      <t>ケンスウ</t>
    </rPh>
    <phoneticPr fontId="2"/>
  </si>
  <si>
    <t>左記の内、下記の方</t>
    <rPh sb="0" eb="2">
      <t>サキ</t>
    </rPh>
    <rPh sb="3" eb="4">
      <t>ウチ</t>
    </rPh>
    <rPh sb="5" eb="7">
      <t>カキ</t>
    </rPh>
    <rPh sb="8" eb="9">
      <t>カタ</t>
    </rPh>
    <phoneticPr fontId="2"/>
  </si>
  <si>
    <t>左記の内
下記の方</t>
    <phoneticPr fontId="2"/>
  </si>
  <si>
    <t>学会認定･  
 臨床輸血
 看護師*</t>
    <phoneticPr fontId="2"/>
  </si>
  <si>
    <t>学会認定･
自己血輸血看護師**</t>
    <phoneticPr fontId="2"/>
  </si>
  <si>
    <t>学会・認定
輸血
検査技師*</t>
    <phoneticPr fontId="2"/>
  </si>
  <si>
    <t>FFP-LR120</t>
    <phoneticPr fontId="2"/>
  </si>
  <si>
    <t>80～89歳</t>
    <rPh sb="5" eb="6">
      <t>サイ</t>
    </rPh>
    <phoneticPr fontId="2"/>
  </si>
  <si>
    <t>90歳以上</t>
    <rPh sb="2" eb="5">
      <t>サイイジョウ</t>
    </rPh>
    <phoneticPr fontId="2"/>
  </si>
  <si>
    <r>
      <t>※</t>
    </r>
    <r>
      <rPr>
        <b/>
        <u/>
        <sz val="10"/>
        <color theme="3" tint="0.39997558519241921"/>
        <rFont val="メイリオ"/>
        <family val="3"/>
        <charset val="128"/>
      </rPr>
      <t>青欄</t>
    </r>
    <r>
      <rPr>
        <b/>
        <u/>
        <sz val="10"/>
        <color theme="1"/>
        <rFont val="メイリオ"/>
        <family val="3"/>
        <charset val="128"/>
      </rPr>
      <t>部分</t>
    </r>
    <r>
      <rPr>
        <b/>
        <sz val="10"/>
        <color theme="1"/>
        <rFont val="メイリオ"/>
        <family val="3"/>
        <charset val="128"/>
      </rPr>
      <t>へ記入後、上記表に自動計算されます。</t>
    </r>
    <phoneticPr fontId="2"/>
  </si>
  <si>
    <t>廃棄量
（採血量-使用量）</t>
    <rPh sb="0" eb="2">
      <t>ハイキ</t>
    </rPh>
    <rPh sb="2" eb="3">
      <t>リョウ</t>
    </rPh>
    <rPh sb="5" eb="7">
      <t>サイケツ</t>
    </rPh>
    <rPh sb="7" eb="8">
      <t>リョウ</t>
    </rPh>
    <rPh sb="9" eb="11">
      <t>シヨウ</t>
    </rPh>
    <rPh sb="11" eb="12">
      <t>リョウ</t>
    </rPh>
    <phoneticPr fontId="2"/>
  </si>
  <si>
    <r>
      <t>※</t>
    </r>
    <r>
      <rPr>
        <b/>
        <u/>
        <sz val="10"/>
        <color theme="4"/>
        <rFont val="メイリオ"/>
        <family val="3"/>
        <charset val="128"/>
      </rPr>
      <t>青欄</t>
    </r>
    <r>
      <rPr>
        <b/>
        <u/>
        <sz val="10"/>
        <color theme="1"/>
        <rFont val="メイリオ"/>
        <family val="3"/>
        <charset val="128"/>
      </rPr>
      <t>部分</t>
    </r>
    <r>
      <rPr>
        <b/>
        <sz val="10"/>
        <color theme="1"/>
        <rFont val="メイリオ"/>
        <family val="3"/>
        <charset val="128"/>
      </rPr>
      <t>へ記入後、上記表に自動計算されます。</t>
    </r>
    <phoneticPr fontId="2"/>
  </si>
  <si>
    <t>　　成分由来製剤は、バッグ数に単位数を乗じて算定した数字を換算単位数としてください。</t>
    <phoneticPr fontId="2"/>
  </si>
  <si>
    <t>皮下注</t>
    <rPh sb="0" eb="3">
      <t>ヒカチュウ</t>
    </rPh>
    <phoneticPr fontId="2"/>
  </si>
  <si>
    <t>実施症例数</t>
    <phoneticPr fontId="2"/>
  </si>
  <si>
    <t>うち同種血併用例</t>
    <phoneticPr fontId="2"/>
  </si>
  <si>
    <t>輸血適正使用加算</t>
    <phoneticPr fontId="2"/>
  </si>
  <si>
    <r>
      <t xml:space="preserve">学会認定･
</t>
    </r>
    <r>
      <rPr>
        <sz val="6"/>
        <color theme="1"/>
        <rFont val="メイリオ"/>
        <family val="3"/>
        <charset val="128"/>
      </rPr>
      <t>アフェレー
シスナース*</t>
    </r>
    <phoneticPr fontId="2"/>
  </si>
  <si>
    <t>　   1）年代別及び男女別輸血状況</t>
    <phoneticPr fontId="2"/>
  </si>
  <si>
    <t>◎情報公開について</t>
    <rPh sb="1" eb="3">
      <t>ジョウホウ</t>
    </rPh>
    <rPh sb="3" eb="5">
      <t>コウカイ</t>
    </rPh>
    <phoneticPr fontId="2"/>
  </si>
  <si>
    <t>情報公開の可否</t>
    <rPh sb="0" eb="2">
      <t>ジョウホウ</t>
    </rPh>
    <rPh sb="2" eb="4">
      <t>コウカイ</t>
    </rPh>
    <rPh sb="5" eb="7">
      <t>カヒ</t>
    </rPh>
    <phoneticPr fontId="2"/>
  </si>
  <si>
    <t>アンケート集計結果の報告書を作成するに当たり、上に記載された病院名等を公開してよい場合には「可」を、そうでない場合には「否」を選択してください。なお、「否」の場合でも、病院名が特定できないような形で回答内容を公開させていただきますのでご了承ください。</t>
    <rPh sb="5" eb="7">
      <t>シュウケイ</t>
    </rPh>
    <rPh sb="7" eb="9">
      <t>ケッカ</t>
    </rPh>
    <rPh sb="10" eb="13">
      <t>ホウコクショ</t>
    </rPh>
    <rPh sb="14" eb="16">
      <t>サクセイ</t>
    </rPh>
    <rPh sb="19" eb="20">
      <t>ア</t>
    </rPh>
    <rPh sb="23" eb="24">
      <t>ウエ</t>
    </rPh>
    <rPh sb="25" eb="27">
      <t>キサイ</t>
    </rPh>
    <rPh sb="30" eb="32">
      <t>ビョウイン</t>
    </rPh>
    <rPh sb="32" eb="33">
      <t>メイ</t>
    </rPh>
    <rPh sb="33" eb="34">
      <t>トウ</t>
    </rPh>
    <rPh sb="35" eb="37">
      <t>コウカイ</t>
    </rPh>
    <rPh sb="41" eb="43">
      <t>バアイ</t>
    </rPh>
    <rPh sb="46" eb="47">
      <t>カ</t>
    </rPh>
    <rPh sb="55" eb="57">
      <t>バアイ</t>
    </rPh>
    <rPh sb="60" eb="61">
      <t>ヒ</t>
    </rPh>
    <rPh sb="63" eb="65">
      <t>センタク</t>
    </rPh>
    <rPh sb="76" eb="77">
      <t>ヒ</t>
    </rPh>
    <rPh sb="79" eb="81">
      <t>バアイ</t>
    </rPh>
    <rPh sb="84" eb="86">
      <t>ビョウイン</t>
    </rPh>
    <rPh sb="86" eb="87">
      <t>メイ</t>
    </rPh>
    <rPh sb="88" eb="90">
      <t>トクテイ</t>
    </rPh>
    <rPh sb="97" eb="98">
      <t>カタチ</t>
    </rPh>
    <rPh sb="99" eb="101">
      <t>カイトウ</t>
    </rPh>
    <rPh sb="101" eb="103">
      <t>ナイヨウ</t>
    </rPh>
    <rPh sb="104" eb="106">
      <t>コウカイ</t>
    </rPh>
    <rPh sb="118" eb="120">
      <t>リョウショウ</t>
    </rPh>
    <phoneticPr fontId="2"/>
  </si>
  <si>
    <t>５）血液製剤の保管場所（複数回答可）</t>
    <rPh sb="2" eb="4">
      <t>ケツエキ</t>
    </rPh>
    <rPh sb="4" eb="6">
      <t>セイザイ</t>
    </rPh>
    <rPh sb="7" eb="9">
      <t>ホカン</t>
    </rPh>
    <rPh sb="9" eb="11">
      <t>バショ</t>
    </rPh>
    <rPh sb="12" eb="14">
      <t>フクスウ</t>
    </rPh>
    <rPh sb="14" eb="16">
      <t>カイトウ</t>
    </rPh>
    <rPh sb="16" eb="17">
      <t>カ</t>
    </rPh>
    <phoneticPr fontId="2"/>
  </si>
  <si>
    <t>８）警報装置の設置</t>
    <rPh sb="2" eb="4">
      <t>ケイホウ</t>
    </rPh>
    <rPh sb="4" eb="6">
      <t>ソウチ</t>
    </rPh>
    <rPh sb="7" eb="9">
      <t>セッチ</t>
    </rPh>
    <phoneticPr fontId="2"/>
  </si>
  <si>
    <t>４）輸血マニュアルの運用状況（教育訓練や周知活動を実施しているか）</t>
    <rPh sb="2" eb="4">
      <t>ユケツ</t>
    </rPh>
    <rPh sb="10" eb="12">
      <t>ウンヨウ</t>
    </rPh>
    <rPh sb="12" eb="14">
      <t>ジョウキョウ</t>
    </rPh>
    <rPh sb="15" eb="17">
      <t>キョウイク</t>
    </rPh>
    <rPh sb="17" eb="19">
      <t>クンレン</t>
    </rPh>
    <rPh sb="20" eb="22">
      <t>シュウチ</t>
    </rPh>
    <rPh sb="22" eb="24">
      <t>カツドウ</t>
    </rPh>
    <rPh sb="25" eb="27">
      <t>ジッシ</t>
    </rPh>
    <phoneticPr fontId="2"/>
  </si>
  <si>
    <t>12）輸血用血液製剤管理(簿)等</t>
    <rPh sb="3" eb="6">
      <t>ユケツヨウ</t>
    </rPh>
    <rPh sb="6" eb="8">
      <t>ケツエキ</t>
    </rPh>
    <rPh sb="8" eb="10">
      <t>セイザイ</t>
    </rPh>
    <rPh sb="10" eb="12">
      <t>カンリ</t>
    </rPh>
    <rPh sb="13" eb="14">
      <t>ボ</t>
    </rPh>
    <rPh sb="15" eb="16">
      <t>トウ</t>
    </rPh>
    <phoneticPr fontId="2"/>
  </si>
  <si>
    <t>Ir-WPC-LR</t>
    <phoneticPr fontId="2"/>
  </si>
  <si>
    <t>(Ir)-WB-LR-1</t>
    <phoneticPr fontId="2"/>
  </si>
  <si>
    <t>(Ir)-WB-LR-2</t>
    <phoneticPr fontId="2"/>
  </si>
  <si>
    <t>(Ir)-RBC-LR-1</t>
    <phoneticPr fontId="2"/>
  </si>
  <si>
    <t>(Ir)-RBC-LR-2</t>
    <phoneticPr fontId="2"/>
  </si>
  <si>
    <t>(Ir)-WRC-LR-1</t>
    <phoneticPr fontId="2"/>
  </si>
  <si>
    <t>(Ir)-WRC-LR-2</t>
    <phoneticPr fontId="2"/>
  </si>
  <si>
    <t>(Ir)-FTRC-LR-1</t>
    <phoneticPr fontId="2"/>
  </si>
  <si>
    <t>(Ir)-FTRC-LR-2</t>
    <phoneticPr fontId="2"/>
  </si>
  <si>
    <t>(Ir)-PC-LR-5</t>
    <phoneticPr fontId="2"/>
  </si>
  <si>
    <t>(Ir)-PC-LR-10</t>
    <phoneticPr fontId="2"/>
  </si>
  <si>
    <t>(Ir)-PC-LR-15</t>
    <phoneticPr fontId="2"/>
  </si>
  <si>
    <t>(Ir)-PC-LR-20</t>
    <phoneticPr fontId="2"/>
  </si>
  <si>
    <t>Ir-WPC-HLA-LR</t>
    <phoneticPr fontId="2"/>
  </si>
  <si>
    <t>【使用量】</t>
    <rPh sb="1" eb="4">
      <t>シヨウリョウ</t>
    </rPh>
    <phoneticPr fontId="2"/>
  </si>
  <si>
    <t>【廃棄量】</t>
    <rPh sb="1" eb="3">
      <t>ハイキ</t>
    </rPh>
    <rPh sb="3" eb="4">
      <t>リョウ</t>
    </rPh>
    <phoneticPr fontId="2"/>
  </si>
  <si>
    <t>輸血用血液製剤使用量合計</t>
    <rPh sb="0" eb="3">
      <t>ユケツヨウ</t>
    </rPh>
    <rPh sb="3" eb="5">
      <t>ケツエキ</t>
    </rPh>
    <rPh sb="5" eb="7">
      <t>セイザイ</t>
    </rPh>
    <rPh sb="7" eb="8">
      <t>シ</t>
    </rPh>
    <rPh sb="8" eb="9">
      <t>ヨウ</t>
    </rPh>
    <rPh sb="9" eb="10">
      <t>リョウ</t>
    </rPh>
    <rPh sb="10" eb="12">
      <t>ゴウケイ</t>
    </rPh>
    <phoneticPr fontId="2"/>
  </si>
  <si>
    <t>輸血用血液製剤廃棄量合計</t>
    <rPh sb="0" eb="3">
      <t>ユケツヨウ</t>
    </rPh>
    <rPh sb="3" eb="5">
      <t>ケツエキ</t>
    </rPh>
    <rPh sb="5" eb="7">
      <t>セイザイ</t>
    </rPh>
    <rPh sb="7" eb="9">
      <t>ハイキ</t>
    </rPh>
    <rPh sb="9" eb="10">
      <t>リョウ</t>
    </rPh>
    <rPh sb="10" eb="12">
      <t>ゴウケイ</t>
    </rPh>
    <phoneticPr fontId="2"/>
  </si>
  <si>
    <t>廃棄単位数 [a]</t>
    <rPh sb="0" eb="2">
      <t>ハイキ</t>
    </rPh>
    <rPh sb="2" eb="5">
      <t>タンイスウ</t>
    </rPh>
    <phoneticPr fontId="2"/>
  </si>
  <si>
    <t>2）診療科別輸血状況（輸血患者数）</t>
    <rPh sb="2" eb="5">
      <t>シンリョウカ</t>
    </rPh>
    <rPh sb="5" eb="6">
      <t>ベツ</t>
    </rPh>
    <rPh sb="6" eb="8">
      <t>ユケツ</t>
    </rPh>
    <rPh sb="8" eb="10">
      <t>ジョウキョウ</t>
    </rPh>
    <rPh sb="11" eb="13">
      <t>ユケツ</t>
    </rPh>
    <rPh sb="13" eb="15">
      <t>カンジャ</t>
    </rPh>
    <rPh sb="15" eb="16">
      <t>スウ</t>
    </rPh>
    <phoneticPr fontId="2"/>
  </si>
  <si>
    <t>◎回収式自己血の使用量の輸血管理部門での把握状況について</t>
    <rPh sb="1" eb="3">
      <t>カイシュウ</t>
    </rPh>
    <rPh sb="3" eb="4">
      <t>シキ</t>
    </rPh>
    <rPh sb="4" eb="7">
      <t>ジコケツ</t>
    </rPh>
    <rPh sb="8" eb="11">
      <t>シヨウリョウ</t>
    </rPh>
    <rPh sb="12" eb="14">
      <t>ユケツ</t>
    </rPh>
    <rPh sb="14" eb="16">
      <t>カンリ</t>
    </rPh>
    <rPh sb="16" eb="18">
      <t>ブモン</t>
    </rPh>
    <rPh sb="20" eb="22">
      <t>ハアク</t>
    </rPh>
    <rPh sb="22" eb="24">
      <t>ジョウキョウ</t>
    </rPh>
    <phoneticPr fontId="2"/>
  </si>
  <si>
    <t>管理部門での把握</t>
    <rPh sb="0" eb="2">
      <t>カンリ</t>
    </rPh>
    <rPh sb="2" eb="4">
      <t>ブモン</t>
    </rPh>
    <rPh sb="6" eb="8">
      <t>ハアク</t>
    </rPh>
    <phoneticPr fontId="2"/>
  </si>
  <si>
    <t>１）アルブミン製剤の使用量</t>
    <rPh sb="7" eb="9">
      <t>セイザイ</t>
    </rPh>
    <rPh sb="10" eb="13">
      <t>シヨウリョウ</t>
    </rPh>
    <phoneticPr fontId="2"/>
  </si>
  <si>
    <t>（ｇ）</t>
    <phoneticPr fontId="2"/>
  </si>
  <si>
    <t>２）フィブリノゲン製剤の使用量</t>
    <rPh sb="9" eb="11">
      <t>セイザイ</t>
    </rPh>
    <rPh sb="12" eb="15">
      <t>シヨウリョウ</t>
    </rPh>
    <phoneticPr fontId="2"/>
  </si>
  <si>
    <r>
      <t>血液製剤の使用や管理にあたって、施設で困難・問題点と感じていること、</t>
    </r>
    <r>
      <rPr>
        <u/>
        <sz val="12"/>
        <rFont val="メイリオ"/>
        <family val="3"/>
        <charset val="128"/>
      </rPr>
      <t>あったら良い</t>
    </r>
    <r>
      <rPr>
        <sz val="12"/>
        <rFont val="メイリオ"/>
        <family val="3"/>
        <charset val="128"/>
      </rPr>
      <t>と思う情報や、この「輸血に関するアンケート調査票」に対する感想・疑問、改善を要望する項目がございましたら、記入をお願いします。</t>
    </r>
    <rPh sb="0" eb="2">
      <t>ケツエキ</t>
    </rPh>
    <rPh sb="2" eb="4">
      <t>セイザイ</t>
    </rPh>
    <rPh sb="5" eb="7">
      <t>シヨウ</t>
    </rPh>
    <rPh sb="8" eb="10">
      <t>カンリ</t>
    </rPh>
    <rPh sb="16" eb="18">
      <t>シセツ</t>
    </rPh>
    <rPh sb="19" eb="21">
      <t>コンナン</t>
    </rPh>
    <rPh sb="22" eb="25">
      <t>モンダイテン</t>
    </rPh>
    <rPh sb="26" eb="27">
      <t>カン</t>
    </rPh>
    <rPh sb="38" eb="39">
      <t>ヨ</t>
    </rPh>
    <rPh sb="41" eb="42">
      <t>オモ</t>
    </rPh>
    <rPh sb="43" eb="45">
      <t>ジョウホウ</t>
    </rPh>
    <rPh sb="50" eb="52">
      <t>ユケツ</t>
    </rPh>
    <rPh sb="53" eb="54">
      <t>カン</t>
    </rPh>
    <rPh sb="61" eb="64">
      <t>チョウサヒョウ</t>
    </rPh>
    <rPh sb="66" eb="67">
      <t>タイ</t>
    </rPh>
    <rPh sb="69" eb="71">
      <t>カンソウ</t>
    </rPh>
    <rPh sb="72" eb="74">
      <t>ギモン</t>
    </rPh>
    <rPh sb="75" eb="77">
      <t>カイゼン</t>
    </rPh>
    <rPh sb="78" eb="80">
      <t>ヨウボウ</t>
    </rPh>
    <rPh sb="82" eb="84">
      <t>コウモク</t>
    </rPh>
    <phoneticPr fontId="2"/>
  </si>
  <si>
    <t>最後までご記入いただきありがとうございました。</t>
    <rPh sb="0" eb="2">
      <t>サイゴ</t>
    </rPh>
    <rPh sb="5" eb="7">
      <t>キニュウ</t>
    </rPh>
    <phoneticPr fontId="2"/>
  </si>
  <si>
    <t>血液内科</t>
    <rPh sb="0" eb="2">
      <t>ケツエキ</t>
    </rPh>
    <rPh sb="2" eb="4">
      <t>ナイカ</t>
    </rPh>
    <phoneticPr fontId="2"/>
  </si>
  <si>
    <t>10.その他</t>
    <rPh sb="5" eb="6">
      <t>タ</t>
    </rPh>
    <phoneticPr fontId="2"/>
  </si>
  <si>
    <t>(Ir)-PC-HLA-LR-10</t>
    <phoneticPr fontId="2"/>
  </si>
  <si>
    <t>(Ir)-PC-HLA-LR-15</t>
    <phoneticPr fontId="2"/>
  </si>
  <si>
    <t>(Ir)-PC-HLA-LR-20</t>
    <phoneticPr fontId="2"/>
  </si>
  <si>
    <t>　　なお、FFPはFFP-LR120を 1単位、FFP-LR240を 2単位、FFP-LR480を 4単位として換算してください。</t>
    <rPh sb="21" eb="23">
      <t>タンイ</t>
    </rPh>
    <rPh sb="36" eb="38">
      <t>タンイ</t>
    </rPh>
    <rPh sb="51" eb="53">
      <t>タンイ</t>
    </rPh>
    <rPh sb="56" eb="58">
      <t>カンザン</t>
    </rPh>
    <phoneticPr fontId="2"/>
  </si>
  <si>
    <t>廃棄量</t>
    <rPh sb="0" eb="2">
      <t>ハイキ</t>
    </rPh>
    <rPh sb="2" eb="3">
      <t>リョウ</t>
    </rPh>
    <phoneticPr fontId="2"/>
  </si>
  <si>
    <t>◎希釈式自己血の使用量の輸血管理部門での把握状況について</t>
    <rPh sb="1" eb="3">
      <t>キシャク</t>
    </rPh>
    <rPh sb="3" eb="4">
      <t>シキ</t>
    </rPh>
    <rPh sb="4" eb="7">
      <t>ジコケツ</t>
    </rPh>
    <rPh sb="8" eb="11">
      <t>シヨウリョウ</t>
    </rPh>
    <rPh sb="12" eb="14">
      <t>ユケツ</t>
    </rPh>
    <rPh sb="14" eb="16">
      <t>カンリ</t>
    </rPh>
    <rPh sb="16" eb="18">
      <t>ブモン</t>
    </rPh>
    <rPh sb="20" eb="22">
      <t>ハアク</t>
    </rPh>
    <rPh sb="22" eb="24">
      <t>ジョウキョウ</t>
    </rPh>
    <phoneticPr fontId="2"/>
  </si>
  <si>
    <t>※20%50mLのアルブミン製剤1本で10g、25％50mLのアルブミン製剤1本で12.5g、5%250mLのアルブミン製剤1本で12.5g、のように使用量を計算してください。</t>
    <rPh sb="14" eb="16">
      <t>セイザイ</t>
    </rPh>
    <rPh sb="17" eb="18">
      <t>ホン</t>
    </rPh>
    <rPh sb="36" eb="38">
      <t>セイザイ</t>
    </rPh>
    <rPh sb="39" eb="40">
      <t>ホン</t>
    </rPh>
    <rPh sb="60" eb="62">
      <t>セイザイ</t>
    </rPh>
    <rPh sb="63" eb="64">
      <t>ホン</t>
    </rPh>
    <rPh sb="75" eb="78">
      <t>シヨウリョウ</t>
    </rPh>
    <rPh sb="79" eb="81">
      <t>ケイサン</t>
    </rPh>
    <phoneticPr fontId="2"/>
  </si>
  <si>
    <t>※組織接着剤は除く</t>
    <rPh sb="1" eb="3">
      <t>ソシキ</t>
    </rPh>
    <rPh sb="3" eb="6">
      <t>セッチャクザイ</t>
    </rPh>
    <rPh sb="7" eb="8">
      <t>ノゾ</t>
    </rPh>
    <phoneticPr fontId="2"/>
  </si>
  <si>
    <t>外来輸血</t>
    <rPh sb="0" eb="2">
      <t>ガイライ</t>
    </rPh>
    <rPh sb="2" eb="4">
      <t>ユケツ</t>
    </rPh>
    <phoneticPr fontId="2"/>
  </si>
  <si>
    <t>在宅輸血</t>
    <rPh sb="0" eb="2">
      <t>ザイタク</t>
    </rPh>
    <rPh sb="2" eb="4">
      <t>ユケツ</t>
    </rPh>
    <phoneticPr fontId="2"/>
  </si>
  <si>
    <t>血液疾患</t>
    <rPh sb="0" eb="2">
      <t>ケツエキ</t>
    </rPh>
    <rPh sb="2" eb="4">
      <t>シッカン</t>
    </rPh>
    <phoneticPr fontId="2"/>
  </si>
  <si>
    <t>腎疾患</t>
    <rPh sb="0" eb="3">
      <t>ジンシッカン</t>
    </rPh>
    <phoneticPr fontId="2"/>
  </si>
  <si>
    <t>悪性腫瘍</t>
    <rPh sb="0" eb="2">
      <t>アクセイ</t>
    </rPh>
    <rPh sb="2" eb="4">
      <t>シュヨウ</t>
    </rPh>
    <phoneticPr fontId="2"/>
  </si>
  <si>
    <t>消化管出血</t>
    <rPh sb="0" eb="3">
      <t>ショウカカン</t>
    </rPh>
    <rPh sb="3" eb="5">
      <t>シュッケツ</t>
    </rPh>
    <phoneticPr fontId="2"/>
  </si>
  <si>
    <t>（　　　　　　　　　）</t>
    <phoneticPr fontId="2"/>
  </si>
  <si>
    <t>　　（例：(Ir)-RBC-LR1を2本使用→(Ir)-RBC-LR1を2単位使用）</t>
    <phoneticPr fontId="2"/>
  </si>
  <si>
    <t>　　（例：(Ir)-PC-LR10を5本使用→ (Ir)-PC-LR10を50単位使用）</t>
    <phoneticPr fontId="2"/>
  </si>
  <si>
    <t>新鮮凍結血漿-LR</t>
    <rPh sb="0" eb="2">
      <t>シンセン</t>
    </rPh>
    <rPh sb="2" eb="4">
      <t>トウケツ</t>
    </rPh>
    <rPh sb="4" eb="6">
      <t>ケッショウ</t>
    </rPh>
    <phoneticPr fontId="2"/>
  </si>
  <si>
    <t>照射洗浄血小板-LR</t>
    <rPh sb="0" eb="2">
      <t>ショウシャ</t>
    </rPh>
    <rPh sb="2" eb="4">
      <t>センジョウ</t>
    </rPh>
    <rPh sb="4" eb="7">
      <t>ケッショウバン</t>
    </rPh>
    <phoneticPr fontId="2"/>
  </si>
  <si>
    <t>（照射）人全血液-LR</t>
    <rPh sb="1" eb="3">
      <t>ショウシャ</t>
    </rPh>
    <rPh sb="4" eb="5">
      <t>ヒト</t>
    </rPh>
    <rPh sb="5" eb="6">
      <t>ゼン</t>
    </rPh>
    <rPh sb="6" eb="8">
      <t>ケツエキ</t>
    </rPh>
    <phoneticPr fontId="2"/>
  </si>
  <si>
    <t>（照射）赤血球液-LR</t>
    <rPh sb="1" eb="3">
      <t>ショウシャ</t>
    </rPh>
    <rPh sb="4" eb="8">
      <t>セッケッキュウエキ</t>
    </rPh>
    <phoneticPr fontId="2"/>
  </si>
  <si>
    <t>（照射）解凍赤血球液-LR</t>
    <rPh sb="1" eb="3">
      <t>ショウシャ</t>
    </rPh>
    <rPh sb="4" eb="6">
      <t>カイトウ</t>
    </rPh>
    <rPh sb="6" eb="10">
      <t>セッケッキュウエキ</t>
    </rPh>
    <phoneticPr fontId="2"/>
  </si>
  <si>
    <t>（照射）洗浄赤血球液-LR</t>
    <rPh sb="1" eb="3">
      <t>ショウシャ</t>
    </rPh>
    <rPh sb="4" eb="6">
      <t>センジョウ</t>
    </rPh>
    <rPh sb="6" eb="10">
      <t>セッケッキュウエキ</t>
    </rPh>
    <phoneticPr fontId="2"/>
  </si>
  <si>
    <t>（照射）濃厚血小板-LR</t>
    <rPh sb="1" eb="3">
      <t>ショウシャ</t>
    </rPh>
    <rPh sb="4" eb="6">
      <t>ノウコウ</t>
    </rPh>
    <rPh sb="6" eb="9">
      <t>ケッショウバン</t>
    </rPh>
    <phoneticPr fontId="2"/>
  </si>
  <si>
    <t>（照射）濃厚血小板HLA-LR</t>
    <rPh sb="1" eb="3">
      <t>ショウシャ</t>
    </rPh>
    <rPh sb="4" eb="6">
      <t>ノウコウ</t>
    </rPh>
    <rPh sb="6" eb="9">
      <t>ケッショウバン</t>
    </rPh>
    <phoneticPr fontId="2"/>
  </si>
  <si>
    <t>提出日:</t>
    <rPh sb="0" eb="2">
      <t>テイシュツ</t>
    </rPh>
    <rPh sb="2" eb="3">
      <t>ヒ</t>
    </rPh>
    <phoneticPr fontId="2"/>
  </si>
  <si>
    <t>乾燥濃縮人活性化プロテインC</t>
  </si>
  <si>
    <t>乾燥人フィブリノゲン</t>
  </si>
  <si>
    <t>ツロクトコグアルファ
 (遺伝子組換え)</t>
    <phoneticPr fontId="2"/>
  </si>
  <si>
    <t>ノナコグアルファ
 (遺伝子組換え)</t>
    <phoneticPr fontId="2"/>
  </si>
  <si>
    <t>乾燥人血液凝固第IX因子複合体</t>
  </si>
  <si>
    <t>乾燥濃縮人血液凝固第IX因子
血液凝固第IX因子 (組換え型)</t>
    <phoneticPr fontId="2"/>
  </si>
  <si>
    <t>ノナコグガンマ
 (遺伝子組換え)</t>
    <phoneticPr fontId="2"/>
  </si>
  <si>
    <t>ノナコグベータペゴル 
(遺伝子組換え)</t>
    <phoneticPr fontId="2"/>
  </si>
  <si>
    <t>カトリデカコグ
(遺伝子組換え)</t>
    <phoneticPr fontId="2"/>
  </si>
  <si>
    <t>人血清アルブミン
 (遺伝子組換え)</t>
    <phoneticPr fontId="2"/>
  </si>
  <si>
    <t>加熱人血血漿たん白</t>
  </si>
  <si>
    <t>人免疫グロブリン</t>
  </si>
  <si>
    <t>ポリエチレングリコール処理抗破傷風
人免疫グロブリン</t>
    <phoneticPr fontId="2"/>
  </si>
  <si>
    <t>乾燥抗破傷風人免疫グロブリン</t>
  </si>
  <si>
    <t>抗破傷風人免疫グロブリン</t>
  </si>
  <si>
    <t>pH4処理酸性人免疫グロブリン</t>
  </si>
  <si>
    <t>乾燥濃縮ヒトC-1インアクチベーター</t>
  </si>
  <si>
    <t>ポリエチレングリコール処理抗HBs人免疫グロブリン</t>
  </si>
  <si>
    <t>ポリエチレングリコール処理人免疫グロブリン</t>
  </si>
  <si>
    <t>乾燥イオン交換樹脂処理
人免疫グロブリン</t>
  </si>
  <si>
    <t>乾燥スルホ化人免疫グロブリン</t>
  </si>
  <si>
    <t>乾燥ペプシン処理人免疫グロブリン</t>
  </si>
  <si>
    <t>乾燥ポリエチレングリコール処理
人免疫グロブリン</t>
  </si>
  <si>
    <t>乾燥抗D (Rho) 人免疫グロブリン</t>
  </si>
  <si>
    <t>乾燥抗HBs人免疫グロブリン</t>
  </si>
  <si>
    <t>乾燥人血液凝固因子抗体迂回
活性複合体</t>
  </si>
  <si>
    <t>抗HBs人免疫グロブリン</t>
  </si>
  <si>
    <t>ヒトハプトグロビン</t>
  </si>
  <si>
    <t>乾燥濃縮人プロトロンビン複合体</t>
  </si>
  <si>
    <t>ルリオクトコグアルファ 
(遺伝子組換え)</t>
    <phoneticPr fontId="2"/>
  </si>
  <si>
    <t>エフラロクトコグアルファ
 (遺伝子組換え)</t>
    <phoneticPr fontId="2"/>
  </si>
  <si>
    <t>ツロクトコグアルファペゴル
 (遺伝子組換え)</t>
    <phoneticPr fontId="2"/>
  </si>
  <si>
    <t>ダモクトコグアルファペゴル
(遺伝子組換え)</t>
    <phoneticPr fontId="2"/>
  </si>
  <si>
    <t>ルリオクトコグアルファペゴル 
(遺伝子組換え)</t>
    <phoneticPr fontId="2"/>
  </si>
  <si>
    <t>オクトコグベータ (遺伝子組換え)</t>
  </si>
  <si>
    <t>オクトコグアルファ (遺伝子組換え)</t>
    <phoneticPr fontId="2"/>
  </si>
  <si>
    <t>ロノクトコグアルファ
 (遺伝子組換え)</t>
    <phoneticPr fontId="2"/>
  </si>
  <si>
    <t>エフトレノナコグアルファ 
(遺伝子組換え)</t>
    <phoneticPr fontId="2"/>
  </si>
  <si>
    <t>アルブトレペノナコグアルファ
 (遺伝子組換え)</t>
    <phoneticPr fontId="2"/>
  </si>
  <si>
    <t>注射用アナクトC（KMバイオロジクス＝帝人ファーマ）</t>
    <rPh sb="19" eb="21">
      <t>テイジン</t>
    </rPh>
    <phoneticPr fontId="2"/>
  </si>
  <si>
    <t>〇</t>
  </si>
  <si>
    <t>〇</t>
    <phoneticPr fontId="2"/>
  </si>
  <si>
    <t>フィブリノゲンHT静注用「JB」（日血機）</t>
    <rPh sb="9" eb="11">
      <t>ジョウチュウ</t>
    </rPh>
    <rPh sb="11" eb="12">
      <t>ヨウ</t>
    </rPh>
    <rPh sb="17" eb="18">
      <t>ニチ</t>
    </rPh>
    <rPh sb="18" eb="19">
      <t>ケツ</t>
    </rPh>
    <rPh sb="19" eb="20">
      <t>キ</t>
    </rPh>
    <phoneticPr fontId="2"/>
  </si>
  <si>
    <t>乾燥濃縮人血液凝固第Ⅷ因子</t>
    <phoneticPr fontId="2"/>
  </si>
  <si>
    <t>クロスエイトMC静注用（日血機＝日赤）
コンファクトF注射用（KMバイオロジクス＝日血機）
コンコエイト‐HT（日血機）</t>
    <rPh sb="8" eb="10">
      <t>ジョウチュウ</t>
    </rPh>
    <rPh sb="10" eb="11">
      <t>ヨウ</t>
    </rPh>
    <rPh sb="12" eb="13">
      <t>ニチ</t>
    </rPh>
    <rPh sb="13" eb="14">
      <t>ケツ</t>
    </rPh>
    <rPh sb="14" eb="15">
      <t>キ</t>
    </rPh>
    <rPh sb="16" eb="17">
      <t>ニチ</t>
    </rPh>
    <rPh sb="17" eb="18">
      <t>アカ</t>
    </rPh>
    <rPh sb="27" eb="30">
      <t>チュウシャヨウ</t>
    </rPh>
    <rPh sb="41" eb="42">
      <t>ニチ</t>
    </rPh>
    <rPh sb="42" eb="43">
      <t>ケツ</t>
    </rPh>
    <rPh sb="43" eb="44">
      <t>キ</t>
    </rPh>
    <rPh sb="56" eb="57">
      <t>ニチ</t>
    </rPh>
    <rPh sb="57" eb="58">
      <t>ケツ</t>
    </rPh>
    <rPh sb="58" eb="59">
      <t>キ</t>
    </rPh>
    <phoneticPr fontId="2"/>
  </si>
  <si>
    <t>ノボエイト静注用（ノボノルディスクファーマ）</t>
    <rPh sb="5" eb="7">
      <t>ジョウチュウ</t>
    </rPh>
    <rPh sb="7" eb="8">
      <t>ヨウ</t>
    </rPh>
    <phoneticPr fontId="2"/>
  </si>
  <si>
    <t>ベネフィクス静注用（ファイザー）</t>
    <rPh sb="6" eb="8">
      <t>ジョウチュウ</t>
    </rPh>
    <rPh sb="8" eb="9">
      <t>ヨウ</t>
    </rPh>
    <phoneticPr fontId="2"/>
  </si>
  <si>
    <t>PPSB−HT静注用「ニチヤク」（日本製薬＝武田）</t>
    <rPh sb="17" eb="19">
      <t>ニホン</t>
    </rPh>
    <rPh sb="19" eb="21">
      <t>セイヤク</t>
    </rPh>
    <rPh sb="22" eb="24">
      <t>タケダ</t>
    </rPh>
    <phoneticPr fontId="2"/>
  </si>
  <si>
    <t>クリスマシンM静注用（日血機）
ノバクトM静注用（KMバイオロジクス）</t>
    <rPh sb="11" eb="12">
      <t>ニチ</t>
    </rPh>
    <rPh sb="12" eb="13">
      <t>ケツ</t>
    </rPh>
    <rPh sb="13" eb="14">
      <t>キ</t>
    </rPh>
    <phoneticPr fontId="2"/>
  </si>
  <si>
    <t>リクスビス静注用（シャイアー・ジャパン）</t>
    <phoneticPr fontId="2"/>
  </si>
  <si>
    <t>レフィキシア静注用（ノボノルディスクファーマ）</t>
    <phoneticPr fontId="2"/>
  </si>
  <si>
    <t>フィブロガミンP静注用（CSLベーリング）</t>
    <rPh sb="8" eb="10">
      <t>ジョウチュウ</t>
    </rPh>
    <rPh sb="10" eb="11">
      <t>ヨウ</t>
    </rPh>
    <phoneticPr fontId="2"/>
  </si>
  <si>
    <t>〇</t>
    <phoneticPr fontId="2"/>
  </si>
  <si>
    <t>ノボサーティーン静注用（ノボノルディスクファーマ）</t>
    <phoneticPr fontId="2"/>
  </si>
  <si>
    <t>アルブミナー（CSLベーリング）
アルブミン-ベーリング（CSLベーリング）
メドウェイ田辺三菱）
献血アルブミン「KMB」（KMバイオロジクス）
献血アルブミン静注「ベネシス」（日血機）
献血アルブミン静注「ニチヤク」（日本製薬）
赤十字アルブミン静注（日血機）</t>
    <rPh sb="44" eb="46">
      <t>タナベ</t>
    </rPh>
    <rPh sb="46" eb="48">
      <t>ミツビシ</t>
    </rPh>
    <rPh sb="50" eb="52">
      <t>ケンケツ</t>
    </rPh>
    <rPh sb="74" eb="76">
      <t>ケンケツ</t>
    </rPh>
    <rPh sb="81" eb="83">
      <t>ジョウチュウ</t>
    </rPh>
    <rPh sb="90" eb="91">
      <t>ニチ</t>
    </rPh>
    <rPh sb="91" eb="92">
      <t>ケツ</t>
    </rPh>
    <rPh sb="92" eb="93">
      <t>キ</t>
    </rPh>
    <rPh sb="95" eb="97">
      <t>ケンケツ</t>
    </rPh>
    <rPh sb="102" eb="104">
      <t>ジョウチュウ</t>
    </rPh>
    <rPh sb="111" eb="113">
      <t>ニホン</t>
    </rPh>
    <rPh sb="113" eb="115">
      <t>セイヤク</t>
    </rPh>
    <rPh sb="117" eb="120">
      <t>セキジュウジ</t>
    </rPh>
    <rPh sb="125" eb="127">
      <t>ジョウチュウ</t>
    </rPh>
    <rPh sb="128" eb="129">
      <t>ニチ</t>
    </rPh>
    <rPh sb="129" eb="130">
      <t>ケツ</t>
    </rPh>
    <rPh sb="130" eb="131">
      <t>キ</t>
    </rPh>
    <phoneticPr fontId="2"/>
  </si>
  <si>
    <t>人血清
アルブミン</t>
    <phoneticPr fontId="2"/>
  </si>
  <si>
    <t>加熱人血
血漿たん白</t>
    <phoneticPr fontId="2"/>
  </si>
  <si>
    <t>献血アルブミネート（日本製薬＝武田）</t>
    <rPh sb="0" eb="2">
      <t>ケンケツ</t>
    </rPh>
    <rPh sb="10" eb="12">
      <t>ニホン</t>
    </rPh>
    <rPh sb="12" eb="14">
      <t>セイヤク</t>
    </rPh>
    <rPh sb="15" eb="17">
      <t>タケダ</t>
    </rPh>
    <phoneticPr fontId="2"/>
  </si>
  <si>
    <t>ガンマーグロブリン筋注「KMB」（KMバイオロジクス）
ガンマグロブリン筋注「ニチヤク」（日本製薬＝武田）
グロブリン筋注「JB」（日血機）</t>
    <rPh sb="45" eb="47">
      <t>ニホン</t>
    </rPh>
    <rPh sb="47" eb="49">
      <t>セイヤク</t>
    </rPh>
    <rPh sb="50" eb="52">
      <t>タケダ</t>
    </rPh>
    <rPh sb="59" eb="60">
      <t>キン</t>
    </rPh>
    <rPh sb="60" eb="61">
      <t>チュウ</t>
    </rPh>
    <rPh sb="66" eb="67">
      <t>ニチ</t>
    </rPh>
    <rPh sb="67" eb="68">
      <t>ケツ</t>
    </rPh>
    <rPh sb="68" eb="69">
      <t>キ</t>
    </rPh>
    <phoneticPr fontId="2"/>
  </si>
  <si>
    <t>〇</t>
    <phoneticPr fontId="2"/>
  </si>
  <si>
    <t>静注</t>
    <rPh sb="0" eb="2">
      <t>ジョウチュウ</t>
    </rPh>
    <phoneticPr fontId="2"/>
  </si>
  <si>
    <t>〇</t>
    <phoneticPr fontId="2"/>
  </si>
  <si>
    <t>テタノブリンIH静注（日血機）</t>
    <rPh sb="11" eb="12">
      <t>ニチ</t>
    </rPh>
    <rPh sb="12" eb="13">
      <t>ケツ</t>
    </rPh>
    <rPh sb="13" eb="14">
      <t>キ</t>
    </rPh>
    <phoneticPr fontId="2"/>
  </si>
  <si>
    <t>テタノセーラ筋注用（KMバイオロジクス＝アステラス製薬）
テタノブリン筋注用（日血機）
破傷風グロブリン筋注用「ニチヤク」（日本製薬＝武田）</t>
    <rPh sb="25" eb="27">
      <t>セイヤク</t>
    </rPh>
    <rPh sb="39" eb="40">
      <t>ニチ</t>
    </rPh>
    <rPh sb="40" eb="41">
      <t>ケツ</t>
    </rPh>
    <rPh sb="41" eb="42">
      <t>キ</t>
    </rPh>
    <rPh sb="62" eb="64">
      <t>ニホン</t>
    </rPh>
    <rPh sb="64" eb="66">
      <t>セイヤク</t>
    </rPh>
    <rPh sb="67" eb="69">
      <t>タケダ</t>
    </rPh>
    <phoneticPr fontId="2"/>
  </si>
  <si>
    <t>テタガムP筋注（CSLベーリング）</t>
    <phoneticPr fontId="2"/>
  </si>
  <si>
    <t>ハイゼントラ 皮下注（CSLベーリング）</t>
    <phoneticPr fontId="2"/>
  </si>
  <si>
    <t>ピリヴィジェン静注（CSLベーリング）
献血ポリグロビンN静注（日血機）</t>
    <rPh sb="20" eb="22">
      <t>ケンケツ</t>
    </rPh>
    <rPh sb="29" eb="31">
      <t>ジョウチュウ</t>
    </rPh>
    <rPh sb="32" eb="33">
      <t>ニチ</t>
    </rPh>
    <rPh sb="33" eb="34">
      <t>ケツ</t>
    </rPh>
    <rPh sb="34" eb="35">
      <t>キ</t>
    </rPh>
    <phoneticPr fontId="2"/>
  </si>
  <si>
    <t>ベリナートP静注用（CSLベーリング）</t>
    <phoneticPr fontId="2"/>
  </si>
  <si>
    <t>〇</t>
    <phoneticPr fontId="2"/>
  </si>
  <si>
    <t>ヘブスブリンIH静注（日血機）</t>
    <rPh sb="11" eb="12">
      <t>ニチ</t>
    </rPh>
    <rPh sb="12" eb="13">
      <t>ケツ</t>
    </rPh>
    <rPh sb="13" eb="14">
      <t>キ</t>
    </rPh>
    <phoneticPr fontId="2"/>
  </si>
  <si>
    <t>献血ヴェノグロブリンIH静注（日血機）</t>
    <rPh sb="15" eb="16">
      <t>ニチ</t>
    </rPh>
    <rPh sb="16" eb="17">
      <t>ケツ</t>
    </rPh>
    <rPh sb="17" eb="18">
      <t>キ</t>
    </rPh>
    <phoneticPr fontId="2"/>
  </si>
  <si>
    <t>ガンマガード静注用（シャイアー・ジャパン）</t>
    <phoneticPr fontId="2"/>
  </si>
  <si>
    <t>献血ベニロン-I静注用（KMバイオロジクス＝帝人ファーマ）</t>
    <rPh sb="22" eb="24">
      <t>テイジン</t>
    </rPh>
    <phoneticPr fontId="2"/>
  </si>
  <si>
    <t>抗Dグロブリン筋注用「ニチヤク」（日本製薬＝武田）
抗D人免疫グロブリン筋注用「JB」（日血機）</t>
    <rPh sb="17" eb="19">
      <t>ニホン</t>
    </rPh>
    <rPh sb="19" eb="21">
      <t>セイヤク</t>
    </rPh>
    <rPh sb="22" eb="24">
      <t>タケダ</t>
    </rPh>
    <rPh sb="44" eb="45">
      <t>ニチ</t>
    </rPh>
    <rPh sb="45" eb="46">
      <t>ケツ</t>
    </rPh>
    <rPh sb="46" eb="47">
      <t>キ</t>
    </rPh>
    <phoneticPr fontId="2"/>
  </si>
  <si>
    <t>献血グロベニン−I静注用（日本製薬）</t>
    <rPh sb="13" eb="17">
      <t>ニホンセイヤク</t>
    </rPh>
    <phoneticPr fontId="2"/>
  </si>
  <si>
    <t>献血グロブリン注射用「KMB」（KMバイオロジクス）</t>
    <rPh sb="0" eb="2">
      <t>ケンケツ</t>
    </rPh>
    <rPh sb="7" eb="10">
      <t>チュウシャヨウ</t>
    </rPh>
    <phoneticPr fontId="2"/>
  </si>
  <si>
    <t>ヘブスブリン筋注用（日血機）
乾燥HBグロブリン筋注用「ニチヤク」（日本製薬）</t>
    <rPh sb="10" eb="11">
      <t>ニチ</t>
    </rPh>
    <rPh sb="11" eb="12">
      <t>ケツ</t>
    </rPh>
    <rPh sb="12" eb="13">
      <t>キ</t>
    </rPh>
    <rPh sb="34" eb="36">
      <t>ニホン</t>
    </rPh>
    <rPh sb="36" eb="38">
      <t>セイヤク</t>
    </rPh>
    <phoneticPr fontId="2"/>
  </si>
  <si>
    <t>ファイバ静注用（シャイアー・ジャパン）</t>
    <rPh sb="4" eb="6">
      <t>ジョウチュウ</t>
    </rPh>
    <rPh sb="6" eb="7">
      <t>ヨウ</t>
    </rPh>
    <phoneticPr fontId="2"/>
  </si>
  <si>
    <t>アンスロビンP　注射用（KMバイオロジクス＝CSLベーリング）
ノイアート静注用（日血機）
献血ノンスロン注射用（日本製薬＝武田）</t>
    <rPh sb="41" eb="42">
      <t>ニチ</t>
    </rPh>
    <rPh sb="42" eb="43">
      <t>ケツ</t>
    </rPh>
    <rPh sb="43" eb="44">
      <t>キ</t>
    </rPh>
    <rPh sb="46" eb="48">
      <t>ケンケツ</t>
    </rPh>
    <rPh sb="53" eb="56">
      <t>チュウシャヨウ</t>
    </rPh>
    <rPh sb="57" eb="59">
      <t>ニホン</t>
    </rPh>
    <rPh sb="59" eb="61">
      <t>セイヤク</t>
    </rPh>
    <rPh sb="62" eb="64">
      <t>タケダ</t>
    </rPh>
    <phoneticPr fontId="2"/>
  </si>
  <si>
    <t>ヘパトセーラ筋注（KMバイオロジクス）
抗HBs人免疫グロブリン筋注「JB」（日血機）</t>
    <rPh sb="39" eb="42">
      <t>ニチケツキ</t>
    </rPh>
    <phoneticPr fontId="2"/>
  </si>
  <si>
    <t>ハプトグロビン静注「JB」（日血機）</t>
    <rPh sb="14" eb="15">
      <t>ニチ</t>
    </rPh>
    <rPh sb="15" eb="16">
      <t>ケツ</t>
    </rPh>
    <rPh sb="16" eb="17">
      <t>キ</t>
    </rPh>
    <phoneticPr fontId="2"/>
  </si>
  <si>
    <t>ケイセントラ静注用（CSLベーリング）</t>
    <phoneticPr fontId="2"/>
  </si>
  <si>
    <t>【その他の血液製剤類】</t>
    <rPh sb="3" eb="4">
      <t>タ</t>
    </rPh>
    <rPh sb="5" eb="7">
      <t>ケツエキ</t>
    </rPh>
    <rPh sb="7" eb="9">
      <t>セイザイ</t>
    </rPh>
    <rPh sb="9" eb="10">
      <t>ルイ</t>
    </rPh>
    <phoneticPr fontId="4"/>
  </si>
  <si>
    <t>その他</t>
    <phoneticPr fontId="2"/>
  </si>
  <si>
    <t>コージネイトFSバイオセット （バイエル）</t>
    <phoneticPr fontId="2"/>
  </si>
  <si>
    <t>〇</t>
    <phoneticPr fontId="2"/>
  </si>
  <si>
    <t>アドベイト静注用キット（シャイアー・ジャパン）</t>
    <phoneticPr fontId="2"/>
  </si>
  <si>
    <t>イロクテイト静注用（サノフィ）</t>
    <phoneticPr fontId="2"/>
  </si>
  <si>
    <t>イスパロクト静注用（ノボノルディスクファーマ）</t>
    <phoneticPr fontId="2"/>
  </si>
  <si>
    <t>ジビイ静注用（バイエル）</t>
    <phoneticPr fontId="2"/>
  </si>
  <si>
    <t>アディノベイト静注用シャイアー・ジャパン）</t>
    <phoneticPr fontId="2"/>
  </si>
  <si>
    <t>コバールトリイ静注用（バイエル）</t>
    <phoneticPr fontId="2"/>
  </si>
  <si>
    <t>エイフスチラ静注用(CSLベーリング）</t>
    <phoneticPr fontId="2"/>
  </si>
  <si>
    <t>オルプロリクス静注用（サノフィ）</t>
    <phoneticPr fontId="2"/>
  </si>
  <si>
    <t>〇</t>
    <phoneticPr fontId="2"/>
  </si>
  <si>
    <t>イデルビオン静注用（CSLベーリング）</t>
    <rPh sb="6" eb="8">
      <t>ジョウチュウ</t>
    </rPh>
    <rPh sb="8" eb="9">
      <t>ヨウ</t>
    </rPh>
    <phoneticPr fontId="2"/>
  </si>
  <si>
    <t>ノボセブンHI静注用（ノボノルディスクファーマ）</t>
    <rPh sb="7" eb="9">
      <t>ジョウチュウ</t>
    </rPh>
    <rPh sb="9" eb="10">
      <t>ヨウ</t>
    </rPh>
    <phoneticPr fontId="2"/>
  </si>
  <si>
    <t>ヘムライブラ皮下注（中外製薬）</t>
    <rPh sb="10" eb="12">
      <t>チュウガイ</t>
    </rPh>
    <rPh sb="12" eb="14">
      <t>セイヤク</t>
    </rPh>
    <phoneticPr fontId="2"/>
  </si>
  <si>
    <t>ノーモサング点滴静注（オーファンパシフィック）</t>
    <rPh sb="6" eb="10">
      <t>テンテキジョウチュウ</t>
    </rPh>
    <phoneticPr fontId="2"/>
  </si>
  <si>
    <t>ベリプラストPコンビセット組織接着用（CSLベーリング）
ボルヒール組織接着用（KMバイオロジクス）</t>
    <rPh sb="34" eb="36">
      <t>ソシキ</t>
    </rPh>
    <rPh sb="36" eb="38">
      <t>セッチャク</t>
    </rPh>
    <rPh sb="38" eb="39">
      <t>ヨウ</t>
    </rPh>
    <phoneticPr fontId="2"/>
  </si>
  <si>
    <t>アコアラン静注用（協和キリン）</t>
    <rPh sb="5" eb="7">
      <t>ジョウチュウ</t>
    </rPh>
    <rPh sb="7" eb="8">
      <t>ヨウ</t>
    </rPh>
    <rPh sb="9" eb="11">
      <t>キョウワ</t>
    </rPh>
    <phoneticPr fontId="2"/>
  </si>
  <si>
    <t>乾燥濃縮人アンチトロンビンⅢ</t>
    <phoneticPr fontId="2"/>
  </si>
  <si>
    <t>ヒトフィブリノゲン／トロンビン合剤</t>
    <rPh sb="15" eb="17">
      <t>ゴウザイ</t>
    </rPh>
    <phoneticPr fontId="2"/>
  </si>
  <si>
    <t>タコシール組織接着用シート（CSLベーリング）</t>
    <rPh sb="5" eb="7">
      <t>ソシキ</t>
    </rPh>
    <rPh sb="7" eb="10">
      <t>セッチャクヨウ</t>
    </rPh>
    <phoneticPr fontId="2"/>
  </si>
  <si>
    <t>エプタコグアルファ (活性型) 
(遺伝子組換え)</t>
    <phoneticPr fontId="2"/>
  </si>
  <si>
    <t>エミシズマブ (遺伝子組換え)</t>
    <phoneticPr fontId="2"/>
  </si>
  <si>
    <t>ヘミン</t>
    <phoneticPr fontId="2"/>
  </si>
  <si>
    <t>フィブリノゲン加第XIII因子、
 アプロチニン・トロンビン・
ヒト血液凝固第XIII因子</t>
    <phoneticPr fontId="2"/>
  </si>
  <si>
    <t>アンチトロンビンガンマ 
(遺伝子組換え)</t>
    <phoneticPr fontId="2"/>
  </si>
  <si>
    <t>薬効分類</t>
    <rPh sb="0" eb="2">
      <t>ヤッコウ</t>
    </rPh>
    <rPh sb="2" eb="4">
      <t>ブンルイ</t>
    </rPh>
    <phoneticPr fontId="2"/>
  </si>
  <si>
    <t>ｸﾞﾛﾌﾞﾘﾝ
製　剤</t>
    <rPh sb="8" eb="9">
      <t>ザイ</t>
    </rPh>
    <phoneticPr fontId="2"/>
  </si>
  <si>
    <t>たん白
製　剤</t>
    <rPh sb="2" eb="3">
      <t>パク</t>
    </rPh>
    <rPh sb="4" eb="5">
      <t>セイ</t>
    </rPh>
    <rPh sb="6" eb="7">
      <t>ザイ</t>
    </rPh>
    <phoneticPr fontId="2"/>
  </si>
  <si>
    <t>製　　品　　名</t>
    <rPh sb="0" eb="1">
      <t>セイ</t>
    </rPh>
    <rPh sb="3" eb="4">
      <t>ヒン</t>
    </rPh>
    <rPh sb="6" eb="7">
      <t>メイ</t>
    </rPh>
    <phoneticPr fontId="2"/>
  </si>
  <si>
    <t>区　分</t>
    <rPh sb="0" eb="1">
      <t>ク</t>
    </rPh>
    <rPh sb="2" eb="3">
      <t>フン</t>
    </rPh>
    <phoneticPr fontId="2"/>
  </si>
  <si>
    <t>【血漿分画製剤】</t>
    <rPh sb="1" eb="3">
      <t>ケッショウ</t>
    </rPh>
    <rPh sb="3" eb="5">
      <t>ブンカク</t>
    </rPh>
    <rPh sb="5" eb="7">
      <t>セイザイ</t>
    </rPh>
    <phoneticPr fontId="4"/>
  </si>
  <si>
    <t>トロンビン(人由来)</t>
    <rPh sb="6" eb="7">
      <t>ヒト</t>
    </rPh>
    <rPh sb="7" eb="9">
      <t>ユライ</t>
    </rPh>
    <phoneticPr fontId="2"/>
  </si>
  <si>
    <t>トロンビン経口・外用剤（富士製薬）
トロンビン液モチダ（持田製薬）
経口用トロンビン細粒「サワイ」（沢井製薬）</t>
    <rPh sb="5" eb="7">
      <t>ケイコウ</t>
    </rPh>
    <rPh sb="8" eb="11">
      <t>ガイヨウザイ</t>
    </rPh>
    <rPh sb="12" eb="14">
      <t>フジ</t>
    </rPh>
    <rPh sb="14" eb="16">
      <t>セイヤク</t>
    </rPh>
    <rPh sb="23" eb="24">
      <t>エキ</t>
    </rPh>
    <rPh sb="28" eb="30">
      <t>モチダ</t>
    </rPh>
    <rPh sb="30" eb="32">
      <t>セイヤク</t>
    </rPh>
    <rPh sb="34" eb="36">
      <t>ケイコウ</t>
    </rPh>
    <rPh sb="36" eb="37">
      <t>ヨウ</t>
    </rPh>
    <rPh sb="42" eb="44">
      <t>サイリュウ</t>
    </rPh>
    <rPh sb="50" eb="52">
      <t>サワイ</t>
    </rPh>
    <rPh sb="52" eb="54">
      <t>セイヤク</t>
    </rPh>
    <phoneticPr fontId="2"/>
  </si>
  <si>
    <t>血漿分画製剤の種類頭</t>
    <rPh sb="0" eb="2">
      <t>ケッショウ</t>
    </rPh>
    <rPh sb="2" eb="3">
      <t>ブン</t>
    </rPh>
    <rPh sb="3" eb="4">
      <t>ガ</t>
    </rPh>
    <rPh sb="4" eb="6">
      <t>セイザイ</t>
    </rPh>
    <rPh sb="7" eb="9">
      <t>シュルイ</t>
    </rPh>
    <rPh sb="9" eb="10">
      <t>トウ</t>
    </rPh>
    <phoneticPr fontId="4"/>
  </si>
  <si>
    <t>乾燥濃縮人血液凝固第ⅩⅢ因子</t>
    <phoneticPr fontId="2"/>
  </si>
  <si>
    <t>第ⅩⅢ因子</t>
    <rPh sb="0" eb="1">
      <t>ダイ</t>
    </rPh>
    <rPh sb="3" eb="5">
      <t>インシ</t>
    </rPh>
    <phoneticPr fontId="2"/>
  </si>
  <si>
    <r>
      <t>　使用および廃棄した血液製剤の</t>
    </r>
    <r>
      <rPr>
        <b/>
        <sz val="12"/>
        <color theme="1"/>
        <rFont val="メイリオ"/>
        <family val="3"/>
        <charset val="128"/>
      </rPr>
      <t>単位数</t>
    </r>
    <r>
      <rPr>
        <sz val="11"/>
        <color theme="1"/>
        <rFont val="メイリオ"/>
        <family val="3"/>
        <charset val="128"/>
      </rPr>
      <t>の記入を</t>
    </r>
    <r>
      <rPr>
        <b/>
        <u/>
        <sz val="11"/>
        <color theme="3" tint="0.39997558519241921"/>
        <rFont val="メイリオ"/>
        <family val="3"/>
        <charset val="128"/>
      </rPr>
      <t>青色</t>
    </r>
    <r>
      <rPr>
        <b/>
        <u/>
        <sz val="11"/>
        <color theme="1"/>
        <rFont val="メイリオ"/>
        <family val="3"/>
        <charset val="128"/>
      </rPr>
      <t>欄内</t>
    </r>
    <r>
      <rPr>
        <sz val="11"/>
        <color theme="1"/>
        <rFont val="メイリオ"/>
        <family val="3"/>
        <charset val="128"/>
      </rPr>
      <t>にお願いします。</t>
    </r>
    <rPh sb="1" eb="3">
      <t>シヨウ</t>
    </rPh>
    <rPh sb="6" eb="8">
      <t>ハイキ</t>
    </rPh>
    <rPh sb="10" eb="12">
      <t>ケツエキ</t>
    </rPh>
    <rPh sb="12" eb="14">
      <t>セイザイ</t>
    </rPh>
    <rPh sb="15" eb="18">
      <t>タンイスウ</t>
    </rPh>
    <rPh sb="19" eb="21">
      <t>キニュウ</t>
    </rPh>
    <rPh sb="22" eb="24">
      <t>アオイロ</t>
    </rPh>
    <rPh sb="24" eb="25">
      <t>ラン</t>
    </rPh>
    <rPh sb="25" eb="26">
      <t>ナイ</t>
    </rPh>
    <rPh sb="28" eb="29">
      <t>ネガ</t>
    </rPh>
    <phoneticPr fontId="2"/>
  </si>
  <si>
    <r>
      <t>※</t>
    </r>
    <r>
      <rPr>
        <b/>
        <sz val="10"/>
        <color theme="4"/>
        <rFont val="メイリオ"/>
        <family val="3"/>
        <charset val="128"/>
      </rPr>
      <t>青欄</t>
    </r>
    <r>
      <rPr>
        <b/>
        <sz val="10"/>
        <color theme="1"/>
        <rFont val="メイリオ"/>
        <family val="3"/>
        <charset val="128"/>
      </rPr>
      <t>部分へ記入後、上記表に自動計算されます。</t>
    </r>
    <rPh sb="10" eb="11">
      <t>ウエ</t>
    </rPh>
    <phoneticPr fontId="2"/>
  </si>
  <si>
    <t>↓年代別に集計できない場合はこちら↓</t>
    <rPh sb="1" eb="3">
      <t>ネンダイ</t>
    </rPh>
    <rPh sb="3" eb="4">
      <t>ベツ</t>
    </rPh>
    <rPh sb="5" eb="7">
      <t>シュウケイ</t>
    </rPh>
    <rPh sb="11" eb="13">
      <t>バアイ</t>
    </rPh>
    <phoneticPr fontId="2"/>
  </si>
  <si>
    <t>２）外来または在宅輸血後の患者観察（有害事象への対応）</t>
    <rPh sb="2" eb="4">
      <t>ガイライ</t>
    </rPh>
    <rPh sb="7" eb="9">
      <t>ザイタク</t>
    </rPh>
    <rPh sb="9" eb="11">
      <t>ユケツ</t>
    </rPh>
    <rPh sb="11" eb="12">
      <t>ゴ</t>
    </rPh>
    <rPh sb="13" eb="15">
      <t>カンジャ</t>
    </rPh>
    <rPh sb="15" eb="17">
      <t>カンサツ</t>
    </rPh>
    <rPh sb="18" eb="20">
      <t>ユウガイ</t>
    </rPh>
    <rPh sb="20" eb="22">
      <t>ジショウ</t>
    </rPh>
    <rPh sb="24" eb="26">
      <t>タイオウ</t>
    </rPh>
    <phoneticPr fontId="2"/>
  </si>
  <si>
    <t>14）輸血前の感染症検査用検体の保管</t>
    <rPh sb="3" eb="5">
      <t>ユケツ</t>
    </rPh>
    <rPh sb="5" eb="6">
      <t>マエ</t>
    </rPh>
    <rPh sb="7" eb="10">
      <t>カンセンショウ</t>
    </rPh>
    <rPh sb="10" eb="13">
      <t>ケンサヨウ</t>
    </rPh>
    <rPh sb="13" eb="15">
      <t>ケンタイ</t>
    </rPh>
    <rPh sb="16" eb="18">
      <t>ホカン</t>
    </rPh>
    <phoneticPr fontId="2"/>
  </si>
  <si>
    <t>16）遡及調査ガイドラインで求められている検査項目を知っていますか。</t>
    <rPh sb="3" eb="5">
      <t>ソキュウ</t>
    </rPh>
    <rPh sb="5" eb="7">
      <t>チョウサ</t>
    </rPh>
    <rPh sb="14" eb="15">
      <t>モト</t>
    </rPh>
    <rPh sb="21" eb="23">
      <t>ケンサ</t>
    </rPh>
    <rPh sb="23" eb="25">
      <t>コウモク</t>
    </rPh>
    <rPh sb="26" eb="27">
      <t>シ</t>
    </rPh>
    <phoneticPr fontId="2"/>
  </si>
  <si>
    <t>取得済（更新）、または取得予定の時期を記入してください</t>
    <rPh sb="0" eb="2">
      <t>シュトク</t>
    </rPh>
    <rPh sb="2" eb="3">
      <t>ズ</t>
    </rPh>
    <rPh sb="4" eb="6">
      <t>コウシン</t>
    </rPh>
    <rPh sb="11" eb="13">
      <t>シュトク</t>
    </rPh>
    <rPh sb="13" eb="15">
      <t>ヨテイ</t>
    </rPh>
    <rPh sb="16" eb="18">
      <t>ジキ</t>
    </rPh>
    <rPh sb="19" eb="21">
      <t>キニュウ</t>
    </rPh>
    <phoneticPr fontId="2"/>
  </si>
  <si>
    <t>委員のうち、看護師及び臨床検査技師については、各学会の認定を受けている人数（重複可）も記入してください。</t>
    <rPh sb="0" eb="2">
      <t>イイン</t>
    </rPh>
    <rPh sb="6" eb="9">
      <t>カンゴシ</t>
    </rPh>
    <rPh sb="9" eb="10">
      <t>オヨ</t>
    </rPh>
    <rPh sb="11" eb="13">
      <t>リンショウ</t>
    </rPh>
    <rPh sb="13" eb="15">
      <t>ケンサ</t>
    </rPh>
    <rPh sb="15" eb="17">
      <t>ギシ</t>
    </rPh>
    <rPh sb="23" eb="26">
      <t>カクガッカイ</t>
    </rPh>
    <rPh sb="27" eb="29">
      <t>ニンテイ</t>
    </rPh>
    <rPh sb="30" eb="31">
      <t>ウ</t>
    </rPh>
    <phoneticPr fontId="2"/>
  </si>
  <si>
    <t>７）温度記録の確認頻度</t>
    <rPh sb="2" eb="4">
      <t>オンド</t>
    </rPh>
    <rPh sb="4" eb="6">
      <t>キロク</t>
    </rPh>
    <rPh sb="7" eb="9">
      <t>カクニン</t>
    </rPh>
    <rPh sb="9" eb="11">
      <t>ヒンド</t>
    </rPh>
    <phoneticPr fontId="2"/>
  </si>
  <si>
    <t>10）払出時の専用運搬容器</t>
    <rPh sb="3" eb="5">
      <t>ハライダシ</t>
    </rPh>
    <rPh sb="5" eb="6">
      <t>ジ</t>
    </rPh>
    <rPh sb="7" eb="9">
      <t>センヨウ</t>
    </rPh>
    <rPh sb="9" eb="11">
      <t>ウンパン</t>
    </rPh>
    <rPh sb="11" eb="13">
      <t>ヨウキ</t>
    </rPh>
    <phoneticPr fontId="2"/>
  </si>
  <si>
    <t>11）輸血用血液製剤とアルブミン製剤の管理の一元化</t>
    <phoneticPr fontId="2"/>
  </si>
  <si>
    <t>Ａ</t>
    <phoneticPr fontId="2"/>
  </si>
  <si>
    <t>Ｏ</t>
    <phoneticPr fontId="2"/>
  </si>
  <si>
    <t>Ｂ</t>
    <phoneticPr fontId="2"/>
  </si>
  <si>
    <t>AB</t>
    <phoneticPr fontId="2"/>
  </si>
  <si>
    <t>回収式自己血の使用量について、輸血管理部門で把握している場合は「はい」を、そうでない場合には「いいえ」を選択し、具体的に記入をお願いします。</t>
    <rPh sb="0" eb="2">
      <t>カイシュウ</t>
    </rPh>
    <rPh sb="2" eb="3">
      <t>シキ</t>
    </rPh>
    <rPh sb="3" eb="6">
      <t>ジコケツ</t>
    </rPh>
    <rPh sb="7" eb="10">
      <t>シヨウリョウ</t>
    </rPh>
    <rPh sb="15" eb="17">
      <t>ユケツ</t>
    </rPh>
    <rPh sb="17" eb="19">
      <t>カンリ</t>
    </rPh>
    <rPh sb="19" eb="21">
      <t>ブモン</t>
    </rPh>
    <rPh sb="22" eb="24">
      <t>ハアク</t>
    </rPh>
    <rPh sb="28" eb="30">
      <t>バアイ</t>
    </rPh>
    <rPh sb="42" eb="44">
      <t>バアイ</t>
    </rPh>
    <rPh sb="52" eb="54">
      <t>センタク</t>
    </rPh>
    <rPh sb="56" eb="59">
      <t>グタイテキ</t>
    </rPh>
    <rPh sb="60" eb="62">
      <t>キニュウ</t>
    </rPh>
    <rPh sb="64" eb="65">
      <t>ネガ</t>
    </rPh>
    <phoneticPr fontId="2"/>
  </si>
  <si>
    <t>希釈式自己血の使用量について、輸血管理部門で把握している場合は「はい」を、そうでない場合には「いいえ」を選択し、具体的に記入をお願いします。</t>
    <rPh sb="0" eb="2">
      <t>キシャク</t>
    </rPh>
    <rPh sb="2" eb="3">
      <t>シキ</t>
    </rPh>
    <rPh sb="3" eb="6">
      <t>ジコケツ</t>
    </rPh>
    <rPh sb="7" eb="10">
      <t>シヨウリョウ</t>
    </rPh>
    <rPh sb="15" eb="17">
      <t>ユケツ</t>
    </rPh>
    <rPh sb="17" eb="19">
      <t>カンリ</t>
    </rPh>
    <rPh sb="19" eb="21">
      <t>ブモン</t>
    </rPh>
    <rPh sb="22" eb="24">
      <t>ハアク</t>
    </rPh>
    <rPh sb="28" eb="30">
      <t>バアイ</t>
    </rPh>
    <rPh sb="42" eb="44">
      <t>バアイ</t>
    </rPh>
    <rPh sb="52" eb="54">
      <t>センタク</t>
    </rPh>
    <rPh sb="56" eb="59">
      <t>グタイテキ</t>
    </rPh>
    <rPh sb="60" eb="62">
      <t>キニュウ</t>
    </rPh>
    <rPh sb="64" eb="65">
      <t>ネガ</t>
    </rPh>
    <phoneticPr fontId="2"/>
  </si>
  <si>
    <t>赤血球</t>
    <rPh sb="0" eb="3">
      <t>セッケッキュウ</t>
    </rPh>
    <phoneticPr fontId="2"/>
  </si>
  <si>
    <t>血漿</t>
    <rPh sb="0" eb="2">
      <t>ケッショウ</t>
    </rPh>
    <phoneticPr fontId="2"/>
  </si>
  <si>
    <t>１）輸血部門（一元管理部門）の設置</t>
    <rPh sb="2" eb="4">
      <t>ユケツ</t>
    </rPh>
    <rPh sb="4" eb="5">
      <t>ブ</t>
    </rPh>
    <rPh sb="5" eb="6">
      <t>モン</t>
    </rPh>
    <rPh sb="7" eb="9">
      <t>イチゲン</t>
    </rPh>
    <rPh sb="9" eb="11">
      <t>カンリ</t>
    </rPh>
    <rPh sb="11" eb="13">
      <t>ブモン</t>
    </rPh>
    <rPh sb="15" eb="17">
      <t>セッチ</t>
    </rPh>
    <phoneticPr fontId="2"/>
  </si>
  <si>
    <t>６）自記温度記録計付保管機器（冷蔵庫など）の設置</t>
    <rPh sb="2" eb="4">
      <t>ジキ</t>
    </rPh>
    <rPh sb="4" eb="6">
      <t>オンド</t>
    </rPh>
    <rPh sb="6" eb="9">
      <t>キロクケイ</t>
    </rPh>
    <rPh sb="9" eb="10">
      <t>ツ</t>
    </rPh>
    <rPh sb="10" eb="12">
      <t>ホカン</t>
    </rPh>
    <rPh sb="12" eb="14">
      <t>キキ</t>
    </rPh>
    <rPh sb="15" eb="18">
      <t>レイゾウコ</t>
    </rPh>
    <rPh sb="22" eb="24">
      <t>セッチ</t>
    </rPh>
    <phoneticPr fontId="2"/>
  </si>
  <si>
    <t>６）各学会の認定を受けた看護師及び臨床検査技師は院内等でどのように活動されていますか。</t>
    <rPh sb="2" eb="5">
      <t>カクガッカイ</t>
    </rPh>
    <rPh sb="6" eb="8">
      <t>ニンテイ</t>
    </rPh>
    <rPh sb="9" eb="10">
      <t>ウ</t>
    </rPh>
    <rPh sb="12" eb="15">
      <t>カンゴシ</t>
    </rPh>
    <rPh sb="15" eb="16">
      <t>オヨ</t>
    </rPh>
    <rPh sb="17" eb="19">
      <t>リンショウ</t>
    </rPh>
    <rPh sb="19" eb="21">
      <t>ケンサ</t>
    </rPh>
    <rPh sb="21" eb="23">
      <t>ギシ</t>
    </rPh>
    <rPh sb="24" eb="26">
      <t>インナイ</t>
    </rPh>
    <rPh sb="26" eb="27">
      <t>トウ</t>
    </rPh>
    <rPh sb="33" eb="35">
      <t>カツドウ</t>
    </rPh>
    <phoneticPr fontId="2"/>
  </si>
  <si>
    <t>３）輸血療法委員会委員長の職種等</t>
    <phoneticPr fontId="2"/>
  </si>
  <si>
    <t>４）輸血療法委員会の開催回数（回/年）</t>
    <rPh sb="2" eb="4">
      <t>ユケツ</t>
    </rPh>
    <rPh sb="4" eb="6">
      <t>リョウホウ</t>
    </rPh>
    <phoneticPr fontId="2"/>
  </si>
  <si>
    <t>５）医療施設内における各学会の認定を受けた看護師及び臨床検査技師の人数（重複可）を</t>
    <rPh sb="2" eb="4">
      <t>イリョウ</t>
    </rPh>
    <rPh sb="4" eb="6">
      <t>シセツ</t>
    </rPh>
    <rPh sb="6" eb="7">
      <t>ナイ</t>
    </rPh>
    <rPh sb="11" eb="14">
      <t>カクガッカイ</t>
    </rPh>
    <rPh sb="15" eb="17">
      <t>ニンテイ</t>
    </rPh>
    <rPh sb="18" eb="19">
      <t>ウ</t>
    </rPh>
    <rPh sb="21" eb="24">
      <t>カンゴシ</t>
    </rPh>
    <rPh sb="24" eb="25">
      <t>オヨ</t>
    </rPh>
    <rPh sb="26" eb="28">
      <t>リンショウ</t>
    </rPh>
    <rPh sb="28" eb="30">
      <t>ケンサ</t>
    </rPh>
    <rPh sb="30" eb="32">
      <t>ギシ</t>
    </rPh>
    <rPh sb="33" eb="35">
      <t>ニンズウ</t>
    </rPh>
    <rPh sb="36" eb="38">
      <t>ジュウフク</t>
    </rPh>
    <rPh sb="38" eb="39">
      <t>カ</t>
    </rPh>
    <phoneticPr fontId="2"/>
  </si>
  <si>
    <t>３）外来輸血または在宅輸血を実施している患者の主な診療科</t>
    <rPh sb="2" eb="4">
      <t>ガイライ</t>
    </rPh>
    <rPh sb="4" eb="6">
      <t>ユケツ</t>
    </rPh>
    <rPh sb="9" eb="11">
      <t>ザイタク</t>
    </rPh>
    <rPh sb="11" eb="13">
      <t>ユケツ</t>
    </rPh>
    <rPh sb="14" eb="16">
      <t>ジッシ</t>
    </rPh>
    <rPh sb="20" eb="22">
      <t>カンジャ</t>
    </rPh>
    <rPh sb="23" eb="24">
      <t>オモ</t>
    </rPh>
    <rPh sb="25" eb="28">
      <t>シンリョウカ</t>
    </rPh>
    <phoneticPr fontId="2"/>
  </si>
  <si>
    <t>４）在宅で輸血を実施しているのはどなたですか。</t>
    <rPh sb="2" eb="4">
      <t>ザイタク</t>
    </rPh>
    <rPh sb="5" eb="7">
      <t>ユケツ</t>
    </rPh>
    <rPh sb="8" eb="10">
      <t>ジッシ</t>
    </rPh>
    <phoneticPr fontId="2"/>
  </si>
  <si>
    <t>５）在宅輸血を実施する際、急変時の対応はどうされていますか。</t>
    <phoneticPr fontId="2"/>
  </si>
  <si>
    <t>６）どのような疾患の方に実施されていますか。また、のべ人数はどれくらいですか。</t>
    <rPh sb="7" eb="9">
      <t>シッカン</t>
    </rPh>
    <rPh sb="10" eb="11">
      <t>カタ</t>
    </rPh>
    <rPh sb="12" eb="14">
      <t>ジッシ</t>
    </rPh>
    <rPh sb="27" eb="29">
      <t>ニンズウ</t>
    </rPh>
    <phoneticPr fontId="2"/>
  </si>
  <si>
    <t>７）使用されている製剤の種類は何ですか。また、合計使用単位数はどれくらいですか。</t>
    <rPh sb="2" eb="4">
      <t>シヨウ</t>
    </rPh>
    <rPh sb="9" eb="11">
      <t>セイザイ</t>
    </rPh>
    <rPh sb="12" eb="14">
      <t>シュルイ</t>
    </rPh>
    <rPh sb="15" eb="16">
      <t>ナン</t>
    </rPh>
    <rPh sb="23" eb="25">
      <t>ゴウケイ</t>
    </rPh>
    <rPh sb="25" eb="27">
      <t>シヨウ</t>
    </rPh>
    <rPh sb="27" eb="29">
      <t>タンイ</t>
    </rPh>
    <rPh sb="29" eb="30">
      <t>スウ</t>
    </rPh>
    <phoneticPr fontId="2"/>
  </si>
  <si>
    <t>８）実施中または実施後に有害事象を経験したことがありますか。</t>
    <rPh sb="2" eb="5">
      <t>ジッシチュウ</t>
    </rPh>
    <rPh sb="8" eb="11">
      <t>ジッシゴ</t>
    </rPh>
    <rPh sb="12" eb="14">
      <t>ユウガイ</t>
    </rPh>
    <rPh sb="14" eb="16">
      <t>ジショウ</t>
    </rPh>
    <rPh sb="17" eb="19">
      <t>ケイケン</t>
    </rPh>
    <phoneticPr fontId="2"/>
  </si>
  <si>
    <t>８）-１　どのような有害事象が発生しましたか。</t>
    <rPh sb="10" eb="12">
      <t>ユウガイ</t>
    </rPh>
    <rPh sb="12" eb="14">
      <t>ジショウ</t>
    </rPh>
    <rPh sb="15" eb="17">
      <t>ハッセイ</t>
    </rPh>
    <phoneticPr fontId="2"/>
  </si>
  <si>
    <t>８）-２　どの時点で発生しましたか。</t>
    <rPh sb="7" eb="9">
      <t>ジテン</t>
    </rPh>
    <rPh sb="10" eb="12">
      <t>ハッセイ</t>
    </rPh>
    <phoneticPr fontId="2"/>
  </si>
  <si>
    <t>９）帰宅後を含んだ外来輸血に対応した有害事象（副作用）発生時のマニュアルはありますか。</t>
    <rPh sb="2" eb="5">
      <t>キタクゴ</t>
    </rPh>
    <rPh sb="6" eb="7">
      <t>フク</t>
    </rPh>
    <rPh sb="9" eb="11">
      <t>ガイライ</t>
    </rPh>
    <rPh sb="11" eb="13">
      <t>ユケツ</t>
    </rPh>
    <rPh sb="14" eb="16">
      <t>タイオウ</t>
    </rPh>
    <rPh sb="18" eb="20">
      <t>ユウガイ</t>
    </rPh>
    <rPh sb="20" eb="22">
      <t>ジショウ</t>
    </rPh>
    <rPh sb="23" eb="26">
      <t>フクサヨウ</t>
    </rPh>
    <rPh sb="27" eb="29">
      <t>ハッセイ</t>
    </rPh>
    <rPh sb="29" eb="30">
      <t>ジ</t>
    </rPh>
    <phoneticPr fontId="2"/>
  </si>
  <si>
    <t>１）輸血管理料の取得について</t>
    <phoneticPr fontId="2"/>
  </si>
  <si>
    <t>２）I&amp;A認定（輸血機能評価認定）状況について</t>
    <rPh sb="5" eb="7">
      <t>ニンテイ</t>
    </rPh>
    <rPh sb="8" eb="10">
      <t>ユケツ</t>
    </rPh>
    <rPh sb="10" eb="12">
      <t>キノウ</t>
    </rPh>
    <rPh sb="12" eb="14">
      <t>ヒョウカ</t>
    </rPh>
    <rPh sb="14" eb="16">
      <t>ニンテイ</t>
    </rPh>
    <rPh sb="17" eb="19">
      <t>ジョウキョウ</t>
    </rPh>
    <phoneticPr fontId="2"/>
  </si>
  <si>
    <t>１.医療機関について</t>
    <rPh sb="2" eb="4">
      <t>イリョウ</t>
    </rPh>
    <rPh sb="4" eb="6">
      <t>キカン</t>
    </rPh>
    <phoneticPr fontId="2"/>
  </si>
  <si>
    <t>２.輸血療法委員会等について</t>
    <rPh sb="2" eb="4">
      <t>ユケツ</t>
    </rPh>
    <rPh sb="4" eb="6">
      <t>リョウホウ</t>
    </rPh>
    <rPh sb="6" eb="9">
      <t>イインカイ</t>
    </rPh>
    <rPh sb="9" eb="10">
      <t>トウ</t>
    </rPh>
    <phoneticPr fontId="2"/>
  </si>
  <si>
    <t>４.輸血検査および輸血実施に関する調査</t>
    <rPh sb="2" eb="4">
      <t>ユケツ</t>
    </rPh>
    <rPh sb="4" eb="6">
      <t>ケンサ</t>
    </rPh>
    <rPh sb="9" eb="11">
      <t>ユケツ</t>
    </rPh>
    <rPh sb="11" eb="13">
      <t>ジッシ</t>
    </rPh>
    <rPh sb="14" eb="15">
      <t>カン</t>
    </rPh>
    <rPh sb="17" eb="19">
      <t>チョウサ</t>
    </rPh>
    <phoneticPr fontId="2"/>
  </si>
  <si>
    <t>４-１.輸血検査に関する質問</t>
    <rPh sb="4" eb="6">
      <t>ユケツ</t>
    </rPh>
    <rPh sb="6" eb="8">
      <t>ケンサ</t>
    </rPh>
    <rPh sb="9" eb="10">
      <t>カン</t>
    </rPh>
    <rPh sb="12" eb="14">
      <t>シツモン</t>
    </rPh>
    <phoneticPr fontId="2"/>
  </si>
  <si>
    <t>４-２.輸血実施に関する質問</t>
    <rPh sb="4" eb="6">
      <t>ユケツ</t>
    </rPh>
    <rPh sb="6" eb="8">
      <t>ジッシ</t>
    </rPh>
    <rPh sb="9" eb="10">
      <t>カン</t>
    </rPh>
    <rPh sb="12" eb="14">
      <t>シツモン</t>
    </rPh>
    <phoneticPr fontId="2"/>
  </si>
  <si>
    <t>１）説明と同意（インフォームド・コンセント）について</t>
    <rPh sb="2" eb="4">
      <t>セツメイ</t>
    </rPh>
    <rPh sb="5" eb="7">
      <t>ドウイ</t>
    </rPh>
    <phoneticPr fontId="2"/>
  </si>
  <si>
    <t>１）-１　インフォームド・コンセントを担当するのは、主にどの職種の方ですか。</t>
    <rPh sb="19" eb="21">
      <t>タントウ</t>
    </rPh>
    <rPh sb="26" eb="27">
      <t>オモ</t>
    </rPh>
    <rPh sb="30" eb="32">
      <t>ショクシュ</t>
    </rPh>
    <rPh sb="33" eb="34">
      <t>カタ</t>
    </rPh>
    <phoneticPr fontId="2"/>
  </si>
  <si>
    <t>１）-２　頻回輸血の場合、同意書の取得の頻度はどの程度ですか。</t>
    <phoneticPr fontId="2"/>
  </si>
  <si>
    <t>２）患者認証方法について</t>
    <rPh sb="2" eb="4">
      <t>カンジャ</t>
    </rPh>
    <rPh sb="4" eb="6">
      <t>ニンショウ</t>
    </rPh>
    <rPh sb="6" eb="8">
      <t>ホウホウ</t>
    </rPh>
    <phoneticPr fontId="2"/>
  </si>
  <si>
    <t>２）-１　ナースステーションにおいて、複数名で確認していますか。</t>
    <rPh sb="19" eb="22">
      <t>フクスウメイ</t>
    </rPh>
    <rPh sb="23" eb="25">
      <t>カクニン</t>
    </rPh>
    <phoneticPr fontId="2"/>
  </si>
  <si>
    <t>２）-２　ベッドサイドで患者本人を確認していますか。</t>
    <rPh sb="12" eb="14">
      <t>カンジャ</t>
    </rPh>
    <rPh sb="14" eb="16">
      <t>ホンニン</t>
    </rPh>
    <rPh sb="17" eb="19">
      <t>カクニン</t>
    </rPh>
    <phoneticPr fontId="2"/>
  </si>
  <si>
    <t>２）-３　電子照合システムを導入していますか。</t>
    <rPh sb="5" eb="7">
      <t>デンシ</t>
    </rPh>
    <rPh sb="7" eb="9">
      <t>ショウゴウ</t>
    </rPh>
    <rPh sb="14" eb="16">
      <t>ドウニュウ</t>
    </rPh>
    <phoneticPr fontId="2"/>
  </si>
  <si>
    <t>５.輸血用血液製剤使用状況</t>
    <rPh sb="2" eb="5">
      <t>ユケツヨウ</t>
    </rPh>
    <rPh sb="5" eb="7">
      <t>ケツエキ</t>
    </rPh>
    <rPh sb="7" eb="9">
      <t>セイザイ</t>
    </rPh>
    <rPh sb="9" eb="11">
      <t>シヨウ</t>
    </rPh>
    <rPh sb="11" eb="13">
      <t>ジョウキョウ</t>
    </rPh>
    <phoneticPr fontId="2"/>
  </si>
  <si>
    <t>１) 輸血用血液製剤使用・廃棄状況</t>
    <phoneticPr fontId="2"/>
  </si>
  <si>
    <t>６ .輸血患者および輸血使用状況について</t>
    <rPh sb="3" eb="5">
      <t>ユケツ</t>
    </rPh>
    <rPh sb="5" eb="7">
      <t>カンジャ</t>
    </rPh>
    <rPh sb="10" eb="12">
      <t>ユケツ</t>
    </rPh>
    <rPh sb="12" eb="14">
      <t>シヨウ</t>
    </rPh>
    <rPh sb="14" eb="16">
      <t>ジョウキョウ</t>
    </rPh>
    <phoneticPr fontId="2"/>
  </si>
  <si>
    <t>７-１.自己血輸血</t>
    <rPh sb="4" eb="6">
      <t>ジコ</t>
    </rPh>
    <rPh sb="6" eb="7">
      <t>ケツ</t>
    </rPh>
    <rPh sb="7" eb="9">
      <t>ユケツ</t>
    </rPh>
    <phoneticPr fontId="2"/>
  </si>
  <si>
    <t>①-１ 貯血式自己血輸血（液状保存）</t>
    <rPh sb="4" eb="6">
      <t>チョケツ</t>
    </rPh>
    <rPh sb="6" eb="7">
      <t>シキ</t>
    </rPh>
    <rPh sb="7" eb="10">
      <t>ジコケツ</t>
    </rPh>
    <rPh sb="10" eb="12">
      <t>ユケツ</t>
    </rPh>
    <rPh sb="13" eb="15">
      <t>エキジョウ</t>
    </rPh>
    <rPh sb="15" eb="17">
      <t>ホゾン</t>
    </rPh>
    <phoneticPr fontId="2"/>
  </si>
  <si>
    <t>①-２ 貯血式自己血輸血（凍結保存）</t>
    <rPh sb="13" eb="15">
      <t>トウケツ</t>
    </rPh>
    <phoneticPr fontId="2"/>
  </si>
  <si>
    <t>７-２.自己血輸血（実施ありの場合のみ、回答をお願いします。）</t>
    <rPh sb="4" eb="6">
      <t>ジコ</t>
    </rPh>
    <rPh sb="6" eb="7">
      <t>ケツ</t>
    </rPh>
    <rPh sb="7" eb="9">
      <t>ユケツ</t>
    </rPh>
    <rPh sb="10" eb="12">
      <t>ジッシ</t>
    </rPh>
    <rPh sb="15" eb="17">
      <t>バアイ</t>
    </rPh>
    <rPh sb="20" eb="22">
      <t>カイトウ</t>
    </rPh>
    <rPh sb="24" eb="25">
      <t>ネガ</t>
    </rPh>
    <phoneticPr fontId="2"/>
  </si>
  <si>
    <t>８. 血漿分画製剤使用状況（アルブミン製剤、フィブリノゲン製剤）</t>
    <rPh sb="3" eb="5">
      <t>ケッショウ</t>
    </rPh>
    <rPh sb="5" eb="7">
      <t>ブンカク</t>
    </rPh>
    <rPh sb="7" eb="9">
      <t>セイザイ</t>
    </rPh>
    <rPh sb="9" eb="11">
      <t>シヨウ</t>
    </rPh>
    <rPh sb="11" eb="13">
      <t>ジョウキョウ</t>
    </rPh>
    <rPh sb="19" eb="21">
      <t>セイザイ</t>
    </rPh>
    <rPh sb="29" eb="31">
      <t>セイザイ</t>
    </rPh>
    <phoneticPr fontId="2"/>
  </si>
  <si>
    <t>９.外来輸血及び在宅輸血について</t>
    <rPh sb="2" eb="4">
      <t>ガイライ</t>
    </rPh>
    <rPh sb="4" eb="6">
      <t>ユケツ</t>
    </rPh>
    <rPh sb="6" eb="7">
      <t>オヨ</t>
    </rPh>
    <rPh sb="8" eb="10">
      <t>ザイタク</t>
    </rPh>
    <rPh sb="10" eb="12">
      <t>ユケツ</t>
    </rPh>
    <phoneticPr fontId="2"/>
  </si>
  <si>
    <t>10）外来輸血実施後、経過観察のための時間は設けていますか。</t>
    <rPh sb="3" eb="5">
      <t>ガイライ</t>
    </rPh>
    <rPh sb="5" eb="7">
      <t>ユケツ</t>
    </rPh>
    <rPh sb="7" eb="9">
      <t>ジッシ</t>
    </rPh>
    <rPh sb="9" eb="10">
      <t>ゴ</t>
    </rPh>
    <rPh sb="11" eb="13">
      <t>ケイカ</t>
    </rPh>
    <rPh sb="13" eb="15">
      <t>カンサツ</t>
    </rPh>
    <rPh sb="19" eb="21">
      <t>ジカン</t>
    </rPh>
    <rPh sb="22" eb="23">
      <t>モウ</t>
    </rPh>
    <phoneticPr fontId="2"/>
  </si>
  <si>
    <t>11）外来輸血が必要とされる患者の退院後の紹介先（連携体制）は予め決まっていますか。</t>
    <rPh sb="3" eb="5">
      <t>ガイライ</t>
    </rPh>
    <rPh sb="5" eb="7">
      <t>ユケツ</t>
    </rPh>
    <rPh sb="8" eb="10">
      <t>ヒツヨウ</t>
    </rPh>
    <rPh sb="14" eb="16">
      <t>カンジャ</t>
    </rPh>
    <rPh sb="17" eb="20">
      <t>タイインゴ</t>
    </rPh>
    <rPh sb="21" eb="24">
      <t>ショウカイサキ</t>
    </rPh>
    <rPh sb="25" eb="27">
      <t>レンケイ</t>
    </rPh>
    <rPh sb="27" eb="29">
      <t>タイセイ</t>
    </rPh>
    <rPh sb="31" eb="32">
      <t>アラカジ</t>
    </rPh>
    <rPh sb="33" eb="34">
      <t>キ</t>
    </rPh>
    <phoneticPr fontId="2"/>
  </si>
  <si>
    <t>12）輸血のみを診療目的とする紹介患者を受け入れていますか。</t>
    <rPh sb="3" eb="5">
      <t>ユケツ</t>
    </rPh>
    <rPh sb="8" eb="10">
      <t>シンリョウ</t>
    </rPh>
    <rPh sb="10" eb="12">
      <t>モクテキ</t>
    </rPh>
    <rPh sb="15" eb="17">
      <t>ショウカイ</t>
    </rPh>
    <rPh sb="17" eb="19">
      <t>カンジャ</t>
    </rPh>
    <rPh sb="20" eb="21">
      <t>ウ</t>
    </rPh>
    <rPh sb="22" eb="23">
      <t>イ</t>
    </rPh>
    <phoneticPr fontId="2"/>
  </si>
  <si>
    <t>（例：新人指導、院内ラウンド、現任教育、活動できていないなど）</t>
    <rPh sb="1" eb="2">
      <t>レイ</t>
    </rPh>
    <rPh sb="3" eb="5">
      <t>シンジン</t>
    </rPh>
    <rPh sb="5" eb="7">
      <t>シドウ</t>
    </rPh>
    <rPh sb="8" eb="10">
      <t>インナイ</t>
    </rPh>
    <rPh sb="15" eb="17">
      <t>ゲンニン</t>
    </rPh>
    <rPh sb="17" eb="19">
      <t>キョウイク</t>
    </rPh>
    <rPh sb="20" eb="22">
      <t>カツドウ</t>
    </rPh>
    <phoneticPr fontId="2"/>
  </si>
  <si>
    <t>８）輸血療法委員会の職種別人数</t>
    <rPh sb="10" eb="13">
      <t>ショクシュベツ</t>
    </rPh>
    <rPh sb="13" eb="15">
      <t>ニンズウ</t>
    </rPh>
    <phoneticPr fontId="2"/>
  </si>
  <si>
    <t>７）各学会の認定を受けた看護師及び臨床検査技師の活動報告について、報告方法はどのようにしていますか。（例：輸血療法委員会で資料提出、学会発表など）</t>
    <rPh sb="2" eb="5">
      <t>カクガッカイ</t>
    </rPh>
    <rPh sb="6" eb="8">
      <t>ニンテイ</t>
    </rPh>
    <rPh sb="9" eb="10">
      <t>ウ</t>
    </rPh>
    <rPh sb="12" eb="15">
      <t>カンゴシ</t>
    </rPh>
    <rPh sb="15" eb="16">
      <t>オヨ</t>
    </rPh>
    <rPh sb="17" eb="19">
      <t>リンショウ</t>
    </rPh>
    <rPh sb="19" eb="21">
      <t>ケンサ</t>
    </rPh>
    <rPh sb="21" eb="23">
      <t>ギシ</t>
    </rPh>
    <rPh sb="24" eb="26">
      <t>カツドウ</t>
    </rPh>
    <rPh sb="26" eb="28">
      <t>ホウコク</t>
    </rPh>
    <rPh sb="33" eb="35">
      <t>ホウコク</t>
    </rPh>
    <rPh sb="35" eb="37">
      <t>ホウホウ</t>
    </rPh>
    <rPh sb="51" eb="52">
      <t>レイ</t>
    </rPh>
    <rPh sb="53" eb="55">
      <t>ユケツ</t>
    </rPh>
    <rPh sb="55" eb="57">
      <t>リョウホウ</t>
    </rPh>
    <rPh sb="57" eb="60">
      <t>イインカイ</t>
    </rPh>
    <rPh sb="61" eb="63">
      <t>シリョウ</t>
    </rPh>
    <rPh sb="63" eb="65">
      <t>テイシュツ</t>
    </rPh>
    <rPh sb="66" eb="68">
      <t>ガッカイ</t>
    </rPh>
    <rPh sb="68" eb="70">
      <t>ハッピョウ</t>
    </rPh>
    <phoneticPr fontId="2"/>
  </si>
  <si>
    <t>細胞治療認定管理師*</t>
    <rPh sb="0" eb="2">
      <t>サイボウ</t>
    </rPh>
    <rPh sb="2" eb="4">
      <t>チリョウ</t>
    </rPh>
    <rPh sb="4" eb="6">
      <t>ニンテイ</t>
    </rPh>
    <rPh sb="6" eb="8">
      <t>カンリ</t>
    </rPh>
    <rPh sb="8" eb="9">
      <t>シ</t>
    </rPh>
    <phoneticPr fontId="2"/>
  </si>
  <si>
    <r>
      <t xml:space="preserve"> 学会認定・
</t>
    </r>
    <r>
      <rPr>
        <sz val="7"/>
        <color theme="1"/>
        <rFont val="メイリオ"/>
        <family val="3"/>
        <charset val="128"/>
      </rPr>
      <t xml:space="preserve"> アフェレーシスナース*</t>
    </r>
    <rPh sb="1" eb="3">
      <t>ガッカイ</t>
    </rPh>
    <rPh sb="3" eb="5">
      <t>ニンテイ</t>
    </rPh>
    <phoneticPr fontId="2"/>
  </si>
  <si>
    <t>15）輸血後の感染症検査の実施</t>
    <rPh sb="3" eb="5">
      <t>ユケツ</t>
    </rPh>
    <rPh sb="5" eb="6">
      <t>アト</t>
    </rPh>
    <rPh sb="7" eb="10">
      <t>カンセンショウ</t>
    </rPh>
    <rPh sb="10" eb="12">
      <t>ケンサ</t>
    </rPh>
    <rPh sb="13" eb="15">
      <t>ジッシ</t>
    </rPh>
    <phoneticPr fontId="2"/>
  </si>
  <si>
    <t>13）輸血前の感染症検査の実施</t>
    <rPh sb="3" eb="5">
      <t>ユケツ</t>
    </rPh>
    <rPh sb="5" eb="6">
      <t>マエ</t>
    </rPh>
    <rPh sb="7" eb="10">
      <t>カンセンショウ</t>
    </rPh>
    <rPh sb="10" eb="12">
      <t>ケンサ</t>
    </rPh>
    <rPh sb="13" eb="15">
      <t>ジッシ</t>
    </rPh>
    <phoneticPr fontId="2"/>
  </si>
  <si>
    <t>13）-１　輸血前の感染症検査実施項目</t>
    <rPh sb="6" eb="8">
      <t>ユケツ</t>
    </rPh>
    <rPh sb="8" eb="9">
      <t>マエ</t>
    </rPh>
    <rPh sb="10" eb="13">
      <t>カンセンショウ</t>
    </rPh>
    <rPh sb="13" eb="15">
      <t>ケンサ</t>
    </rPh>
    <rPh sb="15" eb="17">
      <t>ジッシ</t>
    </rPh>
    <rPh sb="17" eb="19">
      <t>コウモク</t>
    </rPh>
    <phoneticPr fontId="2"/>
  </si>
  <si>
    <t>所　　属</t>
    <rPh sb="0" eb="1">
      <t>ショ</t>
    </rPh>
    <rPh sb="3" eb="4">
      <t>ゾク</t>
    </rPh>
    <phoneticPr fontId="2"/>
  </si>
  <si>
    <t>職　　種</t>
    <rPh sb="0" eb="1">
      <t>ショク</t>
    </rPh>
    <rPh sb="3" eb="4">
      <t>シュ</t>
    </rPh>
    <phoneticPr fontId="2"/>
  </si>
  <si>
    <t>氏　　　名</t>
    <phoneticPr fontId="2"/>
  </si>
  <si>
    <r>
      <t>　※単位数は</t>
    </r>
    <r>
      <rPr>
        <b/>
        <u val="double"/>
        <sz val="14"/>
        <rFont val="メイリオ"/>
        <family val="3"/>
        <charset val="128"/>
      </rPr>
      <t>200mL由来製剤を１単位</t>
    </r>
    <r>
      <rPr>
        <sz val="12"/>
        <color theme="1"/>
        <rFont val="メイリオ"/>
        <family val="3"/>
        <charset val="128"/>
      </rPr>
      <t>として換算</t>
    </r>
    <rPh sb="2" eb="5">
      <t>タンイスウ</t>
    </rPh>
    <phoneticPr fontId="2"/>
  </si>
  <si>
    <t>（単位）</t>
  </si>
  <si>
    <t>５.主な廃棄理由について</t>
    <rPh sb="2" eb="3">
      <t>オモ</t>
    </rPh>
    <rPh sb="4" eb="8">
      <t>ハイキリユウ</t>
    </rPh>
    <phoneticPr fontId="2"/>
  </si>
  <si>
    <t>【院内在庫量】</t>
    <rPh sb="1" eb="3">
      <t>インナイ</t>
    </rPh>
    <rPh sb="3" eb="5">
      <t>ザイコ</t>
    </rPh>
    <rPh sb="5" eb="6">
      <t>リョウ</t>
    </rPh>
    <phoneticPr fontId="2"/>
  </si>
  <si>
    <t>1) 輸血用血液製剤の在庫状況</t>
    <rPh sb="3" eb="5">
      <t>ユケツ</t>
    </rPh>
    <rPh sb="5" eb="6">
      <t>ヨウ</t>
    </rPh>
    <rPh sb="6" eb="8">
      <t>ケツエキ</t>
    </rPh>
    <rPh sb="8" eb="10">
      <t>セイザイ</t>
    </rPh>
    <rPh sb="11" eb="13">
      <t>ザイコ</t>
    </rPh>
    <rPh sb="13" eb="15">
      <t>ジョウキョウ</t>
    </rPh>
    <phoneticPr fontId="2"/>
  </si>
  <si>
    <t>内科</t>
    <rPh sb="0" eb="2">
      <t>ナイカ</t>
    </rPh>
    <phoneticPr fontId="2"/>
  </si>
  <si>
    <t>外科</t>
    <rPh sb="0" eb="2">
      <t>ゲカ</t>
    </rPh>
    <phoneticPr fontId="2"/>
  </si>
  <si>
    <r>
      <t xml:space="preserve"> 学会認定・
 </t>
    </r>
    <r>
      <rPr>
        <sz val="8"/>
        <color theme="1"/>
        <rFont val="メイリオ"/>
        <family val="3"/>
        <charset val="128"/>
      </rPr>
      <t>自己血輸血看護師**</t>
    </r>
    <rPh sb="1" eb="3">
      <t>ガッカイ</t>
    </rPh>
    <rPh sb="3" eb="5">
      <t>ニンテイ</t>
    </rPh>
    <rPh sb="8" eb="9">
      <t>ジ</t>
    </rPh>
    <rPh sb="9" eb="10">
      <t>オノレ</t>
    </rPh>
    <rPh sb="10" eb="11">
      <t>チ</t>
    </rPh>
    <rPh sb="11" eb="13">
      <t>ユケツ</t>
    </rPh>
    <rPh sb="13" eb="16">
      <t>カンゴシ</t>
    </rPh>
    <phoneticPr fontId="2"/>
  </si>
  <si>
    <t>３.輸血用血液製剤の保管方法、管理(指針等)および輸血マニュアルについて</t>
    <rPh sb="4" eb="5">
      <t>ヨウ</t>
    </rPh>
    <rPh sb="5" eb="7">
      <t>ケツエキ</t>
    </rPh>
    <rPh sb="7" eb="9">
      <t>セイザイ</t>
    </rPh>
    <rPh sb="25" eb="27">
      <t>ユケツ</t>
    </rPh>
    <phoneticPr fontId="2"/>
  </si>
  <si>
    <t>17）大量輸血プロトコル（MTP）を実施していますか。</t>
    <rPh sb="3" eb="5">
      <t>タイリョウ</t>
    </rPh>
    <rPh sb="5" eb="7">
      <t>ユケツ</t>
    </rPh>
    <rPh sb="18" eb="20">
      <t>ジッシ</t>
    </rPh>
    <phoneticPr fontId="2"/>
  </si>
  <si>
    <t>麻酔･救急集中治療科</t>
    <rPh sb="0" eb="2">
      <t>マスイ</t>
    </rPh>
    <rPh sb="3" eb="5">
      <t>キュウキュウ</t>
    </rPh>
    <rPh sb="5" eb="7">
      <t>シュウチュウ</t>
    </rPh>
    <rPh sb="7" eb="9">
      <t>チリョウ</t>
    </rPh>
    <rPh sb="9" eb="10">
      <t>カ</t>
    </rPh>
    <phoneticPr fontId="2"/>
  </si>
  <si>
    <t>９）輸血療法委員会の出席率について</t>
    <rPh sb="10" eb="13">
      <t>シュッセキリツ</t>
    </rPh>
    <phoneticPr fontId="2"/>
  </si>
  <si>
    <t>年間の平均出席率はどのくらいですか。</t>
    <rPh sb="0" eb="2">
      <t>ネンカン</t>
    </rPh>
    <rPh sb="3" eb="8">
      <t>ヘイキンシュッセキリツ</t>
    </rPh>
    <phoneticPr fontId="2"/>
  </si>
  <si>
    <t>10）血液センター職員のオブザーバー受け入れ状況</t>
    <rPh sb="3" eb="5">
      <t>ケツエキ</t>
    </rPh>
    <rPh sb="9" eb="11">
      <t>ショクイン</t>
    </rPh>
    <rPh sb="18" eb="19">
      <t>ウ</t>
    </rPh>
    <rPh sb="20" eb="21">
      <t>イ</t>
    </rPh>
    <rPh sb="22" eb="24">
      <t>ジョウキョウ</t>
    </rPh>
    <phoneticPr fontId="2"/>
  </si>
  <si>
    <t>(</t>
    <phoneticPr fontId="2"/>
  </si>
  <si>
    <t>)</t>
    <phoneticPr fontId="2"/>
  </si>
  <si>
    <t>（</t>
    <phoneticPr fontId="2"/>
  </si>
  <si>
    <t>※整備の有無を選択の上、それぞれ該当するものを選択してください。</t>
    <rPh sb="1" eb="3">
      <t>セイビ</t>
    </rPh>
    <rPh sb="4" eb="6">
      <t>ウム</t>
    </rPh>
    <rPh sb="7" eb="9">
      <t>センタク</t>
    </rPh>
    <rPh sb="10" eb="11">
      <t>ウエ</t>
    </rPh>
    <rPh sb="16" eb="18">
      <t>ガイトウ</t>
    </rPh>
    <rPh sb="23" eb="25">
      <t>センタク</t>
    </rPh>
    <phoneticPr fontId="2"/>
  </si>
  <si>
    <t>　）</t>
    <phoneticPr fontId="2"/>
  </si>
  <si>
    <t>３）輸血マニュアルの整備状況</t>
    <rPh sb="2" eb="4">
      <t>ユケツ</t>
    </rPh>
    <rPh sb="10" eb="12">
      <t>セイビ</t>
    </rPh>
    <rPh sb="12" eb="14">
      <t>ジョウキョウ</t>
    </rPh>
    <phoneticPr fontId="2"/>
  </si>
  <si>
    <t>(2023年4月～2024年3月)</t>
    <phoneticPr fontId="2"/>
  </si>
  <si>
    <t>（↑例：2025年1月1日の場合、20250101と入力）</t>
    <phoneticPr fontId="2"/>
  </si>
  <si>
    <t>　※2023年4月30日の場合→ 20230430と入力</t>
    <phoneticPr fontId="2"/>
  </si>
  <si>
    <r>
      <t>2023年4月1日から2024年3月31日までに輸血管理料を取得していた場合は「有」を、そうでない場合は「無」を、さらに</t>
    </r>
    <r>
      <rPr>
        <u/>
        <sz val="10"/>
        <color theme="1"/>
        <rFont val="メイリオ"/>
        <family val="3"/>
        <charset val="128"/>
      </rPr>
      <t>2023年度内に取得した場合は「新」を選択</t>
    </r>
    <r>
      <rPr>
        <sz val="10"/>
        <color theme="1"/>
        <rFont val="メイリオ"/>
        <family val="3"/>
        <charset val="128"/>
      </rPr>
      <t>してください。また、「有」及び「新」の場合には、輸血管理料の種類、及び輸血適正使用加算I、Ⅱのどちらかを選択してください。</t>
    </r>
    <phoneticPr fontId="2"/>
  </si>
  <si>
    <t>2023年4月から2024年3月までの実施状況についてお聞きします。</t>
    <rPh sb="4" eb="5">
      <t>ネン</t>
    </rPh>
    <rPh sb="6" eb="7">
      <t>ガツ</t>
    </rPh>
    <rPh sb="13" eb="14">
      <t>ネン</t>
    </rPh>
    <rPh sb="15" eb="16">
      <t>ガツ</t>
    </rPh>
    <rPh sb="19" eb="21">
      <t>ジッシ</t>
    </rPh>
    <rPh sb="21" eb="23">
      <t>ジョウキョウ</t>
    </rPh>
    <rPh sb="28" eb="29">
      <t>キ</t>
    </rPh>
    <phoneticPr fontId="2"/>
  </si>
  <si>
    <t>精神科</t>
    <rPh sb="0" eb="3">
      <t>セイシンカ</t>
    </rPh>
    <phoneticPr fontId="2"/>
  </si>
  <si>
    <t>２）患者血液型検査の二重チェック</t>
    <rPh sb="2" eb="4">
      <t>カンジャ</t>
    </rPh>
    <rPh sb="4" eb="7">
      <t>ケツエキガタ</t>
    </rPh>
    <rPh sb="7" eb="9">
      <t>ケンサ</t>
    </rPh>
    <rPh sb="10" eb="11">
      <t>ニ</t>
    </rPh>
    <rPh sb="11" eb="12">
      <t>ジュウ</t>
    </rPh>
    <phoneticPr fontId="2"/>
  </si>
  <si>
    <t>２）-１　ABOおよびRhD血液型は、異なる時点での2検体で、二重チェックを行っていますか。</t>
    <rPh sb="14" eb="17">
      <t>ケツエキガタ</t>
    </rPh>
    <rPh sb="19" eb="20">
      <t>コト</t>
    </rPh>
    <rPh sb="22" eb="24">
      <t>ジテン</t>
    </rPh>
    <rPh sb="27" eb="29">
      <t>ケンタイ</t>
    </rPh>
    <rPh sb="31" eb="33">
      <t>ニジュウ</t>
    </rPh>
    <rPh sb="38" eb="39">
      <t>オコナ</t>
    </rPh>
    <phoneticPr fontId="2"/>
  </si>
  <si>
    <t>３）不規則抗体スクリーニング</t>
    <rPh sb="2" eb="5">
      <t>フキソク</t>
    </rPh>
    <rPh sb="5" eb="7">
      <t>コウタイ</t>
    </rPh>
    <phoneticPr fontId="2"/>
  </si>
  <si>
    <t>３）-１　輸血前に不規則抗体スクリーニングを実施していますか。</t>
    <rPh sb="5" eb="7">
      <t>ユケツ</t>
    </rPh>
    <rPh sb="7" eb="8">
      <t>マエ</t>
    </rPh>
    <rPh sb="9" eb="12">
      <t>フキソク</t>
    </rPh>
    <rPh sb="12" eb="14">
      <t>コウタイ</t>
    </rPh>
    <rPh sb="22" eb="24">
      <t>ジッシ</t>
    </rPh>
    <phoneticPr fontId="2"/>
  </si>
  <si>
    <t>３）-２　間接抗グロブリン試験を含む検査法で実施していますか。</t>
    <rPh sb="5" eb="7">
      <t>カンセツ</t>
    </rPh>
    <rPh sb="7" eb="8">
      <t>コウ</t>
    </rPh>
    <rPh sb="13" eb="15">
      <t>シケン</t>
    </rPh>
    <rPh sb="16" eb="17">
      <t>フク</t>
    </rPh>
    <rPh sb="18" eb="21">
      <t>ケンサホウ</t>
    </rPh>
    <rPh sb="22" eb="24">
      <t>ジッシ</t>
    </rPh>
    <phoneticPr fontId="2"/>
  </si>
  <si>
    <t>３）-３　陽性となった場合の対応</t>
    <rPh sb="5" eb="7">
      <t>ヨウセイ</t>
    </rPh>
    <rPh sb="11" eb="13">
      <t>バアイ</t>
    </rPh>
    <rPh sb="14" eb="16">
      <t>タイオウ</t>
    </rPh>
    <phoneticPr fontId="2"/>
  </si>
  <si>
    <t>４）交差適合試験</t>
    <rPh sb="2" eb="4">
      <t>コウサ</t>
    </rPh>
    <rPh sb="4" eb="6">
      <t>テキゴウ</t>
    </rPh>
    <rPh sb="6" eb="8">
      <t>シケン</t>
    </rPh>
    <phoneticPr fontId="2"/>
  </si>
  <si>
    <t>４）-１　輸血前に交差適合試験を実施していますか。</t>
    <rPh sb="5" eb="7">
      <t>ユケツ</t>
    </rPh>
    <rPh sb="7" eb="8">
      <t>マエ</t>
    </rPh>
    <rPh sb="9" eb="11">
      <t>コウサ</t>
    </rPh>
    <rPh sb="11" eb="13">
      <t>テキゴウ</t>
    </rPh>
    <rPh sb="13" eb="15">
      <t>シケン</t>
    </rPh>
    <rPh sb="16" eb="18">
      <t>ジッシ</t>
    </rPh>
    <phoneticPr fontId="2"/>
  </si>
  <si>
    <t>３）FFPの融解について</t>
    <rPh sb="6" eb="8">
      <t>ユウカイ</t>
    </rPh>
    <phoneticPr fontId="2"/>
  </si>
  <si>
    <t>３）-１　融解場所はどちらですか。</t>
    <rPh sb="5" eb="9">
      <t>ユウカイバショ</t>
    </rPh>
    <phoneticPr fontId="2"/>
  </si>
  <si>
    <t>３）-２　融解方法はどれですか。</t>
    <rPh sb="5" eb="7">
      <t>ユウカイ</t>
    </rPh>
    <rPh sb="7" eb="9">
      <t>ホウホウ</t>
    </rPh>
    <phoneticPr fontId="2"/>
  </si>
  <si>
    <t>)</t>
    <phoneticPr fontId="2"/>
  </si>
  <si>
    <t>４）経過観察</t>
    <rPh sb="2" eb="4">
      <t>ケイカ</t>
    </rPh>
    <rPh sb="4" eb="6">
      <t>カンサツ</t>
    </rPh>
    <phoneticPr fontId="2"/>
  </si>
  <si>
    <t>４）-１　バイタルチェックをおこなっているタイミングはいつですか。</t>
    <phoneticPr fontId="2"/>
  </si>
  <si>
    <t>４）-２　バイタルチェックの項目は何ですか。</t>
    <rPh sb="14" eb="16">
      <t>コウモク</t>
    </rPh>
    <rPh sb="17" eb="18">
      <t>ナン</t>
    </rPh>
    <phoneticPr fontId="2"/>
  </si>
  <si>
    <t>４）-３　輸血終了後の継続的な患者の観察はどの位の時間を目安としていますか。</t>
    <rPh sb="7" eb="10">
      <t>シュウリョウゴ</t>
    </rPh>
    <rPh sb="11" eb="14">
      <t>ケイゾクテキ</t>
    </rPh>
    <rPh sb="15" eb="17">
      <t>カンジャ</t>
    </rPh>
    <rPh sb="18" eb="20">
      <t>カンサツ</t>
    </rPh>
    <rPh sb="23" eb="24">
      <t>クライ</t>
    </rPh>
    <rPh sb="25" eb="27">
      <t>ジカン</t>
    </rPh>
    <rPh sb="28" eb="30">
      <t>メヤス</t>
    </rPh>
    <phoneticPr fontId="2"/>
  </si>
  <si>
    <t>４）-４　使用済みの製剤バッグの保管期間はどの程度ですか。</t>
    <rPh sb="5" eb="7">
      <t>シヨウ</t>
    </rPh>
    <rPh sb="7" eb="8">
      <t>ズ</t>
    </rPh>
    <rPh sb="10" eb="12">
      <t>セイザイ</t>
    </rPh>
    <rPh sb="16" eb="18">
      <t>ホカン</t>
    </rPh>
    <rPh sb="18" eb="20">
      <t>キカン</t>
    </rPh>
    <rPh sb="23" eb="25">
      <t>テイド</t>
    </rPh>
    <phoneticPr fontId="2"/>
  </si>
  <si>
    <t>１）外来輸血または在宅輸血を実施していますか。実施している(または該当する)ものを選んでください。</t>
    <rPh sb="2" eb="4">
      <t>ガイライ</t>
    </rPh>
    <rPh sb="4" eb="6">
      <t>ユケツ</t>
    </rPh>
    <rPh sb="9" eb="11">
      <t>ザイタク</t>
    </rPh>
    <rPh sb="11" eb="13">
      <t>ユケツ</t>
    </rPh>
    <rPh sb="14" eb="16">
      <t>ジッシ</t>
    </rPh>
    <rPh sb="23" eb="25">
      <t>ジッシ</t>
    </rPh>
    <rPh sb="33" eb="35">
      <t>ガイトウ</t>
    </rPh>
    <rPh sb="41" eb="42">
      <t>エラ</t>
    </rPh>
    <phoneticPr fontId="2"/>
  </si>
  <si>
    <t>主な廃棄理由について、該当するものを選んでください。(複数選択可)</t>
    <rPh sb="0" eb="1">
      <t>オモ</t>
    </rPh>
    <rPh sb="2" eb="6">
      <t>ハイキリユウ</t>
    </rPh>
    <rPh sb="11" eb="13">
      <t>ガイトウ</t>
    </rPh>
    <rPh sb="18" eb="19">
      <t>エラ</t>
    </rPh>
    <rPh sb="27" eb="29">
      <t>フクスウ</t>
    </rPh>
    <rPh sb="29" eb="31">
      <t>センタク</t>
    </rPh>
    <rPh sb="31" eb="32">
      <t>カ</t>
    </rPh>
    <phoneticPr fontId="2"/>
  </si>
  <si>
    <t>１）輸血検査</t>
    <rPh sb="0" eb="2">
      <t>ケンサ</t>
    </rPh>
    <rPh sb="2" eb="4">
      <t>ユケツ</t>
    </rPh>
    <rPh sb="4" eb="6">
      <t>タントウ</t>
    </rPh>
    <phoneticPr fontId="2"/>
  </si>
  <si>
    <t>４）-３　輸血に先立つ3日以内の検体を用いて、実施していますか。</t>
    <rPh sb="5" eb="7">
      <t>ユケツ</t>
    </rPh>
    <rPh sb="8" eb="10">
      <t>サキダ</t>
    </rPh>
    <rPh sb="12" eb="13">
      <t>ニチ</t>
    </rPh>
    <rPh sb="13" eb="15">
      <t>イナイ</t>
    </rPh>
    <rPh sb="16" eb="18">
      <t>ケンタイ</t>
    </rPh>
    <rPh sb="19" eb="20">
      <t>モチ</t>
    </rPh>
    <rPh sb="23" eb="25">
      <t>ジッシ</t>
    </rPh>
    <phoneticPr fontId="2"/>
  </si>
  <si>
    <t>４）-４　間接抗グロブリン試験を含む検査法で実施していますか。</t>
    <rPh sb="5" eb="7">
      <t>カンセツ</t>
    </rPh>
    <rPh sb="7" eb="8">
      <t>コウ</t>
    </rPh>
    <rPh sb="13" eb="15">
      <t>シケン</t>
    </rPh>
    <rPh sb="16" eb="17">
      <t>フク</t>
    </rPh>
    <rPh sb="18" eb="21">
      <t>ケンサホウ</t>
    </rPh>
    <rPh sb="22" eb="24">
      <t>ジッシ</t>
    </rPh>
    <phoneticPr fontId="2"/>
  </si>
  <si>
    <t>４）-５　コンピュータークロスマッチを実施していますか。</t>
    <rPh sb="19" eb="21">
      <t>ジッシ</t>
    </rPh>
    <phoneticPr fontId="2"/>
  </si>
  <si>
    <t>４）-６　陽性となった場合の対応</t>
    <rPh sb="5" eb="7">
      <t>ヨウセイ</t>
    </rPh>
    <rPh sb="11" eb="13">
      <t>バアイ</t>
    </rPh>
    <rPh sb="14" eb="16">
      <t>タイオウ</t>
    </rPh>
    <phoneticPr fontId="2"/>
  </si>
  <si>
    <t>４）-７　T&amp;S（タイプアンドスクリーン）を実施していますか。</t>
    <rPh sb="22" eb="24">
      <t>ジッシ</t>
    </rPh>
    <phoneticPr fontId="2"/>
  </si>
  <si>
    <t>血漿融解装置　(</t>
    <rPh sb="0" eb="4">
      <t>ケッショウユウカイ</t>
    </rPh>
    <rPh sb="4" eb="6">
      <t>ソウチ</t>
    </rPh>
    <phoneticPr fontId="2"/>
  </si>
  <si>
    <t>９）冷蔵庫・冷凍庫の保守点検(自記温度記録計・警報装置の作動確認等)の頻度</t>
    <rPh sb="2" eb="4">
      <t>レイゾウ</t>
    </rPh>
    <rPh sb="4" eb="5">
      <t>コ</t>
    </rPh>
    <rPh sb="6" eb="9">
      <t>レイトウコ</t>
    </rPh>
    <rPh sb="10" eb="12">
      <t>ホシュ</t>
    </rPh>
    <rPh sb="12" eb="14">
      <t>テンケン</t>
    </rPh>
    <rPh sb="15" eb="19">
      <t>ジキオンド</t>
    </rPh>
    <rPh sb="19" eb="22">
      <t>キロクケイ</t>
    </rPh>
    <rPh sb="23" eb="25">
      <t>ケイホウ</t>
    </rPh>
    <rPh sb="25" eb="27">
      <t>ソウチ</t>
    </rPh>
    <rPh sb="28" eb="30">
      <t>サドウ</t>
    </rPh>
    <rPh sb="30" eb="32">
      <t>カクニン</t>
    </rPh>
    <rPh sb="32" eb="33">
      <t>トウ</t>
    </rPh>
    <rPh sb="35" eb="37">
      <t>ヒンド</t>
    </rPh>
    <phoneticPr fontId="2"/>
  </si>
  <si>
    <t>日勤帯</t>
    <rPh sb="0" eb="3">
      <t>ニッキンタイ</t>
    </rPh>
    <phoneticPr fontId="2"/>
  </si>
  <si>
    <t>夜間帯</t>
    <rPh sb="0" eb="3">
      <t>ヤカンタイ</t>
    </rPh>
    <phoneticPr fontId="2"/>
  </si>
  <si>
    <t>１）-１　日勤帯と夜間帯の検査担当者はどなたですか。</t>
    <rPh sb="5" eb="8">
      <t>ニッキンタイ</t>
    </rPh>
    <rPh sb="9" eb="12">
      <t>ヤカンタイ</t>
    </rPh>
    <rPh sb="13" eb="15">
      <t>ケンサ</t>
    </rPh>
    <rPh sb="15" eb="17">
      <t>タントウ</t>
    </rPh>
    <rPh sb="17" eb="18">
      <t>シャ</t>
    </rPh>
    <phoneticPr fontId="2"/>
  </si>
  <si>
    <t>４）-２　日勤帯とや夜間帯の交差適合試験担当者はどなたですか。</t>
    <rPh sb="5" eb="8">
      <t>ニッキンタイ</t>
    </rPh>
    <rPh sb="10" eb="13">
      <t>ヤカンタイ</t>
    </rPh>
    <rPh sb="14" eb="16">
      <t>コウサ</t>
    </rPh>
    <rPh sb="16" eb="18">
      <t>テキゴウ</t>
    </rPh>
    <rPh sb="18" eb="20">
      <t>シケン</t>
    </rPh>
    <rPh sb="20" eb="23">
      <t>タントウシャ</t>
    </rPh>
    <phoneticPr fontId="2"/>
  </si>
  <si>
    <t>その他（　　　　　　　　　　　）</t>
    <rPh sb="2" eb="3">
      <t>タ</t>
    </rPh>
    <phoneticPr fontId="2"/>
  </si>
  <si>
    <t>輸血に関するアンケート調査票</t>
    <rPh sb="0" eb="2">
      <t>ユケツ</t>
    </rPh>
    <rPh sb="3" eb="4">
      <t>カン</t>
    </rPh>
    <rPh sb="11" eb="13">
      <t>チョウサ</t>
    </rPh>
    <rPh sb="13" eb="1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</si>
</sst>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_(* #,##0_);_(* \(#,##0\);_(* &quot;-&quot;_);_(@_)"/>
    <numFmt numFmtId="177" formatCode="####&quot;年&quot;##&quot;月&quot;##&quot;日&quot;"/>
    <numFmt numFmtId="178" formatCode="#&quot;人&quot;"/>
    <numFmt numFmtId="179" formatCode="#&quot;例&quot;"/>
    <numFmt numFmtId="180" formatCode="#\(\U\)"/>
    <numFmt numFmtId="181" formatCode="#&quot;回/年&quot;"/>
    <numFmt numFmtId="182" formatCode="#,##0.0;[Red]\-#,##0.0"/>
    <numFmt numFmtId="183" formatCode="0.0%"/>
    <numFmt numFmtId="184" formatCode="#&quot;(mL)&quot;"/>
    <numFmt numFmtId="185" formatCode="0_);[Red]\(0\)"/>
    <numFmt numFmtId="186" formatCode="#,##0&quot;人&quot;"/>
    <numFmt numFmtId="187" formatCode="#,##0\ \(&quot;単&quot;&quot;位&quot;\)"/>
    <numFmt numFmtId="188" formatCode="#,##0&quot; (mL)&quot;"/>
  </numFmts>
  <fonts count="8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6"/>
      <name val="ＭＳ Ｐゴシック"/>
      <family val="3"/>
      <charset val="128"/>
    </font>
    <font>
      <sz val="11"/>
      <color indexed="8"/>
      <name val="ＭＳ Ｐゴシック"/>
      <family val="3"/>
      <charset val="128"/>
    </font>
    <font>
      <sz val="10"/>
      <color theme="1"/>
      <name val="メイリオ"/>
      <family val="3"/>
      <charset val="128"/>
    </font>
    <font>
      <sz val="16"/>
      <color theme="1"/>
      <name val="メイリオ"/>
      <family val="3"/>
      <charset val="128"/>
    </font>
    <font>
      <sz val="12"/>
      <color theme="1"/>
      <name val="メイリオ"/>
      <family val="3"/>
      <charset val="128"/>
    </font>
    <font>
      <sz val="14"/>
      <color theme="1"/>
      <name val="メイリオ"/>
      <family val="3"/>
      <charset val="128"/>
    </font>
    <font>
      <sz val="7.5"/>
      <color theme="1"/>
      <name val="メイリオ"/>
      <family val="3"/>
      <charset val="128"/>
    </font>
    <font>
      <sz val="11"/>
      <name val="ＭＳ Ｐゴシック"/>
      <family val="3"/>
      <charset val="128"/>
    </font>
    <font>
      <sz val="10"/>
      <name val="ＭＳ 明朝"/>
      <family val="1"/>
      <charset val="128"/>
    </font>
    <font>
      <sz val="10"/>
      <color rgb="FFFF0000"/>
      <name val="ＭＳ 明朝"/>
      <family val="1"/>
      <charset val="128"/>
    </font>
    <font>
      <sz val="16"/>
      <color theme="1"/>
      <name val="ＭＳ 明朝"/>
      <family val="1"/>
      <charset val="128"/>
    </font>
    <font>
      <sz val="11"/>
      <color theme="1"/>
      <name val="ＭＳ 明朝"/>
      <family val="1"/>
      <charset val="128"/>
    </font>
    <font>
      <sz val="10"/>
      <color theme="1"/>
      <name val="ＭＳ 明朝"/>
      <family val="1"/>
      <charset val="128"/>
    </font>
    <font>
      <sz val="15"/>
      <color theme="1"/>
      <name val="ＭＳ 明朝"/>
      <family val="1"/>
      <charset val="128"/>
    </font>
    <font>
      <b/>
      <sz val="11"/>
      <color theme="1"/>
      <name val="メイリオ"/>
      <family val="3"/>
      <charset val="128"/>
    </font>
    <font>
      <sz val="13"/>
      <color theme="1"/>
      <name val="メイリオ"/>
      <family val="3"/>
      <charset val="128"/>
    </font>
    <font>
      <b/>
      <sz val="15"/>
      <color theme="1"/>
      <name val="メイリオ"/>
      <family val="3"/>
      <charset val="128"/>
    </font>
    <font>
      <b/>
      <sz val="13"/>
      <color theme="1"/>
      <name val="メイリオ"/>
      <family val="3"/>
      <charset val="128"/>
    </font>
    <font>
      <b/>
      <sz val="13"/>
      <color rgb="FFFF0000"/>
      <name val="メイリオ"/>
      <family val="3"/>
      <charset val="128"/>
    </font>
    <font>
      <sz val="15"/>
      <color theme="1"/>
      <name val="メイリオ"/>
      <family val="3"/>
      <charset val="128"/>
    </font>
    <font>
      <sz val="13"/>
      <color theme="1"/>
      <name val="ＭＳ 明朝"/>
      <family val="1"/>
      <charset val="128"/>
    </font>
    <font>
      <sz val="40"/>
      <color theme="1"/>
      <name val="メイリオ"/>
      <family val="3"/>
      <charset val="128"/>
    </font>
    <font>
      <sz val="40"/>
      <color theme="1"/>
      <name val="ＭＳ 明朝"/>
      <family val="1"/>
      <charset val="128"/>
    </font>
    <font>
      <b/>
      <sz val="16"/>
      <color theme="1"/>
      <name val="ＭＳ 明朝"/>
      <family val="1"/>
      <charset val="128"/>
    </font>
    <font>
      <sz val="15"/>
      <color rgb="FFFF0000"/>
      <name val="メイリオ"/>
      <family val="3"/>
      <charset val="128"/>
    </font>
    <font>
      <b/>
      <sz val="15"/>
      <color rgb="FFFF0000"/>
      <name val="メイリオ"/>
      <family val="3"/>
      <charset val="128"/>
    </font>
    <font>
      <b/>
      <sz val="14"/>
      <color theme="1"/>
      <name val="メイリオ"/>
      <family val="3"/>
      <charset val="128"/>
    </font>
    <font>
      <b/>
      <sz val="14"/>
      <color rgb="FFFF0000"/>
      <name val="メイリオ"/>
      <family val="3"/>
      <charset val="128"/>
    </font>
    <font>
      <sz val="14"/>
      <color theme="1"/>
      <name val="ＭＳ 明朝"/>
      <family val="1"/>
      <charset val="128"/>
    </font>
    <font>
      <sz val="13"/>
      <color rgb="FFFF0000"/>
      <name val="メイリオ"/>
      <family val="3"/>
      <charset val="128"/>
    </font>
    <font>
      <b/>
      <sz val="12"/>
      <color theme="1"/>
      <name val="メイリオ"/>
      <family val="3"/>
      <charset val="128"/>
    </font>
    <font>
      <sz val="12"/>
      <color theme="1"/>
      <name val="ＭＳ 明朝"/>
      <family val="1"/>
      <charset val="128"/>
    </font>
    <font>
      <sz val="12"/>
      <color theme="1"/>
      <name val="ＭＳ Ｐゴシック"/>
      <family val="3"/>
      <charset val="128"/>
      <scheme val="minor"/>
    </font>
    <font>
      <sz val="9"/>
      <color theme="1"/>
      <name val="メイリオ"/>
      <family val="3"/>
      <charset val="128"/>
    </font>
    <font>
      <b/>
      <sz val="9"/>
      <color theme="1"/>
      <name val="メイリオ"/>
      <family val="3"/>
      <charset val="128"/>
    </font>
    <font>
      <b/>
      <sz val="10"/>
      <color theme="1"/>
      <name val="メイリオ"/>
      <family val="3"/>
      <charset val="128"/>
    </font>
    <font>
      <sz val="10"/>
      <color rgb="FFFF0000"/>
      <name val="メイリオ"/>
      <family val="3"/>
      <charset val="128"/>
    </font>
    <font>
      <sz val="10"/>
      <name val="メイリオ"/>
      <family val="3"/>
      <charset val="128"/>
    </font>
    <font>
      <sz val="10"/>
      <color rgb="FFFF3300"/>
      <name val="メイリオ"/>
      <family val="3"/>
      <charset val="128"/>
    </font>
    <font>
      <b/>
      <sz val="10"/>
      <name val="メイリオ"/>
      <family val="3"/>
      <charset val="128"/>
    </font>
    <font>
      <sz val="10.5"/>
      <color theme="1"/>
      <name val="メイリオ"/>
      <family val="3"/>
      <charset val="128"/>
    </font>
    <font>
      <sz val="13"/>
      <color rgb="FFFF0000"/>
      <name val="ＭＳ 明朝"/>
      <family val="1"/>
      <charset val="128"/>
    </font>
    <font>
      <sz val="12"/>
      <color rgb="FFFF0000"/>
      <name val="メイリオ"/>
      <family val="3"/>
      <charset val="128"/>
    </font>
    <font>
      <b/>
      <sz val="12"/>
      <color rgb="FFFF0000"/>
      <name val="メイリオ"/>
      <family val="3"/>
      <charset val="128"/>
    </font>
    <font>
      <u val="double"/>
      <sz val="12"/>
      <color theme="1"/>
      <name val="メイリオ"/>
      <family val="3"/>
      <charset val="128"/>
    </font>
    <font>
      <b/>
      <u val="double"/>
      <sz val="12"/>
      <color theme="1"/>
      <name val="メイリオ"/>
      <family val="3"/>
      <charset val="128"/>
    </font>
    <font>
      <sz val="8"/>
      <color theme="1"/>
      <name val="メイリオ"/>
      <family val="3"/>
      <charset val="128"/>
    </font>
    <font>
      <b/>
      <sz val="8"/>
      <color theme="1"/>
      <name val="メイリオ"/>
      <family val="3"/>
      <charset val="128"/>
    </font>
    <font>
      <b/>
      <sz val="18"/>
      <color theme="1"/>
      <name val="メイリオ"/>
      <family val="3"/>
      <charset val="128"/>
    </font>
    <font>
      <b/>
      <sz val="12"/>
      <name val="メイリオ"/>
      <family val="3"/>
      <charset val="128"/>
    </font>
    <font>
      <sz val="9"/>
      <color rgb="FF000000"/>
      <name val="MS UI Gothic"/>
      <family val="3"/>
      <charset val="128"/>
    </font>
    <font>
      <sz val="6.5"/>
      <color theme="1"/>
      <name val="メイリオ"/>
      <family val="3"/>
      <charset val="128"/>
    </font>
    <font>
      <sz val="10"/>
      <name val="ＭＳ ゴシック"/>
      <family val="3"/>
      <charset val="128"/>
    </font>
    <font>
      <sz val="7"/>
      <color theme="1"/>
      <name val="メイリオ"/>
      <family val="3"/>
      <charset val="128"/>
    </font>
    <font>
      <b/>
      <u/>
      <sz val="10"/>
      <color theme="1"/>
      <name val="メイリオ"/>
      <family val="3"/>
      <charset val="128"/>
    </font>
    <font>
      <sz val="9"/>
      <name val="メイリオ"/>
      <family val="3"/>
      <charset val="128"/>
    </font>
    <font>
      <sz val="11"/>
      <name val="メイリオ"/>
      <family val="3"/>
      <charset val="128"/>
    </font>
    <font>
      <u/>
      <sz val="10"/>
      <color theme="1"/>
      <name val="メイリオ"/>
      <family val="3"/>
      <charset val="128"/>
    </font>
    <font>
      <b/>
      <sz val="10"/>
      <color rgb="FFFF0000"/>
      <name val="メイリオ"/>
      <family val="3"/>
      <charset val="128"/>
    </font>
    <font>
      <b/>
      <u/>
      <sz val="11"/>
      <color theme="1"/>
      <name val="メイリオ"/>
      <family val="3"/>
      <charset val="128"/>
    </font>
    <font>
      <sz val="14"/>
      <name val="メイリオ"/>
      <family val="3"/>
      <charset val="128"/>
    </font>
    <font>
      <b/>
      <sz val="14"/>
      <name val="メイリオ"/>
      <family val="3"/>
      <charset val="128"/>
    </font>
    <font>
      <b/>
      <sz val="10"/>
      <color theme="4"/>
      <name val="メイリオ"/>
      <family val="3"/>
      <charset val="128"/>
    </font>
    <font>
      <sz val="15"/>
      <name val="メイリオ"/>
      <family val="3"/>
      <charset val="128"/>
    </font>
    <font>
      <sz val="9"/>
      <color theme="1"/>
      <name val="ＭＳ 明朝"/>
      <family val="1"/>
      <charset val="128"/>
    </font>
    <font>
      <b/>
      <sz val="13"/>
      <name val="メイリオ"/>
      <family val="3"/>
      <charset val="128"/>
    </font>
    <font>
      <b/>
      <u/>
      <sz val="11"/>
      <color theme="3" tint="0.39997558519241921"/>
      <name val="メイリオ"/>
      <family val="3"/>
      <charset val="128"/>
    </font>
    <font>
      <b/>
      <u/>
      <sz val="10"/>
      <color theme="3" tint="0.39997558519241921"/>
      <name val="メイリオ"/>
      <family val="3"/>
      <charset val="128"/>
    </font>
    <font>
      <sz val="12"/>
      <name val="メイリオ"/>
      <family val="3"/>
      <charset val="128"/>
    </font>
    <font>
      <b/>
      <u/>
      <sz val="10"/>
      <color theme="4"/>
      <name val="メイリオ"/>
      <family val="3"/>
      <charset val="128"/>
    </font>
    <font>
      <sz val="7"/>
      <name val="メイリオ"/>
      <family val="3"/>
      <charset val="128"/>
    </font>
    <font>
      <u/>
      <sz val="12"/>
      <name val="メイリオ"/>
      <family val="3"/>
      <charset val="128"/>
    </font>
    <font>
      <sz val="6"/>
      <color theme="1"/>
      <name val="メイリオ"/>
      <family val="3"/>
      <charset val="128"/>
    </font>
    <font>
      <b/>
      <sz val="16"/>
      <name val="メイリオ"/>
      <family val="3"/>
      <charset val="128"/>
    </font>
    <font>
      <sz val="11"/>
      <color rgb="FFFF0000"/>
      <name val="メイリオ"/>
      <family val="3"/>
      <charset val="128"/>
    </font>
    <font>
      <b/>
      <sz val="15"/>
      <name val="メイリオ"/>
      <family val="3"/>
      <charset val="128"/>
    </font>
    <font>
      <sz val="9"/>
      <color rgb="FF000000"/>
      <name val="Meiryo UI"/>
      <family val="3"/>
      <charset val="128"/>
    </font>
    <font>
      <sz val="10"/>
      <name val="ＭＳ Ｐゴシック"/>
      <family val="3"/>
      <charset val="128"/>
    </font>
    <font>
      <sz val="10"/>
      <color rgb="FFFF0000"/>
      <name val="ＭＳ Ｐゴシック"/>
      <family val="3"/>
      <charset val="128"/>
    </font>
    <font>
      <sz val="10"/>
      <color theme="1"/>
      <name val="ＭＳ Ｐゴシック"/>
      <family val="3"/>
      <charset val="128"/>
    </font>
    <font>
      <b/>
      <u val="double"/>
      <sz val="14"/>
      <name val="メイリオ"/>
      <family val="3"/>
      <charset val="128"/>
    </font>
    <font>
      <b/>
      <sz val="11"/>
      <name val="メイリオ"/>
      <family val="3"/>
      <charset val="128"/>
    </font>
    <font>
      <sz val="8.5"/>
      <color theme="1"/>
      <name val="メイリオ"/>
      <family val="3"/>
      <charset val="128"/>
    </font>
    <font>
      <b/>
      <sz val="16"/>
      <color theme="1"/>
      <name val="メイリオ"/>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CCFF"/>
        <bgColor indexed="64"/>
      </patternFill>
    </fill>
    <fill>
      <patternFill patternType="solid">
        <fgColor rgb="FFFFDDFF"/>
        <bgColor indexed="64"/>
      </patternFill>
    </fill>
  </fills>
  <borders count="137">
    <border>
      <left/>
      <right/>
      <top/>
      <bottom/>
      <diagonal/>
    </border>
    <border>
      <left/>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thin">
        <color auto="1"/>
      </right>
      <top style="thin">
        <color auto="1"/>
      </top>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hair">
        <color auto="1"/>
      </left>
      <right style="thin">
        <color auto="1"/>
      </right>
      <top/>
      <bottom style="thin">
        <color auto="1"/>
      </bottom>
      <diagonal/>
    </border>
    <border>
      <left style="hair">
        <color auto="1"/>
      </left>
      <right style="thin">
        <color indexed="64"/>
      </right>
      <top/>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style="thin">
        <color auto="1"/>
      </right>
      <top/>
      <bottom style="hair">
        <color auto="1"/>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top style="hair">
        <color indexed="64"/>
      </top>
      <bottom style="hair">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style="hair">
        <color auto="1"/>
      </right>
      <top style="hair">
        <color auto="1"/>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hair">
        <color auto="1"/>
      </right>
      <top/>
      <bottom/>
      <diagonal/>
    </border>
    <border>
      <left/>
      <right style="hair">
        <color auto="1"/>
      </right>
      <top/>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top style="thin">
        <color indexed="64"/>
      </top>
      <bottom style="hair">
        <color indexed="64"/>
      </bottom>
      <diagonal/>
    </border>
    <border>
      <left style="thin">
        <color indexed="64"/>
      </left>
      <right/>
      <top style="hair">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auto="1"/>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auto="1"/>
      </left>
      <right/>
      <top/>
      <bottom/>
      <diagonal/>
    </border>
    <border>
      <left style="hair">
        <color auto="1"/>
      </left>
      <right style="thin">
        <color indexed="64"/>
      </right>
      <top style="hair">
        <color auto="1"/>
      </top>
      <bottom style="thin">
        <color auto="1"/>
      </bottom>
      <diagonal/>
    </border>
    <border>
      <left style="hair">
        <color auto="1"/>
      </left>
      <right style="thin">
        <color indexed="64"/>
      </right>
      <top style="hair">
        <color auto="1"/>
      </top>
      <bottom style="hair">
        <color auto="1"/>
      </bottom>
      <diagonal/>
    </border>
    <border>
      <left/>
      <right style="thin">
        <color indexed="64"/>
      </right>
      <top/>
      <bottom style="hair">
        <color auto="1"/>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hair">
        <color indexed="64"/>
      </left>
      <right style="thin">
        <color indexed="64"/>
      </right>
      <top style="thin">
        <color auto="1"/>
      </top>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theme="9"/>
      </right>
      <top/>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dashed">
        <color indexed="64"/>
      </left>
      <right style="dashed">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diagonalUp="1">
      <left style="thin">
        <color auto="1"/>
      </left>
      <right/>
      <top style="hair">
        <color auto="1"/>
      </top>
      <bottom style="thin">
        <color indexed="64"/>
      </bottom>
      <diagonal style="thin">
        <color auto="1"/>
      </diagonal>
    </border>
    <border diagonalUp="1">
      <left/>
      <right style="thin">
        <color indexed="64"/>
      </right>
      <top style="hair">
        <color auto="1"/>
      </top>
      <bottom style="thin">
        <color indexed="64"/>
      </bottom>
      <diagonal style="thin">
        <color auto="1"/>
      </diagonal>
    </border>
    <border diagonalUp="1">
      <left style="thin">
        <color auto="1"/>
      </left>
      <right/>
      <top style="hair">
        <color auto="1"/>
      </top>
      <bottom style="hair">
        <color auto="1"/>
      </bottom>
      <diagonal style="thin">
        <color auto="1"/>
      </diagonal>
    </border>
    <border diagonalUp="1">
      <left/>
      <right style="thin">
        <color indexed="64"/>
      </right>
      <top style="hair">
        <color auto="1"/>
      </top>
      <bottom style="hair">
        <color auto="1"/>
      </bottom>
      <diagonal style="thin">
        <color auto="1"/>
      </diagonal>
    </border>
    <border diagonalUp="1">
      <left style="thin">
        <color auto="1"/>
      </left>
      <right/>
      <top style="thin">
        <color indexed="64"/>
      </top>
      <bottom style="hair">
        <color auto="1"/>
      </bottom>
      <diagonal style="thin">
        <color auto="1"/>
      </diagonal>
    </border>
    <border diagonalUp="1">
      <left/>
      <right style="thin">
        <color indexed="64"/>
      </right>
      <top style="thin">
        <color indexed="64"/>
      </top>
      <bottom style="hair">
        <color auto="1"/>
      </bottom>
      <diagonal style="thin">
        <color auto="1"/>
      </diagonal>
    </border>
    <border>
      <left style="dotted">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dashed">
        <color indexed="64"/>
      </right>
      <top style="medium">
        <color indexed="64"/>
      </top>
      <bottom style="thin">
        <color indexed="64"/>
      </bottom>
      <diagonal/>
    </border>
    <border>
      <left/>
      <right style="dashed">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ashed">
        <color indexed="64"/>
      </left>
      <right/>
      <top style="medium">
        <color indexed="64"/>
      </top>
      <bottom style="thin">
        <color indexed="64"/>
      </bottom>
      <diagonal/>
    </border>
    <border>
      <left style="dashed">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xf numFmtId="176" fontId="5" fillId="0" borderId="0" applyFont="0" applyFill="0" applyBorder="0" applyAlignment="0" applyProtection="0"/>
    <xf numFmtId="0" fontId="11" fillId="0" borderId="0">
      <alignment vertical="center"/>
    </xf>
  </cellStyleXfs>
  <cellXfs count="936">
    <xf numFmtId="0" fontId="0" fillId="0" borderId="0" xfId="0">
      <alignment vertical="center"/>
    </xf>
    <xf numFmtId="0" fontId="3" fillId="0" borderId="0" xfId="0" applyFont="1">
      <alignment vertical="center"/>
    </xf>
    <xf numFmtId="0" fontId="3" fillId="0" borderId="0" xfId="0" quotePrefix="1" applyFont="1">
      <alignment vertical="center"/>
    </xf>
    <xf numFmtId="0" fontId="3" fillId="0" borderId="0" xfId="0" applyFont="1" applyAlignment="1">
      <alignment horizontal="left" vertical="center" indent="2"/>
    </xf>
    <xf numFmtId="0" fontId="3" fillId="0" borderId="0" xfId="0" applyFont="1" applyAlignment="1">
      <alignment vertical="center"/>
    </xf>
    <xf numFmtId="0" fontId="10" fillId="0" borderId="0" xfId="0" applyFont="1">
      <alignment vertical="center"/>
    </xf>
    <xf numFmtId="0" fontId="10" fillId="0" borderId="29" xfId="0" applyFont="1" applyBorder="1">
      <alignment vertical="center"/>
    </xf>
    <xf numFmtId="0" fontId="10" fillId="0" borderId="30" xfId="0" applyFont="1" applyBorder="1">
      <alignment vertical="center"/>
    </xf>
    <xf numFmtId="0" fontId="10" fillId="0" borderId="51" xfId="0" applyFont="1" applyBorder="1">
      <alignment vertical="center"/>
    </xf>
    <xf numFmtId="0" fontId="10" fillId="0" borderId="59" xfId="0" applyFont="1" applyBorder="1">
      <alignment vertical="center"/>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0" fillId="0" borderId="60" xfId="0" applyFont="1" applyBorder="1">
      <alignment vertical="center"/>
    </xf>
    <xf numFmtId="0" fontId="10" fillId="0" borderId="61" xfId="0" applyFont="1" applyBorder="1">
      <alignment vertical="center"/>
    </xf>
    <xf numFmtId="0" fontId="10" fillId="0" borderId="60" xfId="0" applyFont="1" applyBorder="1" applyAlignment="1">
      <alignment vertical="center" shrinkToFit="1"/>
    </xf>
    <xf numFmtId="0" fontId="10" fillId="0" borderId="61" xfId="0" applyFont="1" applyBorder="1" applyAlignment="1">
      <alignment vertical="center" shrinkToFit="1"/>
    </xf>
    <xf numFmtId="0" fontId="10" fillId="0" borderId="25" xfId="0" applyFont="1" applyBorder="1" applyAlignment="1">
      <alignment vertical="center" shrinkToFit="1"/>
    </xf>
    <xf numFmtId="0" fontId="10" fillId="0" borderId="48" xfId="0" applyFont="1" applyBorder="1" applyAlignment="1">
      <alignment horizontal="center" vertical="center" wrapText="1"/>
    </xf>
    <xf numFmtId="0" fontId="15" fillId="0" borderId="0" xfId="0" applyFont="1">
      <alignment vertical="center"/>
    </xf>
    <xf numFmtId="0" fontId="8" fillId="0" borderId="0" xfId="0" applyFont="1">
      <alignment vertical="center"/>
    </xf>
    <xf numFmtId="0" fontId="19" fillId="0" borderId="0" xfId="0" applyFont="1">
      <alignment vertical="center"/>
    </xf>
    <xf numFmtId="0" fontId="7" fillId="0" borderId="0" xfId="0" applyFont="1">
      <alignment vertical="center"/>
    </xf>
    <xf numFmtId="0" fontId="21" fillId="0" borderId="0" xfId="0" applyFont="1">
      <alignment vertical="center"/>
    </xf>
    <xf numFmtId="0" fontId="23" fillId="0" borderId="0" xfId="0" applyFont="1" applyFill="1" applyBorder="1">
      <alignment vertical="center"/>
    </xf>
    <xf numFmtId="0" fontId="20" fillId="0" borderId="0" xfId="0" applyFont="1">
      <alignment vertical="center"/>
    </xf>
    <xf numFmtId="0" fontId="17" fillId="0" borderId="0" xfId="0" applyFont="1">
      <alignment vertical="center"/>
    </xf>
    <xf numFmtId="0" fontId="23" fillId="0" borderId="0" xfId="0" applyFont="1">
      <alignment vertical="center"/>
    </xf>
    <xf numFmtId="0" fontId="23" fillId="0" borderId="0" xfId="0" applyFont="1" applyAlignment="1">
      <alignment vertical="center"/>
    </xf>
    <xf numFmtId="0" fontId="23" fillId="0" borderId="0" xfId="0" applyFont="1" applyFill="1">
      <alignment vertical="center"/>
    </xf>
    <xf numFmtId="0" fontId="23" fillId="0" borderId="0" xfId="0" applyFont="1" applyBorder="1">
      <alignment vertical="center"/>
    </xf>
    <xf numFmtId="0" fontId="23" fillId="0" borderId="0" xfId="0" applyFont="1" applyAlignment="1">
      <alignment vertical="center" wrapText="1"/>
    </xf>
    <xf numFmtId="0" fontId="19" fillId="0" borderId="0" xfId="0" applyFont="1" applyBorder="1">
      <alignment vertical="center"/>
    </xf>
    <xf numFmtId="0" fontId="17" fillId="0" borderId="0" xfId="0" applyFont="1" applyBorder="1">
      <alignment vertical="center"/>
    </xf>
    <xf numFmtId="0" fontId="25" fillId="0" borderId="0" xfId="0" applyFont="1">
      <alignment vertical="center"/>
    </xf>
    <xf numFmtId="0" fontId="25" fillId="0" borderId="0" xfId="0" applyFont="1" applyBorder="1">
      <alignment vertical="center"/>
    </xf>
    <xf numFmtId="0" fontId="26" fillId="0" borderId="0" xfId="0" applyFont="1">
      <alignment vertical="center"/>
    </xf>
    <xf numFmtId="0" fontId="14" fillId="0" borderId="0" xfId="0" applyFont="1">
      <alignment vertical="center"/>
    </xf>
    <xf numFmtId="0" fontId="27" fillId="0" borderId="0" xfId="0" applyFont="1">
      <alignment vertical="center"/>
    </xf>
    <xf numFmtId="0" fontId="7" fillId="0" borderId="0" xfId="0" applyFont="1" applyBorder="1">
      <alignment vertical="center"/>
    </xf>
    <xf numFmtId="0" fontId="7" fillId="0" borderId="0" xfId="0" applyFont="1" applyBorder="1" applyAlignment="1">
      <alignment horizontal="center" vertical="center"/>
    </xf>
    <xf numFmtId="0" fontId="17" fillId="0" borderId="0" xfId="0" applyFont="1" applyFill="1" applyBorder="1" applyAlignment="1">
      <alignment vertical="center"/>
    </xf>
    <xf numFmtId="0" fontId="28" fillId="0" borderId="0" xfId="0" applyFont="1" applyBorder="1" applyAlignment="1">
      <alignment vertical="center"/>
    </xf>
    <xf numFmtId="0" fontId="23" fillId="0" borderId="0" xfId="0" applyFont="1" applyBorder="1" applyAlignment="1">
      <alignment horizontal="center" vertical="center"/>
    </xf>
    <xf numFmtId="0" fontId="23" fillId="0" borderId="0" xfId="0" applyFont="1" applyFill="1" applyBorder="1" applyAlignment="1">
      <alignment vertical="center"/>
    </xf>
    <xf numFmtId="0" fontId="23" fillId="2" borderId="2" xfId="0" applyFont="1" applyFill="1" applyBorder="1">
      <alignment vertical="center"/>
    </xf>
    <xf numFmtId="0" fontId="23" fillId="2" borderId="0" xfId="0" applyFont="1" applyFill="1" applyBorder="1">
      <alignment vertical="center"/>
    </xf>
    <xf numFmtId="0" fontId="23" fillId="2" borderId="1" xfId="0" applyFont="1" applyFill="1" applyBorder="1">
      <alignment vertical="center"/>
    </xf>
    <xf numFmtId="0" fontId="29" fillId="0" borderId="1" xfId="0" applyFont="1" applyBorder="1" applyAlignment="1">
      <alignment vertical="center"/>
    </xf>
    <xf numFmtId="38" fontId="23" fillId="0" borderId="0" xfId="1" applyFont="1" applyFill="1" applyBorder="1" applyAlignment="1">
      <alignment horizontal="center" vertical="center" shrinkToFit="1"/>
    </xf>
    <xf numFmtId="182" fontId="23" fillId="0" borderId="0" xfId="1" applyNumberFormat="1" applyFont="1" applyFill="1" applyBorder="1" applyAlignment="1">
      <alignment horizontal="center" vertical="center" shrinkToFit="1"/>
    </xf>
    <xf numFmtId="38" fontId="23" fillId="0" borderId="0" xfId="1" applyFont="1" applyBorder="1" applyAlignment="1">
      <alignment horizontal="center" vertical="center" shrinkToFit="1"/>
    </xf>
    <xf numFmtId="0" fontId="17" fillId="0" borderId="0" xfId="0" applyFont="1" applyFill="1" applyBorder="1" applyAlignment="1">
      <alignment vertical="top" wrapText="1"/>
    </xf>
    <xf numFmtId="180" fontId="23" fillId="0" borderId="0" xfId="0" applyNumberFormat="1" applyFont="1" applyFill="1" applyBorder="1" applyAlignment="1">
      <alignment vertical="center" shrinkToFit="1"/>
    </xf>
    <xf numFmtId="0" fontId="19" fillId="0" borderId="0" xfId="0" applyFont="1" applyFill="1">
      <alignment vertical="center"/>
    </xf>
    <xf numFmtId="0" fontId="19" fillId="0" borderId="0" xfId="0" applyFont="1" applyFill="1" applyBorder="1" applyAlignment="1">
      <alignment vertical="center"/>
    </xf>
    <xf numFmtId="0" fontId="24" fillId="0" borderId="0" xfId="0" applyFont="1" applyFill="1" applyBorder="1">
      <alignment vertical="center"/>
    </xf>
    <xf numFmtId="0" fontId="19" fillId="0" borderId="0" xfId="0" applyFont="1" applyFill="1" applyBorder="1">
      <alignment vertical="center"/>
    </xf>
    <xf numFmtId="0" fontId="19" fillId="0" borderId="0" xfId="0" applyFont="1" applyBorder="1" applyAlignment="1">
      <alignment vertical="center"/>
    </xf>
    <xf numFmtId="0" fontId="19" fillId="0" borderId="0" xfId="0" applyFont="1" applyBorder="1" applyAlignment="1">
      <alignment horizontal="center" vertical="center"/>
    </xf>
    <xf numFmtId="38" fontId="19" fillId="0" borderId="0" xfId="1" applyFont="1" applyFill="1" applyBorder="1" applyAlignment="1">
      <alignment horizontal="center" vertical="center" shrinkToFit="1"/>
    </xf>
    <xf numFmtId="182" fontId="19" fillId="0" borderId="0" xfId="1" applyNumberFormat="1" applyFont="1" applyFill="1" applyBorder="1" applyAlignment="1">
      <alignment horizontal="center" vertical="center" shrinkToFit="1"/>
    </xf>
    <xf numFmtId="38" fontId="19" fillId="3" borderId="0" xfId="1" applyFont="1" applyFill="1" applyBorder="1" applyAlignment="1">
      <alignment horizontal="center" vertical="center" shrinkToFit="1"/>
    </xf>
    <xf numFmtId="38" fontId="19" fillId="0" borderId="0" xfId="1" applyFont="1" applyBorder="1" applyAlignment="1">
      <alignment horizontal="center" vertical="center" shrinkToFit="1"/>
    </xf>
    <xf numFmtId="0" fontId="8" fillId="0" borderId="4" xfId="0" applyFont="1" applyBorder="1">
      <alignment vertical="center"/>
    </xf>
    <xf numFmtId="0" fontId="8" fillId="0" borderId="37" xfId="0" applyFont="1" applyBorder="1" applyAlignment="1">
      <alignment horizontal="center" vertical="center"/>
    </xf>
    <xf numFmtId="0" fontId="8" fillId="0" borderId="8" xfId="0" applyFont="1" applyBorder="1" applyAlignment="1">
      <alignment horizontal="center" vertical="center"/>
    </xf>
    <xf numFmtId="0" fontId="9" fillId="0" borderId="0" xfId="0" applyFont="1">
      <alignment vertical="center"/>
    </xf>
    <xf numFmtId="0" fontId="30" fillId="0" borderId="0" xfId="0" applyFont="1">
      <alignment vertical="center"/>
    </xf>
    <xf numFmtId="0" fontId="9" fillId="3" borderId="0" xfId="0" applyFont="1" applyFill="1" applyBorder="1">
      <alignment vertical="center"/>
    </xf>
    <xf numFmtId="0" fontId="31" fillId="3" borderId="0" xfId="0" applyFont="1" applyFill="1" applyBorder="1">
      <alignment vertical="center"/>
    </xf>
    <xf numFmtId="0" fontId="30" fillId="2" borderId="26" xfId="0" applyFont="1" applyFill="1" applyBorder="1" applyAlignment="1">
      <alignment vertical="center"/>
    </xf>
    <xf numFmtId="0" fontId="9" fillId="2" borderId="26" xfId="0" applyFont="1" applyFill="1" applyBorder="1">
      <alignment vertical="center"/>
    </xf>
    <xf numFmtId="0" fontId="9" fillId="0" borderId="0" xfId="0" applyFont="1" applyBorder="1">
      <alignment vertical="center"/>
    </xf>
    <xf numFmtId="0" fontId="32" fillId="0" borderId="0" xfId="0" applyFont="1">
      <alignment vertical="center"/>
    </xf>
    <xf numFmtId="0" fontId="19" fillId="0" borderId="0" xfId="0" applyFont="1" applyFill="1" applyBorder="1" applyAlignment="1">
      <alignment horizontal="right" vertical="center"/>
    </xf>
    <xf numFmtId="0" fontId="19" fillId="2" borderId="2" xfId="0" applyFont="1" applyFill="1" applyBorder="1" applyAlignment="1">
      <alignment vertical="center"/>
    </xf>
    <xf numFmtId="0" fontId="19" fillId="2" borderId="1" xfId="0" applyFont="1" applyFill="1" applyBorder="1" applyAlignment="1">
      <alignment vertical="center"/>
    </xf>
    <xf numFmtId="0" fontId="8" fillId="0" borderId="0" xfId="0" applyFont="1" applyBorder="1">
      <alignment vertical="center"/>
    </xf>
    <xf numFmtId="0" fontId="8" fillId="0" borderId="0" xfId="0" applyFont="1" applyFill="1" applyBorder="1" applyAlignment="1">
      <alignment horizontal="left" vertical="center"/>
    </xf>
    <xf numFmtId="0" fontId="8" fillId="0" borderId="0" xfId="0" applyFont="1" applyAlignment="1">
      <alignment vertical="top"/>
    </xf>
    <xf numFmtId="0" fontId="8" fillId="2" borderId="22" xfId="0" applyFont="1" applyFill="1" applyBorder="1" applyAlignment="1">
      <alignment vertical="center"/>
    </xf>
    <xf numFmtId="0" fontId="8" fillId="2" borderId="26" xfId="0" applyFont="1" applyFill="1" applyBorder="1" applyAlignment="1">
      <alignment vertical="center"/>
    </xf>
    <xf numFmtId="0" fontId="8" fillId="0" borderId="0" xfId="0" applyFont="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36" fillId="0" borderId="0" xfId="0" applyFont="1">
      <alignment vertical="center"/>
    </xf>
    <xf numFmtId="0" fontId="8" fillId="2" borderId="67" xfId="0" applyFont="1" applyFill="1" applyBorder="1" applyAlignment="1">
      <alignment vertical="center"/>
    </xf>
    <xf numFmtId="0" fontId="8" fillId="2" borderId="68" xfId="0" applyFont="1" applyFill="1" applyBorder="1" applyAlignment="1">
      <alignment vertical="center"/>
    </xf>
    <xf numFmtId="0" fontId="8" fillId="2" borderId="68" xfId="0" applyFont="1" applyFill="1" applyBorder="1" applyAlignment="1">
      <alignment horizontal="center" vertical="center"/>
    </xf>
    <xf numFmtId="0" fontId="8" fillId="2" borderId="39" xfId="0" applyFont="1" applyFill="1" applyBorder="1" applyAlignment="1">
      <alignment vertical="center"/>
    </xf>
    <xf numFmtId="0" fontId="35" fillId="0" borderId="0" xfId="0" applyFont="1" applyAlignment="1">
      <alignment vertical="center"/>
    </xf>
    <xf numFmtId="0" fontId="8" fillId="0" borderId="0" xfId="0" applyFont="1" applyFill="1">
      <alignment vertical="center"/>
    </xf>
    <xf numFmtId="0" fontId="8" fillId="0" borderId="0" xfId="0" applyFont="1" applyAlignment="1">
      <alignment vertical="center"/>
    </xf>
    <xf numFmtId="0" fontId="8" fillId="0" borderId="0" xfId="0" applyFont="1" applyFill="1" applyBorder="1" applyAlignment="1">
      <alignment vertical="center"/>
    </xf>
    <xf numFmtId="0" fontId="9" fillId="0" borderId="0" xfId="0" applyFont="1" applyFill="1">
      <alignment vertical="center"/>
    </xf>
    <xf numFmtId="0" fontId="32" fillId="0" borderId="0" xfId="0" applyFont="1" applyFill="1" applyBorder="1" applyAlignment="1">
      <alignment vertical="top"/>
    </xf>
    <xf numFmtId="0" fontId="16" fillId="0" borderId="0" xfId="0" applyFont="1" applyBorder="1">
      <alignment vertical="center"/>
    </xf>
    <xf numFmtId="0" fontId="6" fillId="0" borderId="0" xfId="0" applyFont="1" applyBorder="1">
      <alignment vertical="center"/>
    </xf>
    <xf numFmtId="0" fontId="6" fillId="0" borderId="0" xfId="0" applyFont="1" applyFill="1" applyBorder="1">
      <alignment vertical="center"/>
    </xf>
    <xf numFmtId="0" fontId="19" fillId="2" borderId="28" xfId="0" applyFont="1" applyFill="1" applyBorder="1" applyAlignment="1">
      <alignment vertical="center"/>
    </xf>
    <xf numFmtId="0" fontId="19" fillId="2" borderId="30" xfId="0" applyFont="1" applyFill="1" applyBorder="1" applyAlignment="1">
      <alignment vertical="center"/>
    </xf>
    <xf numFmtId="0" fontId="6" fillId="0" borderId="0" xfId="0" applyFont="1">
      <alignment vertical="center"/>
    </xf>
    <xf numFmtId="0" fontId="6" fillId="0" borderId="0" xfId="0" applyFont="1" applyBorder="1" applyAlignment="1">
      <alignment vertical="center"/>
    </xf>
    <xf numFmtId="0" fontId="16" fillId="0" borderId="0" xfId="0" applyFont="1" applyFill="1" applyBorder="1" applyAlignment="1">
      <alignment vertical="center"/>
    </xf>
    <xf numFmtId="0" fontId="40" fillId="0" borderId="0" xfId="0" applyFont="1" applyBorder="1">
      <alignment vertical="center"/>
    </xf>
    <xf numFmtId="0" fontId="6" fillId="0" borderId="0" xfId="0" applyFont="1" applyFill="1" applyBorder="1" applyAlignment="1">
      <alignment horizontal="center" vertical="center" shrinkToFit="1"/>
    </xf>
    <xf numFmtId="177" fontId="6" fillId="0" borderId="0" xfId="0" applyNumberFormat="1" applyFont="1" applyFill="1" applyBorder="1" applyAlignment="1">
      <alignment horizontal="center" vertical="center"/>
    </xf>
    <xf numFmtId="0" fontId="6" fillId="0" borderId="0" xfId="0" applyFont="1" applyBorder="1" applyAlignment="1">
      <alignment horizontal="center" vertical="top"/>
    </xf>
    <xf numFmtId="178" fontId="6" fillId="0" borderId="0" xfId="0" applyNumberFormat="1" applyFont="1" applyFill="1" applyBorder="1" applyAlignment="1">
      <alignment horizontal="center" vertical="center"/>
    </xf>
    <xf numFmtId="180" fontId="6" fillId="0" borderId="0" xfId="0" applyNumberFormat="1" applyFont="1" applyFill="1" applyBorder="1" applyAlignment="1">
      <alignment horizontal="center" vertical="center" shrinkToFit="1"/>
    </xf>
    <xf numFmtId="0" fontId="23" fillId="0" borderId="0" xfId="0" applyNumberFormat="1" applyFont="1" applyBorder="1">
      <alignment vertical="center"/>
    </xf>
    <xf numFmtId="0" fontId="6" fillId="0" borderId="0" xfId="0" applyFont="1" applyFill="1" applyBorder="1" applyAlignment="1">
      <alignment horizontal="left" vertical="center"/>
    </xf>
    <xf numFmtId="0" fontId="3" fillId="0" borderId="0" xfId="0" applyFont="1" applyBorder="1" applyAlignment="1">
      <alignment vertical="center"/>
    </xf>
    <xf numFmtId="0" fontId="34" fillId="0" borderId="0" xfId="0" applyFont="1" applyFill="1" applyBorder="1">
      <alignment vertical="center"/>
    </xf>
    <xf numFmtId="0" fontId="34" fillId="0" borderId="0" xfId="0" applyFont="1" applyFill="1" applyBorder="1" applyAlignment="1">
      <alignment vertical="center"/>
    </xf>
    <xf numFmtId="0" fontId="3" fillId="0" borderId="0" xfId="0" applyFont="1" applyFill="1" applyBorder="1">
      <alignment vertical="center"/>
    </xf>
    <xf numFmtId="0" fontId="18"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19" fillId="0" borderId="0" xfId="0" applyFont="1" applyAlignment="1">
      <alignment horizontal="left" vertical="center" wrapText="1"/>
    </xf>
    <xf numFmtId="0" fontId="34" fillId="0" borderId="0" xfId="0" applyFont="1" applyAlignment="1">
      <alignment vertical="center"/>
    </xf>
    <xf numFmtId="0" fontId="3" fillId="3" borderId="0" xfId="0" applyFont="1" applyFill="1" applyBorder="1">
      <alignment vertical="center"/>
    </xf>
    <xf numFmtId="0" fontId="32" fillId="0" borderId="0" xfId="0" applyFont="1" applyFill="1" applyBorder="1" applyAlignment="1">
      <alignment horizontal="left" vertical="top"/>
    </xf>
    <xf numFmtId="0" fontId="42" fillId="0" borderId="0" xfId="0" applyFont="1" applyBorder="1" applyAlignment="1">
      <alignment vertical="center"/>
    </xf>
    <xf numFmtId="180" fontId="6" fillId="0" borderId="0" xfId="0" applyNumberFormat="1" applyFont="1" applyFill="1" applyBorder="1" applyAlignment="1">
      <alignment vertical="center" shrinkToFit="1"/>
    </xf>
    <xf numFmtId="178" fontId="21" fillId="0" borderId="0" xfId="0" applyNumberFormat="1" applyFont="1" applyBorder="1">
      <alignment vertical="center"/>
    </xf>
    <xf numFmtId="178" fontId="21" fillId="0" borderId="0" xfId="0" applyNumberFormat="1" applyFont="1" applyBorder="1" applyAlignment="1">
      <alignment vertical="center"/>
    </xf>
    <xf numFmtId="0" fontId="16" fillId="0" borderId="0" xfId="0" applyFont="1" applyBorder="1" applyAlignment="1">
      <alignment vertical="center"/>
    </xf>
    <xf numFmtId="0" fontId="3" fillId="0" borderId="0" xfId="0" applyFont="1" applyBorder="1">
      <alignment vertical="center"/>
    </xf>
    <xf numFmtId="0" fontId="20"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4" fillId="0" borderId="0" xfId="0" applyFont="1" applyFill="1" applyBorder="1" applyAlignment="1">
      <alignment horizontal="center" vertical="center"/>
    </xf>
    <xf numFmtId="0" fontId="6" fillId="0" borderId="0" xfId="0" applyFont="1" applyFill="1" applyBorder="1" applyAlignment="1">
      <alignment vertical="center"/>
    </xf>
    <xf numFmtId="0" fontId="44" fillId="0" borderId="0" xfId="0" applyFont="1" applyFill="1" applyBorder="1" applyAlignment="1">
      <alignment vertical="center"/>
    </xf>
    <xf numFmtId="0" fontId="45" fillId="0" borderId="0" xfId="0" applyFont="1" applyBorder="1" applyAlignment="1">
      <alignment horizontal="center" vertical="center"/>
    </xf>
    <xf numFmtId="0" fontId="23" fillId="0" borderId="0" xfId="0" applyFont="1" applyBorder="1" applyAlignment="1">
      <alignment horizontal="center" vertical="center" shrinkToFit="1"/>
    </xf>
    <xf numFmtId="0" fontId="23" fillId="0" borderId="0" xfId="0" applyFont="1" applyFill="1" applyBorder="1" applyAlignment="1">
      <alignment horizontal="right" vertical="center"/>
    </xf>
    <xf numFmtId="0" fontId="6" fillId="0" borderId="0" xfId="0" applyFont="1" applyBorder="1" applyAlignment="1">
      <alignment horizontal="left" vertical="center"/>
    </xf>
    <xf numFmtId="0" fontId="43" fillId="0" borderId="0" xfId="0" applyFont="1" applyBorder="1" applyAlignment="1">
      <alignment horizontal="center" vertical="center"/>
    </xf>
    <xf numFmtId="0" fontId="33" fillId="0" borderId="2" xfId="0" applyFont="1" applyBorder="1" applyAlignment="1">
      <alignment vertical="center"/>
    </xf>
    <xf numFmtId="0" fontId="33" fillId="0" borderId="1" xfId="0" applyFont="1" applyBorder="1" applyAlignment="1">
      <alignment vertical="center"/>
    </xf>
    <xf numFmtId="0" fontId="6" fillId="2" borderId="19" xfId="0" applyFont="1" applyFill="1" applyBorder="1" applyAlignment="1">
      <alignment horizontal="center" vertical="center" wrapText="1"/>
    </xf>
    <xf numFmtId="0" fontId="6" fillId="2" borderId="66" xfId="0" applyFont="1" applyFill="1" applyBorder="1" applyAlignment="1">
      <alignment horizontal="center" vertical="center"/>
    </xf>
    <xf numFmtId="0" fontId="35" fillId="0" borderId="0" xfId="0" applyFont="1">
      <alignment vertical="center"/>
    </xf>
    <xf numFmtId="0" fontId="8" fillId="2" borderId="28" xfId="0" applyFont="1" applyFill="1" applyBorder="1">
      <alignment vertical="center"/>
    </xf>
    <xf numFmtId="0" fontId="8" fillId="2" borderId="2" xfId="0" applyFont="1" applyFill="1" applyBorder="1">
      <alignment vertical="center"/>
    </xf>
    <xf numFmtId="0" fontId="8" fillId="2" borderId="78" xfId="0" applyFont="1" applyFill="1" applyBorder="1">
      <alignment vertical="center"/>
    </xf>
    <xf numFmtId="0" fontId="8" fillId="2" borderId="0" xfId="0" applyFont="1" applyFill="1" applyBorder="1">
      <alignment vertical="center"/>
    </xf>
    <xf numFmtId="0" fontId="8" fillId="2" borderId="30" xfId="0" applyFont="1" applyFill="1" applyBorder="1">
      <alignment vertical="center"/>
    </xf>
    <xf numFmtId="0" fontId="8" fillId="2" borderId="1" xfId="0" applyFont="1" applyFill="1" applyBorder="1">
      <alignment vertical="center"/>
    </xf>
    <xf numFmtId="0" fontId="8" fillId="0" borderId="0" xfId="0" applyFont="1" applyFill="1" applyBorder="1" applyAlignment="1">
      <alignment vertical="top" wrapText="1"/>
    </xf>
    <xf numFmtId="0" fontId="8" fillId="2" borderId="26" xfId="0" applyFont="1" applyFill="1" applyBorder="1" applyAlignment="1">
      <alignment horizontal="right" vertical="center"/>
    </xf>
    <xf numFmtId="0" fontId="8" fillId="2" borderId="23" xfId="0" applyFont="1" applyFill="1" applyBorder="1" applyAlignment="1">
      <alignment vertical="center"/>
    </xf>
    <xf numFmtId="0" fontId="47" fillId="0" borderId="0" xfId="0" applyFont="1" applyFill="1" applyBorder="1" applyAlignment="1">
      <alignment horizontal="center" vertical="center"/>
    </xf>
    <xf numFmtId="177" fontId="8" fillId="0" borderId="0" xfId="0" applyNumberFormat="1" applyFont="1" applyFill="1" applyBorder="1" applyAlignment="1">
      <alignment vertical="center"/>
    </xf>
    <xf numFmtId="0" fontId="46" fillId="0" borderId="0" xfId="0" applyFont="1" applyBorder="1" applyAlignment="1">
      <alignment vertical="center"/>
    </xf>
    <xf numFmtId="0" fontId="8" fillId="2" borderId="22" xfId="0" applyFont="1" applyFill="1" applyBorder="1">
      <alignment vertical="center"/>
    </xf>
    <xf numFmtId="0" fontId="8" fillId="2" borderId="26" xfId="0" applyFont="1" applyFill="1" applyBorder="1" applyAlignment="1"/>
    <xf numFmtId="0" fontId="8" fillId="2" borderId="67" xfId="0" applyFont="1" applyFill="1" applyBorder="1" applyAlignment="1"/>
    <xf numFmtId="0" fontId="8" fillId="2" borderId="26" xfId="0" applyFont="1" applyFill="1" applyBorder="1" applyAlignment="1">
      <alignment horizontal="right"/>
    </xf>
    <xf numFmtId="0" fontId="8" fillId="2" borderId="23" xfId="0" applyFont="1" applyFill="1" applyBorder="1">
      <alignment vertical="center"/>
    </xf>
    <xf numFmtId="0" fontId="8" fillId="0" borderId="65" xfId="0" applyFont="1" applyFill="1" applyBorder="1" applyAlignment="1"/>
    <xf numFmtId="0" fontId="8" fillId="2" borderId="26" xfId="0" applyFont="1" applyFill="1" applyBorder="1">
      <alignment vertical="center"/>
    </xf>
    <xf numFmtId="0" fontId="8" fillId="0" borderId="0" xfId="0" applyFont="1" applyBorder="1" applyAlignment="1">
      <alignment vertical="top"/>
    </xf>
    <xf numFmtId="0" fontId="8" fillId="2" borderId="26" xfId="0" applyFont="1" applyFill="1" applyBorder="1" applyAlignment="1">
      <alignment vertical="center" shrinkToFit="1"/>
    </xf>
    <xf numFmtId="0" fontId="8" fillId="2" borderId="67" xfId="0" applyFont="1" applyFill="1" applyBorder="1">
      <alignment vertical="center"/>
    </xf>
    <xf numFmtId="0" fontId="8" fillId="2" borderId="22" xfId="0" applyFont="1" applyFill="1" applyBorder="1" applyAlignment="1">
      <alignment horizontal="right" vertical="center"/>
    </xf>
    <xf numFmtId="0" fontId="34" fillId="0" borderId="0" xfId="0" applyFont="1" applyAlignment="1">
      <alignment horizontal="left" vertical="center"/>
    </xf>
    <xf numFmtId="0" fontId="8" fillId="0" borderId="0" xfId="0" applyFont="1" applyFill="1" applyAlignment="1">
      <alignment vertical="center"/>
    </xf>
    <xf numFmtId="0" fontId="34" fillId="0" borderId="0" xfId="0" applyFont="1" applyBorder="1" applyAlignment="1">
      <alignment vertical="center"/>
    </xf>
    <xf numFmtId="0" fontId="48" fillId="0" borderId="0" xfId="0" applyFont="1">
      <alignment vertical="center"/>
    </xf>
    <xf numFmtId="0" fontId="39"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shrinkToFit="1"/>
    </xf>
    <xf numFmtId="0" fontId="6" fillId="2" borderId="2" xfId="0" applyFont="1" applyFill="1" applyBorder="1">
      <alignment vertical="center"/>
    </xf>
    <xf numFmtId="0" fontId="6" fillId="2" borderId="0" xfId="0" applyFont="1" applyFill="1" applyBorder="1">
      <alignment vertical="center"/>
    </xf>
    <xf numFmtId="0" fontId="6" fillId="2" borderId="1" xfId="0" applyFont="1" applyFill="1" applyBorder="1">
      <alignment vertical="center"/>
    </xf>
    <xf numFmtId="0" fontId="18" fillId="0" borderId="1" xfId="0" applyFont="1" applyBorder="1" applyAlignment="1">
      <alignment vertical="center"/>
    </xf>
    <xf numFmtId="0" fontId="6" fillId="2" borderId="67" xfId="0" applyFont="1" applyFill="1" applyBorder="1" applyAlignment="1">
      <alignment vertical="center"/>
    </xf>
    <xf numFmtId="181" fontId="8"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46" fillId="0" borderId="0" xfId="0" applyFont="1" applyFill="1" applyBorder="1" applyAlignment="1">
      <alignment horizontal="center" vertical="center"/>
    </xf>
    <xf numFmtId="0" fontId="37" fillId="0" borderId="5" xfId="0" applyFont="1" applyBorder="1" applyAlignment="1">
      <alignment horizontal="center" vertical="center" shrinkToFit="1"/>
    </xf>
    <xf numFmtId="0" fontId="23" fillId="0" borderId="66" xfId="0" applyFont="1" applyBorder="1">
      <alignment vertical="center"/>
    </xf>
    <xf numFmtId="0" fontId="6" fillId="0" borderId="33" xfId="0" applyFont="1" applyFill="1" applyBorder="1" applyAlignment="1">
      <alignment horizontal="right" vertical="center"/>
    </xf>
    <xf numFmtId="0" fontId="49" fillId="0" borderId="0" xfId="0" applyFont="1">
      <alignment vertical="center"/>
    </xf>
    <xf numFmtId="0" fontId="47" fillId="2" borderId="22" xfId="0" applyFont="1" applyFill="1" applyBorder="1" applyAlignment="1">
      <alignment vertical="center"/>
    </xf>
    <xf numFmtId="0" fontId="47" fillId="2" borderId="26" xfId="0" applyFont="1" applyFill="1" applyBorder="1" applyAlignment="1">
      <alignment vertical="center"/>
    </xf>
    <xf numFmtId="0" fontId="34" fillId="0" borderId="0" xfId="0" applyFont="1">
      <alignment vertical="center"/>
    </xf>
    <xf numFmtId="0" fontId="19" fillId="2" borderId="27" xfId="0" applyFont="1" applyFill="1" applyBorder="1" applyAlignment="1">
      <alignment vertical="center"/>
    </xf>
    <xf numFmtId="0" fontId="16" fillId="0" borderId="0" xfId="0" applyFont="1">
      <alignment vertical="center"/>
    </xf>
    <xf numFmtId="0" fontId="50" fillId="0" borderId="0" xfId="0" applyFont="1">
      <alignment vertical="center"/>
    </xf>
    <xf numFmtId="38" fontId="6" fillId="0" borderId="0" xfId="1" applyFont="1" applyFill="1" applyBorder="1" applyAlignment="1">
      <alignment horizontal="right" vertical="center"/>
    </xf>
    <xf numFmtId="0" fontId="23" fillId="0" borderId="30" xfId="0" applyFont="1" applyBorder="1">
      <alignment vertical="center"/>
    </xf>
    <xf numFmtId="0" fontId="23" fillId="0" borderId="26" xfId="0" applyFont="1" applyBorder="1">
      <alignment vertical="center"/>
    </xf>
    <xf numFmtId="0" fontId="8" fillId="2" borderId="22" xfId="0" applyFont="1" applyFill="1" applyBorder="1" applyAlignment="1">
      <alignment horizontal="center" vertical="center"/>
    </xf>
    <xf numFmtId="0" fontId="13" fillId="0" borderId="0" xfId="0" applyFont="1" applyBorder="1" applyAlignment="1">
      <alignment horizontal="center" vertical="center" wrapText="1"/>
    </xf>
    <xf numFmtId="0" fontId="19" fillId="2" borderId="1" xfId="0" applyFont="1" applyFill="1" applyBorder="1">
      <alignment vertical="center"/>
    </xf>
    <xf numFmtId="0" fontId="3" fillId="0" borderId="0" xfId="0" applyFont="1" applyAlignment="1">
      <alignment horizontal="left" vertical="center"/>
    </xf>
    <xf numFmtId="0" fontId="8" fillId="2" borderId="30" xfId="0" applyFont="1" applyFill="1" applyBorder="1" applyAlignment="1">
      <alignment vertical="center"/>
    </xf>
    <xf numFmtId="0" fontId="8" fillId="2" borderId="1" xfId="0" applyFont="1" applyFill="1" applyBorder="1" applyAlignment="1">
      <alignment horizontal="left" vertical="center"/>
    </xf>
    <xf numFmtId="0" fontId="8" fillId="2" borderId="1" xfId="0" applyFont="1" applyFill="1" applyBorder="1" applyAlignment="1"/>
    <xf numFmtId="0" fontId="8" fillId="2" borderId="27" xfId="0" applyFont="1" applyFill="1" applyBorder="1" applyAlignment="1">
      <alignment vertical="center"/>
    </xf>
    <xf numFmtId="0" fontId="6" fillId="0" borderId="83" xfId="0" applyFont="1" applyFill="1" applyBorder="1" applyAlignment="1">
      <alignment horizontal="right" vertical="center"/>
    </xf>
    <xf numFmtId="0" fontId="6" fillId="0" borderId="24" xfId="0" applyFont="1" applyFill="1" applyBorder="1" applyAlignment="1">
      <alignment horizontal="right" vertical="center"/>
    </xf>
    <xf numFmtId="0" fontId="55" fillId="0" borderId="66" xfId="0" applyFont="1" applyFill="1" applyBorder="1" applyAlignment="1">
      <alignment horizontal="center" vertical="center" wrapText="1"/>
    </xf>
    <xf numFmtId="0" fontId="6" fillId="0" borderId="66" xfId="0" applyFont="1" applyFill="1" applyBorder="1" applyAlignment="1">
      <alignment horizontal="right" vertical="center"/>
    </xf>
    <xf numFmtId="0" fontId="8" fillId="0" borderId="66" xfId="0" applyFont="1" applyFill="1" applyBorder="1" applyAlignment="1">
      <alignment horizontal="center" vertical="center"/>
    </xf>
    <xf numFmtId="0" fontId="30" fillId="0" borderId="0" xfId="0" applyFont="1" applyAlignment="1">
      <alignment vertical="center"/>
    </xf>
    <xf numFmtId="0" fontId="21" fillId="0" borderId="0" xfId="0" applyFont="1" applyBorder="1" applyAlignment="1">
      <alignment vertical="center"/>
    </xf>
    <xf numFmtId="0" fontId="6" fillId="0" borderId="23" xfId="0" applyFont="1" applyBorder="1" applyAlignment="1">
      <alignment horizontal="center" vertical="center" shrinkToFit="1"/>
    </xf>
    <xf numFmtId="0" fontId="12" fillId="0" borderId="85" xfId="4" applyFont="1" applyBorder="1" applyAlignment="1">
      <alignment horizontal="center"/>
    </xf>
    <xf numFmtId="0" fontId="12" fillId="0" borderId="86" xfId="4" applyFont="1" applyBorder="1" applyAlignment="1">
      <alignment horizontal="center" wrapText="1"/>
    </xf>
    <xf numFmtId="0" fontId="12" fillId="0" borderId="88" xfId="4" applyFont="1" applyBorder="1" applyAlignment="1">
      <alignment horizontal="center" vertical="top" wrapText="1"/>
    </xf>
    <xf numFmtId="0" fontId="12" fillId="0" borderId="89" xfId="4" applyFont="1" applyBorder="1" applyAlignment="1">
      <alignment horizontal="center" vertical="top" wrapText="1"/>
    </xf>
    <xf numFmtId="0" fontId="12" fillId="0" borderId="76" xfId="4" applyFont="1" applyFill="1" applyBorder="1" applyAlignment="1">
      <alignment horizontal="justify" vertical="top" wrapText="1"/>
    </xf>
    <xf numFmtId="0" fontId="12" fillId="0" borderId="94" xfId="4" applyFont="1" applyFill="1" applyBorder="1" applyAlignment="1">
      <alignment horizontal="center" vertical="center" wrapText="1"/>
    </xf>
    <xf numFmtId="0" fontId="12" fillId="0" borderId="76" xfId="4" applyFont="1" applyFill="1" applyBorder="1" applyAlignment="1">
      <alignment horizontal="justify" vertical="center" wrapText="1"/>
    </xf>
    <xf numFmtId="0" fontId="12" fillId="0" borderId="73" xfId="4" applyFont="1" applyFill="1" applyBorder="1" applyAlignment="1">
      <alignment horizontal="center" vertical="center" wrapText="1"/>
    </xf>
    <xf numFmtId="0" fontId="12" fillId="0" borderId="76" xfId="4" applyFont="1" applyFill="1" applyBorder="1" applyAlignment="1">
      <alignment horizontal="left" vertical="center" shrinkToFit="1"/>
    </xf>
    <xf numFmtId="0" fontId="12" fillId="0" borderId="76" xfId="4" applyFont="1" applyFill="1" applyBorder="1" applyAlignment="1">
      <alignment vertical="center" wrapText="1"/>
    </xf>
    <xf numFmtId="0" fontId="12" fillId="0" borderId="94" xfId="4" applyFont="1" applyFill="1" applyBorder="1" applyAlignment="1">
      <alignment horizontal="center" vertical="center"/>
    </xf>
    <xf numFmtId="0" fontId="13" fillId="0" borderId="57" xfId="4" applyFont="1" applyFill="1" applyBorder="1">
      <alignment vertical="center"/>
    </xf>
    <xf numFmtId="0" fontId="13" fillId="0" borderId="57" xfId="4" applyFont="1" applyFill="1" applyBorder="1" applyAlignment="1">
      <alignment vertical="center"/>
    </xf>
    <xf numFmtId="0" fontId="13" fillId="0" borderId="0" xfId="4" applyFont="1" applyFill="1" applyBorder="1">
      <alignment vertical="center"/>
    </xf>
    <xf numFmtId="0" fontId="13" fillId="0" borderId="0" xfId="4" applyFont="1" applyFill="1" applyBorder="1" applyAlignment="1">
      <alignment vertical="center"/>
    </xf>
    <xf numFmtId="0" fontId="18" fillId="2" borderId="22" xfId="0" applyFont="1" applyFill="1" applyBorder="1" applyAlignment="1">
      <alignment vertical="center"/>
    </xf>
    <xf numFmtId="0" fontId="37" fillId="0" borderId="0" xfId="0" applyFont="1" applyFill="1" applyBorder="1" applyAlignment="1">
      <alignment horizontal="center" vertical="center"/>
    </xf>
    <xf numFmtId="0" fontId="53" fillId="2" borderId="67" xfId="0" applyFont="1" applyFill="1" applyBorder="1" applyAlignment="1">
      <alignment vertical="center" shrinkToFit="1"/>
    </xf>
    <xf numFmtId="0" fontId="47" fillId="0" borderId="0" xfId="0" applyFont="1" applyFill="1" applyBorder="1" applyAlignment="1">
      <alignment vertical="center"/>
    </xf>
    <xf numFmtId="0" fontId="53" fillId="0" borderId="0" xfId="0" applyFont="1" applyFill="1" applyBorder="1" applyAlignment="1">
      <alignment vertical="center" shrinkToFit="1"/>
    </xf>
    <xf numFmtId="0" fontId="9" fillId="0" borderId="0" xfId="0" applyFont="1" applyFill="1" applyBorder="1">
      <alignment vertical="center"/>
    </xf>
    <xf numFmtId="0" fontId="8" fillId="0" borderId="0" xfId="0" applyFont="1" applyBorder="1" applyAlignment="1">
      <alignment horizontal="center" vertical="center"/>
    </xf>
    <xf numFmtId="0" fontId="3" fillId="0" borderId="0" xfId="0" applyFont="1" applyFill="1" applyBorder="1" applyAlignment="1">
      <alignment vertical="center" shrinkToFit="1"/>
    </xf>
    <xf numFmtId="0" fontId="3" fillId="0" borderId="0" xfId="0" applyFont="1" applyFill="1" applyBorder="1" applyAlignment="1">
      <alignment horizontal="center" vertical="center" shrinkToFit="1"/>
    </xf>
    <xf numFmtId="0" fontId="18" fillId="0" borderId="0" xfId="0" applyFont="1" applyFill="1" applyBorder="1" applyAlignment="1">
      <alignment vertical="center" textRotation="255"/>
    </xf>
    <xf numFmtId="180" fontId="3" fillId="0" borderId="0" xfId="0" applyNumberFormat="1" applyFont="1" applyFill="1" applyBorder="1" applyAlignment="1">
      <alignment vertical="center" shrinkToFit="1"/>
    </xf>
    <xf numFmtId="180" fontId="3" fillId="0" borderId="0" xfId="0" applyNumberFormat="1" applyFont="1" applyFill="1" applyBorder="1" applyAlignment="1">
      <alignment vertical="center"/>
    </xf>
    <xf numFmtId="179" fontId="3" fillId="0" borderId="0" xfId="0" applyNumberFormat="1" applyFont="1" applyFill="1" applyBorder="1" applyAlignment="1">
      <alignment vertical="center" shrinkToFit="1"/>
    </xf>
    <xf numFmtId="180" fontId="3" fillId="0" borderId="0" xfId="0" applyNumberFormat="1" applyFont="1" applyFill="1" applyBorder="1">
      <alignment vertical="center"/>
    </xf>
    <xf numFmtId="0" fontId="3" fillId="0" borderId="0" xfId="0" applyFont="1" applyAlignment="1">
      <alignment horizontal="left" vertical="top" wrapText="1"/>
    </xf>
    <xf numFmtId="0" fontId="30" fillId="0" borderId="0" xfId="0" applyFont="1" applyFill="1" applyBorder="1" applyAlignment="1">
      <alignment vertical="center"/>
    </xf>
    <xf numFmtId="0" fontId="47" fillId="0" borderId="0" xfId="0" applyFont="1">
      <alignment vertical="center"/>
    </xf>
    <xf numFmtId="0" fontId="62" fillId="0" borderId="0" xfId="0" applyFont="1" applyBorder="1" applyAlignment="1">
      <alignment horizontal="center" vertical="center"/>
    </xf>
    <xf numFmtId="0" fontId="29" fillId="0" borderId="0" xfId="0" applyFont="1">
      <alignment vertical="center"/>
    </xf>
    <xf numFmtId="0" fontId="34" fillId="0" borderId="0" xfId="0" applyFont="1" applyFill="1" applyBorder="1" applyAlignment="1">
      <alignment horizontal="left" vertical="center"/>
    </xf>
    <xf numFmtId="0" fontId="39" fillId="0" borderId="0" xfId="0" applyFont="1" applyBorder="1" applyAlignment="1">
      <alignment horizontal="left" vertical="center"/>
    </xf>
    <xf numFmtId="38" fontId="6" fillId="0" borderId="0" xfId="1" applyFont="1" applyBorder="1" applyAlignment="1">
      <alignment horizontal="center" vertical="center" shrinkToFit="1"/>
    </xf>
    <xf numFmtId="38" fontId="6" fillId="0" borderId="0" xfId="1" applyFont="1" applyFill="1" applyBorder="1" applyAlignment="1">
      <alignment horizontal="center" vertical="center" shrinkToFit="1"/>
    </xf>
    <xf numFmtId="182" fontId="6" fillId="0" borderId="0" xfId="1" applyNumberFormat="1" applyFont="1" applyFill="1" applyBorder="1" applyAlignment="1">
      <alignment horizontal="center" vertical="center" shrinkToFit="1"/>
    </xf>
    <xf numFmtId="0" fontId="13" fillId="0" borderId="0" xfId="0" applyFont="1" applyBorder="1" applyAlignment="1">
      <alignment vertical="center" wrapText="1"/>
    </xf>
    <xf numFmtId="0" fontId="64" fillId="0" borderId="0" xfId="0" applyFont="1" applyFill="1" applyBorder="1" applyAlignment="1">
      <alignment vertical="center"/>
    </xf>
    <xf numFmtId="0" fontId="3" fillId="3" borderId="25" xfId="0" applyFont="1" applyFill="1" applyBorder="1" applyAlignment="1">
      <alignment horizontal="center" vertical="center"/>
    </xf>
    <xf numFmtId="0" fontId="65" fillId="0" borderId="0" xfId="0" applyFont="1">
      <alignment vertical="center"/>
    </xf>
    <xf numFmtId="0" fontId="18" fillId="0" borderId="0" xfId="0" applyFont="1" applyAlignment="1">
      <alignment vertical="center"/>
    </xf>
    <xf numFmtId="0" fontId="16" fillId="0" borderId="0" xfId="0" applyFont="1" applyFill="1" applyBorder="1" applyAlignment="1">
      <alignment horizontal="center" vertical="center"/>
    </xf>
    <xf numFmtId="0" fontId="57" fillId="0" borderId="25" xfId="0" applyFont="1" applyBorder="1" applyAlignment="1">
      <alignment horizontal="center" vertical="center" wrapText="1" shrinkToFit="1"/>
    </xf>
    <xf numFmtId="0" fontId="67" fillId="0" borderId="0" xfId="0" applyFont="1">
      <alignment vertical="center"/>
    </xf>
    <xf numFmtId="0" fontId="53" fillId="0" borderId="0" xfId="0" applyNumberFormat="1" applyFont="1" applyFill="1" applyBorder="1" applyAlignment="1">
      <alignment horizontal="center" vertical="center"/>
    </xf>
    <xf numFmtId="181" fontId="53" fillId="0" borderId="0" xfId="0" applyNumberFormat="1" applyFont="1" applyFill="1" applyBorder="1" applyAlignment="1">
      <alignment horizontal="center" vertical="center"/>
    </xf>
    <xf numFmtId="0" fontId="53" fillId="0" borderId="0" xfId="0" applyFont="1">
      <alignment vertical="center"/>
    </xf>
    <xf numFmtId="0" fontId="53" fillId="0" borderId="0" xfId="0" applyFont="1" applyAlignment="1">
      <alignment vertical="center"/>
    </xf>
    <xf numFmtId="0" fontId="43" fillId="0" borderId="0" xfId="0" applyFont="1" applyFill="1" applyBorder="1" applyAlignment="1">
      <alignment horizontal="center" vertical="center"/>
    </xf>
    <xf numFmtId="0" fontId="59" fillId="0" borderId="0" xfId="0" applyFont="1" applyFill="1" applyBorder="1" applyAlignment="1">
      <alignment vertical="center"/>
    </xf>
    <xf numFmtId="0" fontId="60" fillId="0" borderId="0" xfId="0" applyFont="1" applyFill="1" applyBorder="1" applyAlignment="1">
      <alignment vertical="center" wrapText="1"/>
    </xf>
    <xf numFmtId="0" fontId="60" fillId="0" borderId="0" xfId="0" applyFont="1" applyFill="1" applyBorder="1" applyAlignment="1">
      <alignment horizontal="left" vertical="center"/>
    </xf>
    <xf numFmtId="0" fontId="59" fillId="0" borderId="0" xfId="0" applyFont="1" applyFill="1" applyBorder="1" applyAlignment="1">
      <alignment horizontal="left" vertical="top" wrapText="1"/>
    </xf>
    <xf numFmtId="0" fontId="69" fillId="0" borderId="0" xfId="0" applyFont="1">
      <alignment vertical="center"/>
    </xf>
    <xf numFmtId="0" fontId="41" fillId="0" borderId="0" xfId="0" applyFont="1">
      <alignment vertical="center"/>
    </xf>
    <xf numFmtId="0" fontId="69" fillId="0" borderId="0" xfId="0" applyFont="1" applyBorder="1" applyAlignment="1">
      <alignment vertical="center"/>
    </xf>
    <xf numFmtId="0" fontId="3" fillId="0" borderId="1" xfId="0" applyFont="1" applyBorder="1" applyAlignment="1">
      <alignment horizontal="center" vertical="center"/>
    </xf>
    <xf numFmtId="0" fontId="37" fillId="0" borderId="97" xfId="0" applyFont="1" applyBorder="1" applyAlignment="1">
      <alignment horizontal="center" vertical="center"/>
    </xf>
    <xf numFmtId="0" fontId="38" fillId="0" borderId="99" xfId="0" applyFont="1" applyBorder="1" applyAlignment="1">
      <alignment horizontal="left" vertical="center"/>
    </xf>
    <xf numFmtId="0" fontId="37" fillId="0" borderId="99" xfId="0" applyFont="1" applyBorder="1">
      <alignment vertical="center"/>
    </xf>
    <xf numFmtId="0" fontId="37" fillId="0" borderId="99" xfId="0" applyFont="1" applyBorder="1" applyAlignment="1">
      <alignment horizontal="center" vertical="center"/>
    </xf>
    <xf numFmtId="0" fontId="37" fillId="0" borderId="100" xfId="0" applyFont="1" applyBorder="1" applyAlignment="1">
      <alignment horizontal="center" vertical="center"/>
    </xf>
    <xf numFmtId="0" fontId="8" fillId="0" borderId="103" xfId="0" applyFont="1" applyBorder="1" applyAlignment="1">
      <alignment horizontal="center" vertical="center"/>
    </xf>
    <xf numFmtId="0" fontId="8" fillId="0" borderId="104" xfId="0" applyFont="1" applyBorder="1" applyAlignment="1">
      <alignment horizontal="center" vertical="center"/>
    </xf>
    <xf numFmtId="0" fontId="12" fillId="0" borderId="91" xfId="4" applyFont="1" applyBorder="1" applyAlignment="1">
      <alignment horizontal="right" vertical="center" wrapText="1"/>
    </xf>
    <xf numFmtId="0" fontId="12" fillId="0" borderId="69" xfId="4" applyFont="1" applyBorder="1" applyAlignment="1">
      <alignment horizontal="left" vertical="center" wrapText="1"/>
    </xf>
    <xf numFmtId="0" fontId="12" fillId="0" borderId="92" xfId="4" applyFont="1" applyBorder="1" applyAlignment="1">
      <alignment horizontal="center" vertical="top" wrapText="1"/>
    </xf>
    <xf numFmtId="0" fontId="12" fillId="0" borderId="92" xfId="4" applyFont="1" applyBorder="1" applyAlignment="1">
      <alignment horizontal="center" vertical="center" wrapText="1"/>
    </xf>
    <xf numFmtId="0" fontId="12" fillId="0" borderId="72" xfId="4" applyFont="1" applyBorder="1" applyAlignment="1">
      <alignment horizontal="center" vertical="center" wrapText="1"/>
    </xf>
    <xf numFmtId="0" fontId="12" fillId="0" borderId="95" xfId="4" applyFont="1" applyBorder="1" applyAlignment="1">
      <alignment horizontal="right" vertical="center" wrapText="1"/>
    </xf>
    <xf numFmtId="0" fontId="12" fillId="0" borderId="96" xfId="4" applyFont="1" applyBorder="1" applyAlignment="1">
      <alignment horizontal="left" vertical="center" wrapText="1"/>
    </xf>
    <xf numFmtId="0" fontId="12" fillId="0" borderId="105" xfId="4" applyFont="1" applyBorder="1" applyAlignment="1">
      <alignment horizontal="center" vertical="top" wrapText="1"/>
    </xf>
    <xf numFmtId="0" fontId="12" fillId="0" borderId="105" xfId="4" applyFont="1" applyBorder="1" applyAlignment="1">
      <alignment horizontal="center" vertical="center" wrapText="1"/>
    </xf>
    <xf numFmtId="0" fontId="12" fillId="0" borderId="106" xfId="4" applyFont="1" applyBorder="1" applyAlignment="1">
      <alignment horizontal="center" vertical="center" wrapText="1"/>
    </xf>
    <xf numFmtId="0" fontId="12" fillId="0" borderId="96" xfId="4" applyFont="1" applyFill="1" applyBorder="1" applyAlignment="1">
      <alignment horizontal="justify" vertical="top" wrapText="1"/>
    </xf>
    <xf numFmtId="0" fontId="12" fillId="0" borderId="105" xfId="4" applyFont="1" applyFill="1" applyBorder="1" applyAlignment="1">
      <alignment horizontal="center" vertical="center" wrapText="1"/>
    </xf>
    <xf numFmtId="0" fontId="16" fillId="0" borderId="95" xfId="0" applyFont="1" applyFill="1" applyBorder="1" applyAlignment="1">
      <alignment horizontal="right" vertical="center"/>
    </xf>
    <xf numFmtId="0" fontId="12" fillId="0" borderId="76" xfId="4" applyFont="1" applyFill="1" applyBorder="1" applyAlignment="1">
      <alignment horizontal="left" vertical="center"/>
    </xf>
    <xf numFmtId="0" fontId="12" fillId="0" borderId="107" xfId="4" applyFont="1" applyFill="1" applyBorder="1" applyAlignment="1">
      <alignment horizontal="center" vertical="center" wrapText="1"/>
    </xf>
    <xf numFmtId="0" fontId="37" fillId="0" borderId="23" xfId="0" applyFont="1" applyBorder="1" applyAlignment="1">
      <alignment vertical="center"/>
    </xf>
    <xf numFmtId="0" fontId="37" fillId="0" borderId="26" xfId="0" applyFont="1" applyBorder="1" applyAlignment="1">
      <alignment vertical="center"/>
    </xf>
    <xf numFmtId="0" fontId="6" fillId="0" borderId="99" xfId="0" applyFont="1" applyBorder="1" applyAlignment="1">
      <alignment horizontal="center" vertical="center"/>
    </xf>
    <xf numFmtId="0" fontId="6" fillId="0" borderId="99" xfId="0" applyFont="1" applyFill="1" applyBorder="1" applyAlignment="1">
      <alignment horizontal="center" vertical="center"/>
    </xf>
    <xf numFmtId="0" fontId="59" fillId="0" borderId="5" xfId="0" applyFont="1" applyBorder="1" applyAlignment="1">
      <alignment horizontal="center" vertical="center" shrinkToFit="1"/>
    </xf>
    <xf numFmtId="0" fontId="59" fillId="0" borderId="5" xfId="0" applyFont="1" applyBorder="1" applyAlignment="1">
      <alignment horizontal="center" vertical="center"/>
    </xf>
    <xf numFmtId="0" fontId="59" fillId="0" borderId="6" xfId="0" applyFont="1" applyBorder="1" applyAlignment="1">
      <alignment horizontal="center" vertical="center"/>
    </xf>
    <xf numFmtId="0" fontId="72" fillId="0" borderId="0" xfId="0" applyFont="1">
      <alignment vertical="center"/>
    </xf>
    <xf numFmtId="0" fontId="72" fillId="0" borderId="0" xfId="0" applyNumberFormat="1" applyFont="1" applyFill="1" applyBorder="1" applyAlignment="1">
      <alignment horizontal="left" vertical="center"/>
    </xf>
    <xf numFmtId="0" fontId="60" fillId="0" borderId="0" xfId="0" applyFont="1">
      <alignment vertical="center"/>
    </xf>
    <xf numFmtId="0" fontId="65" fillId="0" borderId="0" xfId="0" applyFont="1" applyFill="1" applyBorder="1" applyAlignment="1">
      <alignment vertical="center"/>
    </xf>
    <xf numFmtId="0" fontId="6" fillId="0" borderId="3" xfId="0" applyFont="1" applyBorder="1" applyAlignment="1">
      <alignment horizontal="center" vertical="center"/>
    </xf>
    <xf numFmtId="0" fontId="23" fillId="0" borderId="0" xfId="0" applyFont="1" applyAlignment="1">
      <alignment horizontal="left" vertical="top"/>
    </xf>
    <xf numFmtId="0" fontId="77" fillId="0" borderId="0" xfId="0" applyFont="1" applyFill="1" applyBorder="1">
      <alignment vertical="center"/>
    </xf>
    <xf numFmtId="0" fontId="34" fillId="0" borderId="0" xfId="0" applyFont="1" applyBorder="1">
      <alignment vertical="center"/>
    </xf>
    <xf numFmtId="178" fontId="50" fillId="0" borderId="0" xfId="0" applyNumberFormat="1" applyFont="1" applyFill="1" applyBorder="1">
      <alignment vertical="center"/>
    </xf>
    <xf numFmtId="178" fontId="51" fillId="0" borderId="0" xfId="0" applyNumberFormat="1" applyFont="1" applyFill="1" applyBorder="1">
      <alignment vertical="center"/>
    </xf>
    <xf numFmtId="0" fontId="39"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48" xfId="0" applyFont="1" applyBorder="1" applyAlignment="1">
      <alignment horizontal="center" vertical="center"/>
    </xf>
    <xf numFmtId="0" fontId="6" fillId="0" borderId="6" xfId="0" applyFont="1" applyBorder="1" applyAlignment="1">
      <alignment horizontal="center" vertical="center"/>
    </xf>
    <xf numFmtId="0" fontId="32" fillId="0" borderId="0" xfId="0" applyFont="1" applyBorder="1">
      <alignment vertical="center"/>
    </xf>
    <xf numFmtId="0" fontId="41" fillId="0" borderId="0" xfId="0" applyFont="1" applyAlignment="1">
      <alignment vertical="top" wrapText="1"/>
    </xf>
    <xf numFmtId="0" fontId="68" fillId="0" borderId="0" xfId="0" applyFont="1" applyFill="1" applyBorder="1" applyAlignment="1">
      <alignment horizontal="left" vertical="top"/>
    </xf>
    <xf numFmtId="0" fontId="7" fillId="0" borderId="0" xfId="0" applyFont="1" applyFill="1" applyBorder="1" applyAlignment="1">
      <alignment horizontal="left" vertical="top"/>
    </xf>
    <xf numFmtId="0" fontId="78" fillId="0" borderId="0" xfId="0" applyFont="1">
      <alignment vertical="center"/>
    </xf>
    <xf numFmtId="0" fontId="19" fillId="0" borderId="0" xfId="0" applyFont="1" applyFill="1" applyBorder="1" applyAlignment="1">
      <alignment vertical="center" wrapText="1"/>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78" fillId="0" borderId="0" xfId="0" applyFont="1" applyBorder="1">
      <alignment vertical="center"/>
    </xf>
    <xf numFmtId="0" fontId="40" fillId="0" borderId="0" xfId="0" applyFont="1">
      <alignment vertical="center"/>
    </xf>
    <xf numFmtId="0" fontId="78" fillId="0" borderId="0" xfId="0" applyFont="1" applyBorder="1" applyAlignment="1">
      <alignment horizontal="center" vertical="center"/>
    </xf>
    <xf numFmtId="0" fontId="79" fillId="0" borderId="0" xfId="0" applyFont="1">
      <alignment vertical="center"/>
    </xf>
    <xf numFmtId="0" fontId="67" fillId="0" borderId="0" xfId="0" applyFont="1" applyAlignment="1">
      <alignment vertical="center" wrapText="1"/>
    </xf>
    <xf numFmtId="0" fontId="67" fillId="0" borderId="0" xfId="0" applyFont="1" applyAlignment="1">
      <alignment vertical="center"/>
    </xf>
    <xf numFmtId="0" fontId="8" fillId="0" borderId="0" xfId="0" applyFont="1" applyFill="1" applyBorder="1" applyAlignment="1"/>
    <xf numFmtId="0" fontId="8" fillId="0" borderId="78" xfId="0" applyFont="1" applyFill="1" applyBorder="1" applyAlignment="1"/>
    <xf numFmtId="0" fontId="6" fillId="2" borderId="26" xfId="0" applyFont="1" applyFill="1" applyBorder="1">
      <alignment vertical="center"/>
    </xf>
    <xf numFmtId="0" fontId="8" fillId="0" borderId="78" xfId="0" applyFont="1" applyFill="1" applyBorder="1">
      <alignment vertical="center"/>
    </xf>
    <xf numFmtId="0" fontId="47" fillId="2" borderId="26" xfId="0" applyFont="1" applyFill="1" applyBorder="1" applyAlignment="1">
      <alignment horizontal="center" vertical="center"/>
    </xf>
    <xf numFmtId="0" fontId="47" fillId="0" borderId="78" xfId="0" applyFont="1" applyFill="1" applyBorder="1" applyAlignment="1">
      <alignment vertical="center"/>
    </xf>
    <xf numFmtId="0" fontId="65" fillId="0" borderId="0" xfId="0" applyFont="1" applyAlignment="1">
      <alignment vertical="center"/>
    </xf>
    <xf numFmtId="0" fontId="8" fillId="0" borderId="0" xfId="0" applyFont="1" applyFill="1" applyBorder="1" applyAlignment="1">
      <alignment horizontal="right" vertical="center"/>
    </xf>
    <xf numFmtId="0" fontId="53" fillId="2" borderId="26" xfId="0" applyFont="1" applyFill="1" applyBorder="1" applyAlignment="1">
      <alignment vertical="center" shrinkToFit="1"/>
    </xf>
    <xf numFmtId="0" fontId="60" fillId="0" borderId="0" xfId="0" applyFont="1" applyFill="1" applyBorder="1" applyAlignment="1">
      <alignment vertical="center" shrinkToFit="1"/>
    </xf>
    <xf numFmtId="0" fontId="60" fillId="2" borderId="26" xfId="0" applyFont="1" applyFill="1" applyBorder="1" applyAlignment="1">
      <alignment horizontal="center" vertical="center" shrinkToFit="1"/>
    </xf>
    <xf numFmtId="0" fontId="60" fillId="2" borderId="23" xfId="0" applyFont="1" applyFill="1" applyBorder="1" applyAlignment="1">
      <alignment horizontal="center" vertical="center" shrinkToFit="1"/>
    </xf>
    <xf numFmtId="177" fontId="8" fillId="2" borderId="26" xfId="0" applyNumberFormat="1" applyFont="1" applyFill="1" applyBorder="1" applyAlignment="1">
      <alignment horizontal="center" vertical="center"/>
    </xf>
    <xf numFmtId="0" fontId="16" fillId="2" borderId="23" xfId="0" applyFont="1" applyFill="1" applyBorder="1" applyAlignment="1">
      <alignment horizontal="center" vertical="center"/>
    </xf>
    <xf numFmtId="0" fontId="40" fillId="0" borderId="0" xfId="0" applyFont="1" applyBorder="1" applyAlignment="1">
      <alignment horizontal="center" vertical="center"/>
    </xf>
    <xf numFmtId="0" fontId="37" fillId="2" borderId="3" xfId="0" applyFont="1" applyFill="1" applyBorder="1" applyAlignment="1">
      <alignment horizontal="center" vertical="center"/>
    </xf>
    <xf numFmtId="0" fontId="3" fillId="2" borderId="30" xfId="0" applyFont="1" applyFill="1" applyBorder="1">
      <alignment vertical="center"/>
    </xf>
    <xf numFmtId="0" fontId="8" fillId="0" borderId="0" xfId="0" applyFont="1" applyFill="1" applyBorder="1" applyAlignment="1">
      <alignment vertical="center" shrinkToFit="1"/>
    </xf>
    <xf numFmtId="0" fontId="6" fillId="0" borderId="2" xfId="0" applyFont="1" applyBorder="1" applyAlignment="1">
      <alignment vertical="center"/>
    </xf>
    <xf numFmtId="0" fontId="6" fillId="0" borderId="0" xfId="0" applyFont="1" applyFill="1" applyBorder="1" applyAlignment="1">
      <alignment horizontal="center" vertical="center"/>
    </xf>
    <xf numFmtId="0" fontId="16" fillId="0" borderId="0" xfId="0" applyFont="1" applyBorder="1" applyAlignment="1">
      <alignment horizontal="center" vertical="center"/>
    </xf>
    <xf numFmtId="0" fontId="3" fillId="0" borderId="0" xfId="0" applyFont="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33" fillId="0" borderId="0" xfId="0" applyFont="1" applyBorder="1" applyAlignment="1">
      <alignment horizontal="center" vertical="center"/>
    </xf>
    <xf numFmtId="0" fontId="37" fillId="0" borderId="0" xfId="0" applyFont="1" applyBorder="1" applyAlignment="1">
      <alignment horizontal="center" vertical="center"/>
    </xf>
    <xf numFmtId="0" fontId="6" fillId="0" borderId="0" xfId="0" applyFont="1" applyBorder="1" applyAlignment="1">
      <alignment horizontal="center" vertical="center"/>
    </xf>
    <xf numFmtId="178" fontId="50" fillId="0" borderId="0" xfId="0" applyNumberFormat="1" applyFont="1" applyFill="1" applyBorder="1" applyAlignment="1">
      <alignment horizontal="right" vertical="center"/>
    </xf>
    <xf numFmtId="0" fontId="28" fillId="0" borderId="0" xfId="0" applyFont="1" applyBorder="1" applyAlignment="1">
      <alignment horizontal="center" vertical="center"/>
    </xf>
    <xf numFmtId="0" fontId="74" fillId="0" borderId="23" xfId="0" applyFont="1" applyBorder="1" applyAlignment="1">
      <alignment horizontal="center" vertical="center" wrapText="1" shrinkToFit="1"/>
    </xf>
    <xf numFmtId="0" fontId="6" fillId="0" borderId="19" xfId="0" applyFont="1" applyFill="1" applyBorder="1" applyAlignment="1">
      <alignment horizontal="right" vertical="center"/>
    </xf>
    <xf numFmtId="177" fontId="8" fillId="0" borderId="0" xfId="0" applyNumberFormat="1" applyFont="1" applyFill="1" applyBorder="1" applyAlignment="1">
      <alignment horizontal="center" vertical="center"/>
    </xf>
    <xf numFmtId="0" fontId="23" fillId="0" borderId="0" xfId="0" applyFont="1" applyFill="1" applyBorder="1" applyAlignment="1">
      <alignment horizontal="center" vertical="center"/>
    </xf>
    <xf numFmtId="0" fontId="46" fillId="0" borderId="0" xfId="0" applyFont="1" applyBorder="1" applyAlignment="1">
      <alignment horizontal="center" vertical="center"/>
    </xf>
    <xf numFmtId="0" fontId="3" fillId="0" borderId="0" xfId="0" applyFont="1" applyFill="1" applyBorder="1" applyAlignment="1">
      <alignment horizontal="center" vertical="center"/>
    </xf>
    <xf numFmtId="0" fontId="60" fillId="0" borderId="0" xfId="0" applyFont="1" applyFill="1" applyBorder="1" applyAlignment="1">
      <alignment horizontal="center" vertical="center" shrinkToFit="1"/>
    </xf>
    <xf numFmtId="0" fontId="8" fillId="0" borderId="66" xfId="0" applyFont="1" applyBorder="1" applyAlignment="1">
      <alignment horizontal="right" vertical="center"/>
    </xf>
    <xf numFmtId="0" fontId="12" fillId="0" borderId="3" xfId="4" applyFont="1" applyFill="1" applyBorder="1" applyAlignment="1">
      <alignment vertical="center" wrapText="1"/>
    </xf>
    <xf numFmtId="0" fontId="12" fillId="0" borderId="3" xfId="4" applyFont="1" applyFill="1" applyBorder="1" applyAlignment="1">
      <alignment horizontal="center" vertical="center" wrapText="1"/>
    </xf>
    <xf numFmtId="0" fontId="12" fillId="0" borderId="121" xfId="4" applyFont="1" applyBorder="1" applyAlignment="1">
      <alignment horizontal="center" vertical="top" wrapText="1"/>
    </xf>
    <xf numFmtId="0" fontId="12" fillId="0" borderId="122" xfId="4" applyFont="1" applyBorder="1" applyAlignment="1">
      <alignment horizontal="center" vertical="top" wrapText="1"/>
    </xf>
    <xf numFmtId="0" fontId="12" fillId="0" borderId="122" xfId="4" applyFont="1" applyFill="1" applyBorder="1" applyAlignment="1">
      <alignment horizontal="center" vertical="center" wrapText="1"/>
    </xf>
    <xf numFmtId="0" fontId="12" fillId="0" borderId="23" xfId="4" applyFont="1" applyFill="1" applyBorder="1" applyAlignment="1">
      <alignment horizontal="center" vertical="center" wrapText="1"/>
    </xf>
    <xf numFmtId="0" fontId="12" fillId="0" borderId="63" xfId="4" applyFont="1" applyBorder="1" applyAlignment="1">
      <alignment horizontal="right" vertical="center" wrapText="1"/>
    </xf>
    <xf numFmtId="0" fontId="12" fillId="0" borderId="93" xfId="4" applyFont="1" applyBorder="1" applyAlignment="1">
      <alignment horizontal="right" vertical="center" wrapText="1"/>
    </xf>
    <xf numFmtId="0" fontId="12" fillId="0" borderId="76" xfId="4" applyFont="1" applyBorder="1" applyAlignment="1">
      <alignment horizontal="left" vertical="center" wrapText="1"/>
    </xf>
    <xf numFmtId="0" fontId="12" fillId="0" borderId="125" xfId="4" applyFont="1" applyBorder="1" applyAlignment="1">
      <alignment horizontal="center" vertical="top" wrapText="1"/>
    </xf>
    <xf numFmtId="0" fontId="12" fillId="0" borderId="126" xfId="4" applyFont="1" applyBorder="1" applyAlignment="1">
      <alignment horizontal="center" vertical="top" wrapText="1"/>
    </xf>
    <xf numFmtId="0" fontId="12" fillId="0" borderId="126" xfId="4" applyFont="1" applyBorder="1" applyAlignment="1">
      <alignment horizontal="center" vertical="center" wrapText="1"/>
    </xf>
    <xf numFmtId="0" fontId="12" fillId="0" borderId="127" xfId="4" applyFont="1" applyBorder="1" applyAlignment="1">
      <alignment horizontal="center" vertical="center" wrapText="1"/>
    </xf>
    <xf numFmtId="0" fontId="12" fillId="0" borderId="123" xfId="4" applyFont="1" applyBorder="1" applyAlignment="1">
      <alignment horizontal="center" vertical="top" wrapText="1"/>
    </xf>
    <xf numFmtId="0" fontId="12" fillId="0" borderId="3" xfId="4" applyFont="1" applyBorder="1" applyAlignment="1">
      <alignment horizontal="center" vertical="top" wrapText="1"/>
    </xf>
    <xf numFmtId="0" fontId="12" fillId="0" borderId="3" xfId="4" applyFont="1" applyBorder="1" applyAlignment="1">
      <alignment horizontal="center" vertical="center" wrapText="1"/>
    </xf>
    <xf numFmtId="0" fontId="12" fillId="0" borderId="124" xfId="4" applyFont="1" applyBorder="1" applyAlignment="1">
      <alignment horizontal="center" vertical="center" wrapText="1"/>
    </xf>
    <xf numFmtId="0" fontId="12" fillId="0" borderId="123" xfId="4" applyFont="1" applyFill="1" applyBorder="1" applyAlignment="1">
      <alignment horizontal="center" vertical="center" wrapText="1"/>
    </xf>
    <xf numFmtId="0" fontId="12" fillId="0" borderId="124" xfId="4" applyFont="1" applyFill="1" applyBorder="1" applyAlignment="1">
      <alignment horizontal="center" vertical="center" wrapText="1"/>
    </xf>
    <xf numFmtId="0" fontId="12" fillId="0" borderId="124" xfId="4" applyFont="1" applyFill="1" applyBorder="1" applyAlignment="1">
      <alignment vertical="center" wrapText="1"/>
    </xf>
    <xf numFmtId="0" fontId="12" fillId="0" borderId="128" xfId="4" applyFont="1" applyFill="1" applyBorder="1" applyAlignment="1">
      <alignment horizontal="center" vertical="center" wrapText="1"/>
    </xf>
    <xf numFmtId="0" fontId="12" fillId="0" borderId="129" xfId="4" applyFont="1" applyFill="1" applyBorder="1" applyAlignment="1">
      <alignment horizontal="center" vertical="center" wrapText="1"/>
    </xf>
    <xf numFmtId="0" fontId="12" fillId="0" borderId="76" xfId="4" applyFont="1" applyFill="1" applyBorder="1" applyAlignment="1">
      <alignment horizontal="left" vertical="center" wrapText="1"/>
    </xf>
    <xf numFmtId="0" fontId="12" fillId="0" borderId="120" xfId="4" applyFont="1" applyBorder="1" applyAlignment="1">
      <alignment horizontal="center" vertical="center"/>
    </xf>
    <xf numFmtId="0" fontId="0" fillId="0" borderId="0" xfId="0" applyBorder="1" applyAlignment="1">
      <alignment vertical="center"/>
    </xf>
    <xf numFmtId="0" fontId="12" fillId="0" borderId="133" xfId="4" applyFont="1" applyBorder="1" applyAlignment="1">
      <alignment horizontal="center" vertical="center" wrapText="1"/>
    </xf>
    <xf numFmtId="0" fontId="12" fillId="0" borderId="134" xfId="4" applyFont="1" applyBorder="1" applyAlignment="1">
      <alignment horizontal="center" vertical="center" wrapText="1"/>
    </xf>
    <xf numFmtId="0" fontId="12" fillId="0" borderId="134" xfId="4" applyFont="1" applyFill="1" applyBorder="1" applyAlignment="1">
      <alignment horizontal="center" vertical="center" wrapText="1"/>
    </xf>
    <xf numFmtId="0" fontId="12" fillId="0" borderId="22" xfId="4" applyFont="1" applyFill="1" applyBorder="1" applyAlignment="1">
      <alignment horizontal="center" vertical="center" wrapText="1"/>
    </xf>
    <xf numFmtId="0" fontId="12" fillId="0" borderId="22" xfId="4" applyFont="1" applyFill="1" applyBorder="1" applyAlignment="1">
      <alignment vertical="center" wrapText="1"/>
    </xf>
    <xf numFmtId="0" fontId="12" fillId="0" borderId="77" xfId="4" applyFont="1" applyFill="1" applyBorder="1">
      <alignment vertical="center"/>
    </xf>
    <xf numFmtId="0" fontId="12" fillId="0" borderId="135" xfId="4" applyFont="1" applyFill="1" applyBorder="1" applyAlignment="1">
      <alignment horizontal="center" vertical="center"/>
    </xf>
    <xf numFmtId="0" fontId="12" fillId="0" borderId="75" xfId="4" applyFont="1" applyFill="1" applyBorder="1" applyAlignment="1">
      <alignment horizontal="center" vertical="center" wrapText="1"/>
    </xf>
    <xf numFmtId="0" fontId="0" fillId="0" borderId="55" xfId="0" applyBorder="1">
      <alignment vertical="center"/>
    </xf>
    <xf numFmtId="0" fontId="81" fillId="0" borderId="0" xfId="4" applyFont="1" applyAlignment="1">
      <alignment vertical="center"/>
    </xf>
    <xf numFmtId="0" fontId="81" fillId="0" borderId="0" xfId="4" applyFont="1" applyAlignment="1">
      <alignment horizontal="right" vertical="center"/>
    </xf>
    <xf numFmtId="0" fontId="81" fillId="0" borderId="72" xfId="4" applyFont="1" applyBorder="1" applyAlignment="1">
      <alignment horizontal="left" vertical="center"/>
    </xf>
    <xf numFmtId="0" fontId="81" fillId="0" borderId="106" xfId="4" applyFont="1" applyBorder="1" applyAlignment="1">
      <alignment horizontal="left" vertical="center"/>
    </xf>
    <xf numFmtId="0" fontId="81" fillId="0" borderId="106" xfId="4" applyFont="1" applyBorder="1" applyAlignment="1">
      <alignment horizontal="left" vertical="center" wrapText="1"/>
    </xf>
    <xf numFmtId="0" fontId="81" fillId="0" borderId="106" xfId="4" applyFont="1" applyFill="1" applyBorder="1" applyAlignment="1">
      <alignment vertical="center"/>
    </xf>
    <xf numFmtId="0" fontId="81" fillId="0" borderId="94" xfId="4" applyFont="1" applyFill="1" applyBorder="1" applyAlignment="1">
      <alignment vertical="center"/>
    </xf>
    <xf numFmtId="0" fontId="81" fillId="0" borderId="94" xfId="4" applyFont="1" applyFill="1" applyBorder="1" applyAlignment="1">
      <alignment vertical="center" wrapText="1"/>
    </xf>
    <xf numFmtId="0" fontId="81" fillId="0" borderId="73" xfId="4" applyFont="1" applyFill="1" applyBorder="1" applyAlignment="1">
      <alignment vertical="center" wrapText="1"/>
    </xf>
    <xf numFmtId="0" fontId="81" fillId="0" borderId="73" xfId="4" applyFont="1" applyFill="1" applyBorder="1" applyAlignment="1">
      <alignment vertical="center"/>
    </xf>
    <xf numFmtId="0" fontId="81" fillId="0" borderId="135" xfId="4" applyFont="1" applyFill="1" applyBorder="1" applyAlignment="1">
      <alignment vertical="center"/>
    </xf>
    <xf numFmtId="0" fontId="82" fillId="0" borderId="57" xfId="4" applyFont="1" applyFill="1" applyBorder="1" applyAlignment="1">
      <alignment vertical="center"/>
    </xf>
    <xf numFmtId="0" fontId="82" fillId="0" borderId="0" xfId="4" applyFont="1" applyFill="1" applyBorder="1" applyAlignment="1">
      <alignment vertical="center"/>
    </xf>
    <xf numFmtId="0" fontId="81" fillId="0" borderId="69" xfId="4" applyFont="1" applyBorder="1" applyAlignment="1">
      <alignment horizontal="left" vertical="center"/>
    </xf>
    <xf numFmtId="0" fontId="81" fillId="0" borderId="96" xfId="4" applyFont="1" applyBorder="1" applyAlignment="1">
      <alignment horizontal="left" vertical="center"/>
    </xf>
    <xf numFmtId="0" fontId="81" fillId="0" borderId="96" xfId="4" applyFont="1" applyFill="1" applyBorder="1" applyAlignment="1">
      <alignment vertical="center"/>
    </xf>
    <xf numFmtId="0" fontId="81" fillId="0" borderId="76" xfId="4" applyFont="1" applyFill="1" applyBorder="1" applyAlignment="1">
      <alignment vertical="center"/>
    </xf>
    <xf numFmtId="0" fontId="16" fillId="0" borderId="82" xfId="0" applyFont="1" applyBorder="1" applyAlignment="1">
      <alignment horizontal="right" vertical="center"/>
    </xf>
    <xf numFmtId="0" fontId="12" fillId="0" borderId="0" xfId="4" applyFont="1" applyAlignment="1">
      <alignment horizontal="justify" vertical="center"/>
    </xf>
    <xf numFmtId="0" fontId="12" fillId="0" borderId="0" xfId="4" applyFont="1" applyAlignment="1">
      <alignment vertical="center"/>
    </xf>
    <xf numFmtId="0" fontId="12" fillId="0" borderId="0" xfId="4" applyFont="1">
      <alignment vertical="center"/>
    </xf>
    <xf numFmtId="0" fontId="12" fillId="0" borderId="0" xfId="4" applyFont="1" applyAlignment="1">
      <alignment horizontal="right" vertical="center"/>
    </xf>
    <xf numFmtId="0" fontId="16" fillId="0" borderId="73" xfId="0" applyFont="1" applyBorder="1" applyAlignment="1">
      <alignment horizontal="center" vertical="center"/>
    </xf>
    <xf numFmtId="0" fontId="16" fillId="0" borderId="0" xfId="0" applyFont="1" applyAlignment="1">
      <alignment horizontal="left" vertical="center"/>
    </xf>
    <xf numFmtId="0" fontId="12" fillId="0" borderId="0" xfId="4" applyFont="1" applyAlignment="1">
      <alignment horizontal="center" vertical="center"/>
    </xf>
    <xf numFmtId="0" fontId="16" fillId="0" borderId="0" xfId="0" applyFont="1" applyAlignment="1">
      <alignment horizontal="right" vertical="center"/>
    </xf>
    <xf numFmtId="0" fontId="16" fillId="0" borderId="3" xfId="0" applyFont="1" applyBorder="1">
      <alignment vertical="center"/>
    </xf>
    <xf numFmtId="0" fontId="16" fillId="0" borderId="124" xfId="0" applyFont="1" applyBorder="1">
      <alignment vertical="center"/>
    </xf>
    <xf numFmtId="0" fontId="12" fillId="0" borderId="3" xfId="4" applyFont="1" applyFill="1" applyBorder="1" applyAlignment="1">
      <alignment horizontal="center" vertical="center"/>
    </xf>
    <xf numFmtId="0" fontId="12" fillId="0" borderId="124" xfId="4" applyFont="1" applyFill="1" applyBorder="1" applyAlignment="1">
      <alignment horizontal="center" vertical="center"/>
    </xf>
    <xf numFmtId="0" fontId="12" fillId="0" borderId="118" xfId="4" applyFont="1" applyFill="1" applyBorder="1">
      <alignment vertical="center"/>
    </xf>
    <xf numFmtId="0" fontId="12" fillId="0" borderId="118" xfId="4" applyFont="1" applyFill="1" applyBorder="1" applyAlignment="1">
      <alignment vertical="center" wrapText="1"/>
    </xf>
    <xf numFmtId="0" fontId="13" fillId="0" borderId="57" xfId="0" applyFont="1" applyFill="1" applyBorder="1" applyAlignment="1">
      <alignment horizontal="right" vertical="center"/>
    </xf>
    <xf numFmtId="0" fontId="13" fillId="0" borderId="0" xfId="4" applyFont="1" applyFill="1" applyBorder="1" applyAlignment="1">
      <alignment horizontal="center" vertical="center"/>
    </xf>
    <xf numFmtId="0" fontId="13" fillId="0" borderId="0" xfId="4" applyFont="1" applyFill="1" applyBorder="1" applyAlignment="1">
      <alignment vertical="center" wrapText="1"/>
    </xf>
    <xf numFmtId="0" fontId="13" fillId="0" borderId="0" xfId="0" applyFont="1" applyFill="1" applyBorder="1" applyAlignment="1">
      <alignment horizontal="right" vertical="center"/>
    </xf>
    <xf numFmtId="0" fontId="12" fillId="0" borderId="0" xfId="0" applyFont="1" applyFill="1" applyBorder="1" applyAlignment="1">
      <alignment horizontal="left" vertical="center"/>
    </xf>
    <xf numFmtId="0" fontId="16" fillId="0" borderId="23" xfId="0" applyFont="1" applyBorder="1" applyAlignment="1">
      <alignment horizontal="center" vertical="center"/>
    </xf>
    <xf numFmtId="0" fontId="16" fillId="0" borderId="119" xfId="0" applyFont="1" applyBorder="1" applyAlignment="1">
      <alignment horizontal="center" vertical="center"/>
    </xf>
    <xf numFmtId="0" fontId="16" fillId="0" borderId="118" xfId="0" applyFont="1" applyBorder="1">
      <alignment vertical="center"/>
    </xf>
    <xf numFmtId="0" fontId="16" fillId="0" borderId="0" xfId="0" applyFont="1" applyAlignment="1">
      <alignment horizontal="center" vertical="center"/>
    </xf>
    <xf numFmtId="0" fontId="83" fillId="0" borderId="120" xfId="0" applyFont="1" applyBorder="1" applyAlignment="1">
      <alignment horizontal="center" vertical="center"/>
    </xf>
    <xf numFmtId="0" fontId="83" fillId="0" borderId="107" xfId="0" applyFont="1" applyBorder="1" applyAlignment="1">
      <alignment vertical="center"/>
    </xf>
    <xf numFmtId="0" fontId="83" fillId="0" borderId="76" xfId="0" applyFont="1" applyBorder="1" applyAlignment="1">
      <alignment vertical="center"/>
    </xf>
    <xf numFmtId="0" fontId="83" fillId="0" borderId="76" xfId="0" applyFont="1" applyBorder="1" applyAlignment="1">
      <alignment vertical="center" wrapText="1"/>
    </xf>
    <xf numFmtId="0" fontId="83" fillId="0" borderId="0" xfId="0" applyFont="1" applyAlignment="1">
      <alignment vertical="center"/>
    </xf>
    <xf numFmtId="0" fontId="12" fillId="0" borderId="130" xfId="4" applyFont="1" applyBorder="1" applyAlignment="1">
      <alignment horizontal="center" vertical="center" wrapText="1"/>
    </xf>
    <xf numFmtId="0" fontId="12" fillId="0" borderId="131" xfId="4" applyFont="1" applyBorder="1" applyAlignment="1">
      <alignment horizontal="center" vertical="center" wrapText="1"/>
    </xf>
    <xf numFmtId="0" fontId="12" fillId="0" borderId="132" xfId="4" applyFont="1" applyBorder="1" applyAlignment="1">
      <alignment horizontal="center" vertical="center"/>
    </xf>
    <xf numFmtId="0" fontId="83" fillId="0" borderId="77" xfId="0" applyFont="1" applyBorder="1" applyAlignment="1">
      <alignment vertical="center" wrapText="1"/>
    </xf>
    <xf numFmtId="0" fontId="0" fillId="0" borderId="0" xfId="0" applyBorder="1">
      <alignment vertical="center"/>
    </xf>
    <xf numFmtId="0" fontId="16" fillId="0" borderId="0" xfId="0" applyFont="1" applyBorder="1" applyAlignment="1">
      <alignment horizontal="right" vertical="center"/>
    </xf>
    <xf numFmtId="0" fontId="83" fillId="0" borderId="0" xfId="0" applyFont="1" applyBorder="1" applyAlignment="1">
      <alignment vertical="center"/>
    </xf>
    <xf numFmtId="0" fontId="12" fillId="0" borderId="77" xfId="4" applyFont="1" applyFill="1" applyBorder="1" applyAlignment="1">
      <alignment horizontal="justify" vertical="center" wrapText="1"/>
    </xf>
    <xf numFmtId="0" fontId="12" fillId="0" borderId="135" xfId="4" applyFont="1" applyFill="1" applyBorder="1" applyAlignment="1">
      <alignment horizontal="center" vertical="center" wrapText="1"/>
    </xf>
    <xf numFmtId="0" fontId="6" fillId="0" borderId="0" xfId="0" applyFont="1" applyBorder="1" applyAlignment="1">
      <alignment horizontal="center" vertical="center"/>
    </xf>
    <xf numFmtId="0" fontId="6" fillId="0" borderId="0" xfId="0" applyFont="1" applyFill="1" applyBorder="1" applyAlignment="1">
      <alignment horizontal="center" vertical="top"/>
    </xf>
    <xf numFmtId="0" fontId="6" fillId="0" borderId="0" xfId="0" applyNumberFormat="1" applyFont="1" applyFill="1" applyBorder="1" applyAlignment="1">
      <alignment horizontal="center" vertical="center" shrinkToFit="1"/>
    </xf>
    <xf numFmtId="0" fontId="28" fillId="0" borderId="0" xfId="0" applyFont="1" applyFill="1" applyBorder="1" applyAlignment="1">
      <alignment horizontal="center" vertical="center"/>
    </xf>
    <xf numFmtId="0" fontId="3" fillId="0" borderId="1" xfId="0" applyFont="1" applyFill="1" applyBorder="1">
      <alignment vertical="center"/>
    </xf>
    <xf numFmtId="0" fontId="8" fillId="0" borderId="1" xfId="0" applyFont="1" applyFill="1" applyBorder="1">
      <alignment vertical="center"/>
    </xf>
    <xf numFmtId="0" fontId="3" fillId="0" borderId="2" xfId="0" applyFont="1" applyFill="1" applyBorder="1">
      <alignment vertical="center"/>
    </xf>
    <xf numFmtId="0" fontId="8" fillId="0" borderId="2" xfId="0" applyFont="1" applyFill="1" applyBorder="1">
      <alignment vertical="center"/>
    </xf>
    <xf numFmtId="0" fontId="6" fillId="0" borderId="0" xfId="0" applyFont="1" applyBorder="1" applyAlignment="1">
      <alignment horizontal="center" vertical="center"/>
    </xf>
    <xf numFmtId="0" fontId="6" fillId="0" borderId="0" xfId="0" applyFont="1" applyBorder="1" applyAlignment="1">
      <alignment horizontal="center" vertical="center"/>
    </xf>
    <xf numFmtId="0" fontId="39" fillId="0" borderId="23" xfId="0" applyFont="1" applyBorder="1" applyAlignment="1">
      <alignment horizontal="center" vertical="center"/>
    </xf>
    <xf numFmtId="0" fontId="3" fillId="0" borderId="22" xfId="0" applyFont="1" applyBorder="1" applyAlignment="1">
      <alignment horizontal="center" vertical="center"/>
    </xf>
    <xf numFmtId="0" fontId="6" fillId="0" borderId="2" xfId="0" applyFont="1" applyBorder="1" applyAlignment="1">
      <alignment horizontal="center" vertical="center"/>
    </xf>
    <xf numFmtId="0" fontId="6" fillId="0" borderId="101" xfId="0" applyFont="1" applyBorder="1" applyAlignment="1">
      <alignment horizontal="left" vertical="center"/>
    </xf>
    <xf numFmtId="0" fontId="41" fillId="0" borderId="101" xfId="0" applyFont="1" applyBorder="1" applyAlignment="1">
      <alignment horizontal="left" vertical="center"/>
    </xf>
    <xf numFmtId="0" fontId="41" fillId="0" borderId="102" xfId="0" applyFont="1" applyBorder="1" applyAlignment="1">
      <alignment horizontal="left" vertical="center"/>
    </xf>
    <xf numFmtId="0" fontId="39" fillId="0" borderId="103" xfId="0" applyFont="1" applyBorder="1" applyAlignment="1">
      <alignment horizontal="left" vertical="center"/>
    </xf>
    <xf numFmtId="0" fontId="6" fillId="0" borderId="103" xfId="0" applyFont="1" applyBorder="1">
      <alignment vertical="center"/>
    </xf>
    <xf numFmtId="0" fontId="6" fillId="0" borderId="103" xfId="0" applyFont="1" applyBorder="1" applyAlignment="1">
      <alignment horizontal="center" vertical="center"/>
    </xf>
    <xf numFmtId="0" fontId="8" fillId="0" borderId="98" xfId="0" applyFont="1" applyBorder="1" applyAlignment="1">
      <alignment horizontal="left" vertical="center"/>
    </xf>
    <xf numFmtId="183" fontId="39" fillId="0" borderId="2" xfId="0" applyNumberFormat="1" applyFont="1" applyBorder="1" applyAlignment="1">
      <alignment vertical="center"/>
    </xf>
    <xf numFmtId="0" fontId="60" fillId="0" borderId="125" xfId="0" applyFont="1" applyBorder="1" applyAlignment="1">
      <alignment horizontal="center" vertical="center"/>
    </xf>
    <xf numFmtId="0" fontId="60" fillId="0" borderId="128"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6" fillId="0" borderId="0" xfId="0" applyFont="1" applyBorder="1" applyAlignment="1">
      <alignment horizontal="center" vertical="center"/>
    </xf>
    <xf numFmtId="0" fontId="23" fillId="2" borderId="23" xfId="0" applyFont="1" applyFill="1" applyBorder="1">
      <alignment vertical="center"/>
    </xf>
    <xf numFmtId="0" fontId="23" fillId="2" borderId="26" xfId="0" applyFont="1" applyFill="1" applyBorder="1">
      <alignment vertical="center"/>
    </xf>
    <xf numFmtId="0" fontId="3" fillId="0" borderId="0" xfId="0" applyFont="1" applyFill="1">
      <alignment vertical="center"/>
    </xf>
    <xf numFmtId="0" fontId="41" fillId="0" borderId="78" xfId="0" applyFont="1" applyFill="1" applyBorder="1" applyAlignment="1">
      <alignment vertical="center"/>
    </xf>
    <xf numFmtId="0" fontId="41" fillId="0" borderId="0" xfId="0" applyFont="1" applyFill="1" applyBorder="1" applyAlignment="1">
      <alignment vertical="center"/>
    </xf>
    <xf numFmtId="0" fontId="6" fillId="0" borderId="124" xfId="0" applyFont="1" applyBorder="1" applyAlignment="1">
      <alignment horizontal="center" vertical="center"/>
    </xf>
    <xf numFmtId="0" fontId="8" fillId="2" borderId="25"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60"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60" fillId="0" borderId="0" xfId="0" applyFont="1" applyFill="1" applyBorder="1" applyAlignment="1">
      <alignment horizontal="center" vertical="center" shrinkToFit="1"/>
    </xf>
    <xf numFmtId="0" fontId="6" fillId="0" borderId="0" xfId="0" applyFont="1" applyBorder="1" applyAlignment="1">
      <alignment horizontal="center" vertical="center"/>
    </xf>
    <xf numFmtId="180" fontId="6" fillId="0" borderId="0" xfId="0" applyNumberFormat="1" applyFont="1" applyFill="1" applyBorder="1" applyAlignment="1" applyProtection="1">
      <alignment horizontal="right" vertical="center"/>
      <protection locked="0"/>
    </xf>
    <xf numFmtId="0" fontId="8" fillId="2" borderId="23" xfId="0" applyFont="1" applyFill="1" applyBorder="1" applyAlignment="1"/>
    <xf numFmtId="0" fontId="34" fillId="2" borderId="22" xfId="0" applyFont="1" applyFill="1" applyBorder="1">
      <alignment vertical="center"/>
    </xf>
    <xf numFmtId="0" fontId="23" fillId="2" borderId="22" xfId="0" applyFont="1" applyFill="1" applyBorder="1">
      <alignment vertical="center"/>
    </xf>
    <xf numFmtId="0" fontId="3" fillId="2" borderId="22" xfId="0" applyFont="1" applyFill="1" applyBorder="1">
      <alignment vertical="center"/>
    </xf>
    <xf numFmtId="0" fontId="9" fillId="2" borderId="23" xfId="0" applyFont="1" applyFill="1" applyBorder="1">
      <alignment vertical="center"/>
    </xf>
    <xf numFmtId="0" fontId="6" fillId="0" borderId="78" xfId="0" applyFont="1" applyFill="1" applyBorder="1" applyAlignment="1">
      <alignment horizontal="center" vertical="top"/>
    </xf>
    <xf numFmtId="0" fontId="3" fillId="0" borderId="0" xfId="0" applyFont="1" applyBorder="1" applyAlignment="1">
      <alignment horizontal="center" vertical="center"/>
    </xf>
    <xf numFmtId="0" fontId="37" fillId="0" borderId="0" xfId="0" applyFont="1" applyBorder="1" applyAlignment="1">
      <alignment horizontal="center" vertical="center"/>
    </xf>
    <xf numFmtId="0" fontId="6" fillId="0" borderId="0" xfId="0" applyFont="1" applyBorder="1" applyAlignment="1">
      <alignment horizontal="center" vertical="center"/>
    </xf>
    <xf numFmtId="0" fontId="6" fillId="2" borderId="23" xfId="0" applyFont="1" applyFill="1" applyBorder="1">
      <alignment vertical="center"/>
    </xf>
    <xf numFmtId="0" fontId="8" fillId="2" borderId="26" xfId="0" applyFont="1" applyFill="1" applyBorder="1" applyAlignment="1" applyProtection="1">
      <alignment horizontal="center" vertical="center" shrinkToFit="1"/>
      <protection locked="0"/>
    </xf>
    <xf numFmtId="0" fontId="23" fillId="2" borderId="67" xfId="0" applyFont="1" applyFill="1" applyBorder="1">
      <alignment vertical="center"/>
    </xf>
    <xf numFmtId="38" fontId="3" fillId="2" borderId="3" xfId="1" applyFont="1" applyFill="1" applyBorder="1" applyAlignment="1" applyProtection="1">
      <alignment vertical="center"/>
      <protection locked="0"/>
    </xf>
    <xf numFmtId="38" fontId="3" fillId="2" borderId="3" xfId="1" applyFont="1" applyFill="1" applyBorder="1" applyProtection="1">
      <alignment vertical="center"/>
      <protection locked="0"/>
    </xf>
    <xf numFmtId="0" fontId="8" fillId="0" borderId="0" xfId="0" applyFont="1" applyAlignment="1">
      <alignment horizontal="center" vertical="center"/>
    </xf>
    <xf numFmtId="0" fontId="7" fillId="0" borderId="0" xfId="0" applyFont="1" applyBorder="1" applyAlignment="1">
      <alignment vertical="center"/>
    </xf>
    <xf numFmtId="38" fontId="50" fillId="2" borderId="79" xfId="1" applyFont="1" applyFill="1" applyBorder="1" applyAlignment="1" applyProtection="1">
      <alignment vertical="center"/>
      <protection locked="0"/>
    </xf>
    <xf numFmtId="0" fontId="6" fillId="0" borderId="10" xfId="0" applyFont="1" applyBorder="1" applyAlignment="1">
      <alignment horizontal="center" vertical="center"/>
    </xf>
    <xf numFmtId="0" fontId="77" fillId="0" borderId="0" xfId="0" applyFont="1" applyFill="1" applyBorder="1" applyAlignment="1">
      <alignment horizontal="left"/>
    </xf>
    <xf numFmtId="0" fontId="87" fillId="0" borderId="0" xfId="0" applyFont="1" applyBorder="1" applyAlignment="1">
      <alignment vertical="center"/>
    </xf>
    <xf numFmtId="0" fontId="3"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19" fillId="2" borderId="26" xfId="0" applyFont="1" applyFill="1" applyBorder="1">
      <alignment vertical="center"/>
    </xf>
    <xf numFmtId="0" fontId="19" fillId="2" borderId="26" xfId="0" applyFont="1" applyFill="1" applyBorder="1" applyAlignment="1">
      <alignment horizontal="right"/>
    </xf>
    <xf numFmtId="0" fontId="19" fillId="2" borderId="23" xfId="0" applyFont="1" applyFill="1" applyBorder="1" applyAlignment="1">
      <alignment horizontal="center"/>
    </xf>
    <xf numFmtId="0" fontId="8" fillId="2" borderId="26" xfId="0" applyFont="1" applyFill="1" applyBorder="1" applyAlignment="1">
      <alignment horizontal="left" vertical="center"/>
    </xf>
    <xf numFmtId="0" fontId="6" fillId="0" borderId="0" xfId="0" applyFont="1" applyBorder="1" applyAlignment="1">
      <alignment horizontal="center" vertical="center"/>
    </xf>
    <xf numFmtId="0" fontId="6" fillId="0" borderId="0" xfId="0" applyFont="1" applyAlignment="1">
      <alignment horizontal="center" vertical="center"/>
    </xf>
    <xf numFmtId="186" fontId="50" fillId="2" borderId="79" xfId="0" applyNumberFormat="1" applyFont="1" applyFill="1" applyBorder="1" applyAlignment="1" applyProtection="1">
      <alignment vertical="center"/>
      <protection locked="0"/>
    </xf>
    <xf numFmtId="0" fontId="35" fillId="2" borderId="26" xfId="0" applyFont="1" applyFill="1" applyBorder="1" applyAlignment="1">
      <alignment vertical="center"/>
    </xf>
    <xf numFmtId="0" fontId="6" fillId="2" borderId="26" xfId="0" applyFont="1" applyFill="1" applyBorder="1" applyAlignment="1">
      <alignment vertical="center"/>
    </xf>
    <xf numFmtId="0" fontId="6" fillId="2" borderId="26" xfId="0" applyFont="1" applyFill="1" applyBorder="1" applyAlignment="1">
      <alignment horizontal="left" vertical="center"/>
    </xf>
    <xf numFmtId="0" fontId="6" fillId="2" borderId="26" xfId="0" applyFont="1" applyFill="1" applyBorder="1" applyAlignment="1">
      <alignment horizontal="right" vertical="center"/>
    </xf>
    <xf numFmtId="0" fontId="3" fillId="2" borderId="28" xfId="0" applyFont="1" applyFill="1" applyBorder="1" applyAlignment="1" applyProtection="1">
      <alignment vertical="top" wrapText="1"/>
      <protection locked="0"/>
    </xf>
    <xf numFmtId="0" fontId="3" fillId="2" borderId="2" xfId="0" applyFont="1" applyFill="1" applyBorder="1" applyAlignment="1" applyProtection="1">
      <alignment vertical="top" wrapText="1"/>
      <protection locked="0"/>
    </xf>
    <xf numFmtId="0" fontId="3" fillId="2" borderId="19" xfId="0" applyFont="1" applyFill="1" applyBorder="1" applyAlignment="1" applyProtection="1">
      <alignment vertical="top" wrapText="1"/>
      <protection locked="0"/>
    </xf>
    <xf numFmtId="0" fontId="3" fillId="2" borderId="78" xfId="0" applyFont="1" applyFill="1" applyBorder="1" applyAlignment="1" applyProtection="1">
      <alignment vertical="top" wrapText="1"/>
      <protection locked="0"/>
    </xf>
    <xf numFmtId="0" fontId="3" fillId="2" borderId="0" xfId="0" applyFont="1" applyFill="1" applyBorder="1" applyAlignment="1" applyProtection="1">
      <alignment vertical="top" wrapText="1"/>
      <protection locked="0"/>
    </xf>
    <xf numFmtId="0" fontId="3" fillId="2" borderId="66" xfId="0" applyFont="1" applyFill="1" applyBorder="1" applyAlignment="1" applyProtection="1">
      <alignment vertical="top" wrapText="1"/>
      <protection locked="0"/>
    </xf>
    <xf numFmtId="0" fontId="6" fillId="0" borderId="0" xfId="0" applyFont="1" applyBorder="1" applyAlignment="1">
      <alignment horizontal="center" vertical="center"/>
    </xf>
    <xf numFmtId="0" fontId="60" fillId="0" borderId="0" xfId="0" applyFont="1" applyAlignment="1">
      <alignment horizontal="left" vertical="center"/>
    </xf>
    <xf numFmtId="0" fontId="8" fillId="2" borderId="27"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35" fillId="0" borderId="0" xfId="0" applyFont="1" applyFill="1" applyAlignment="1">
      <alignment vertical="center"/>
    </xf>
    <xf numFmtId="0" fontId="34" fillId="0" borderId="0" xfId="0" applyFont="1" applyFill="1">
      <alignment vertical="center"/>
    </xf>
    <xf numFmtId="0" fontId="3" fillId="2" borderId="3" xfId="0" applyFont="1" applyFill="1" applyBorder="1" applyAlignment="1">
      <alignment horizontal="center" vertical="center"/>
    </xf>
    <xf numFmtId="38" fontId="50" fillId="2" borderId="7" xfId="1" applyFont="1" applyFill="1" applyBorder="1" applyAlignment="1" applyProtection="1">
      <alignment vertical="center"/>
      <protection locked="0"/>
    </xf>
    <xf numFmtId="38" fontId="50" fillId="2" borderId="80" xfId="1" applyFont="1" applyFill="1" applyBorder="1" applyAlignment="1" applyProtection="1">
      <alignment vertical="center"/>
      <protection locked="0"/>
    </xf>
    <xf numFmtId="38" fontId="50" fillId="2" borderId="9" xfId="1" applyFont="1" applyFill="1" applyBorder="1" applyAlignment="1" applyProtection="1">
      <alignment vertical="center"/>
      <protection locked="0"/>
    </xf>
    <xf numFmtId="186" fontId="50" fillId="2" borderId="8" xfId="0" applyNumberFormat="1" applyFont="1" applyFill="1" applyBorder="1" applyAlignment="1" applyProtection="1">
      <alignment vertical="center"/>
      <protection locked="0"/>
    </xf>
    <xf numFmtId="186" fontId="50" fillId="2" borderId="12" xfId="0" applyNumberFormat="1" applyFont="1" applyFill="1" applyBorder="1" applyAlignment="1" applyProtection="1">
      <alignment vertical="center"/>
      <protection locked="0"/>
    </xf>
    <xf numFmtId="186" fontId="50" fillId="2" borderId="9" xfId="0" applyNumberFormat="1" applyFont="1" applyFill="1" applyBorder="1" applyAlignment="1" applyProtection="1">
      <alignment vertical="center"/>
      <protection locked="0"/>
    </xf>
    <xf numFmtId="0" fontId="3" fillId="2" borderId="3" xfId="0" applyFont="1" applyFill="1" applyBorder="1" applyAlignment="1" applyProtection="1">
      <alignment horizontal="right" vertical="center"/>
      <protection locked="0"/>
    </xf>
    <xf numFmtId="0" fontId="51" fillId="0" borderId="3" xfId="0" applyNumberFormat="1" applyFont="1" applyBorder="1" applyAlignment="1">
      <alignment horizontal="right" vertical="center"/>
    </xf>
    <xf numFmtId="0" fontId="51" fillId="0" borderId="23" xfId="0" applyNumberFormat="1" applyFont="1" applyBorder="1" applyAlignment="1">
      <alignment horizontal="right" vertical="center"/>
    </xf>
    <xf numFmtId="0" fontId="6" fillId="2" borderId="6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22"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68" xfId="0" applyNumberFormat="1" applyFont="1" applyFill="1" applyBorder="1" applyAlignment="1" applyProtection="1">
      <alignment horizontal="center" vertical="center" shrinkToFit="1"/>
      <protection locked="0"/>
    </xf>
    <xf numFmtId="0" fontId="6" fillId="2" borderId="39" xfId="0" applyNumberFormat="1" applyFont="1" applyFill="1" applyBorder="1" applyAlignment="1" applyProtection="1">
      <alignment horizontal="center" vertical="center" shrinkToFit="1"/>
      <protection locked="0"/>
    </xf>
    <xf numFmtId="0" fontId="39" fillId="0" borderId="22" xfId="0" applyFont="1" applyFill="1" applyBorder="1" applyAlignment="1">
      <alignment horizontal="center" vertical="center"/>
    </xf>
    <xf numFmtId="0" fontId="39" fillId="0" borderId="26" xfId="0" applyFont="1" applyFill="1" applyBorder="1" applyAlignment="1">
      <alignment horizontal="center" vertical="center"/>
    </xf>
    <xf numFmtId="0" fontId="39" fillId="0" borderId="23" xfId="0" applyFont="1" applyFill="1" applyBorder="1" applyAlignment="1">
      <alignment horizontal="center" vertical="center"/>
    </xf>
    <xf numFmtId="0" fontId="39" fillId="0" borderId="22" xfId="0" applyFont="1" applyBorder="1" applyAlignment="1">
      <alignment horizontal="center" vertical="center"/>
    </xf>
    <xf numFmtId="0" fontId="39" fillId="0" borderId="26" xfId="0" applyFont="1" applyBorder="1" applyAlignment="1">
      <alignment horizontal="center" vertical="center"/>
    </xf>
    <xf numFmtId="0" fontId="39" fillId="0" borderId="23" xfId="0" applyFont="1" applyBorder="1" applyAlignment="1">
      <alignment horizontal="center" vertical="center"/>
    </xf>
    <xf numFmtId="0" fontId="3" fillId="0" borderId="22" xfId="0" applyFont="1" applyBorder="1" applyAlignment="1">
      <alignment horizontal="center" vertical="center"/>
    </xf>
    <xf numFmtId="0" fontId="3" fillId="0" borderId="26" xfId="0" applyFont="1" applyBorder="1" applyAlignment="1">
      <alignment horizontal="center" vertical="center"/>
    </xf>
    <xf numFmtId="0" fontId="3" fillId="0" borderId="23" xfId="0" applyFont="1" applyBorder="1" applyAlignment="1">
      <alignment horizontal="center" vertical="center"/>
    </xf>
    <xf numFmtId="0" fontId="19" fillId="2" borderId="22" xfId="0" applyNumberFormat="1" applyFont="1" applyFill="1" applyBorder="1" applyAlignment="1" applyProtection="1">
      <alignment horizontal="center" vertical="center" shrinkToFit="1"/>
      <protection locked="0"/>
    </xf>
    <xf numFmtId="0" fontId="19" fillId="2" borderId="26" xfId="0" applyNumberFormat="1" applyFont="1" applyFill="1" applyBorder="1" applyAlignment="1" applyProtection="1">
      <alignment horizontal="center" vertical="center" shrinkToFit="1"/>
      <protection locked="0"/>
    </xf>
    <xf numFmtId="0" fontId="19" fillId="2" borderId="23" xfId="0" applyNumberFormat="1" applyFont="1" applyFill="1" applyBorder="1" applyAlignment="1" applyProtection="1">
      <alignment horizontal="center" vertical="center" shrinkToFit="1"/>
      <protection locked="0"/>
    </xf>
    <xf numFmtId="0" fontId="37" fillId="0" borderId="22" xfId="0" applyFont="1" applyBorder="1" applyAlignment="1">
      <alignment horizontal="center" vertical="center"/>
    </xf>
    <xf numFmtId="0" fontId="37" fillId="0" borderId="23" xfId="0" applyFont="1" applyBorder="1" applyAlignment="1">
      <alignment horizontal="center" vertical="center"/>
    </xf>
    <xf numFmtId="38" fontId="3" fillId="0" borderId="22" xfId="1" applyFont="1" applyBorder="1" applyAlignment="1">
      <alignment horizontal="center" vertical="center"/>
    </xf>
    <xf numFmtId="38" fontId="3" fillId="0" borderId="23" xfId="1" applyFont="1" applyBorder="1" applyAlignment="1">
      <alignment horizontal="center" vertical="center"/>
    </xf>
    <xf numFmtId="38" fontId="3" fillId="0" borderId="3" xfId="1" applyFont="1" applyBorder="1" applyAlignment="1">
      <alignment horizontal="center" vertical="center"/>
    </xf>
    <xf numFmtId="0" fontId="37" fillId="0" borderId="0" xfId="0" applyFont="1" applyBorder="1" applyAlignment="1">
      <alignment horizontal="center" vertical="center"/>
    </xf>
    <xf numFmtId="0" fontId="18" fillId="5" borderId="0" xfId="0" applyFont="1" applyFill="1" applyBorder="1" applyAlignment="1">
      <alignment horizontal="center" vertical="center"/>
    </xf>
    <xf numFmtId="0" fontId="37" fillId="0" borderId="3" xfId="0" applyFont="1" applyBorder="1" applyAlignment="1">
      <alignment horizontal="center" vertical="center"/>
    </xf>
    <xf numFmtId="178" fontId="50" fillId="0" borderId="2" xfId="0" applyNumberFormat="1" applyFont="1" applyFill="1" applyBorder="1" applyAlignment="1">
      <alignment horizontal="right" vertical="center"/>
    </xf>
    <xf numFmtId="0" fontId="6" fillId="0" borderId="2" xfId="0" applyFont="1" applyBorder="1" applyAlignment="1">
      <alignment horizontal="center" vertical="center"/>
    </xf>
    <xf numFmtId="187" fontId="6" fillId="2" borderId="114" xfId="0" applyNumberFormat="1" applyFont="1" applyFill="1" applyBorder="1" applyAlignment="1" applyProtection="1">
      <alignment horizontal="right" vertical="center"/>
      <protection locked="0"/>
    </xf>
    <xf numFmtId="187" fontId="6" fillId="2" borderId="26" xfId="0" applyNumberFormat="1" applyFont="1" applyFill="1" applyBorder="1" applyAlignment="1" applyProtection="1">
      <alignment horizontal="right" vertical="center"/>
      <protection locked="0"/>
    </xf>
    <xf numFmtId="0" fontId="8" fillId="2" borderId="22" xfId="0" applyFont="1" applyFill="1" applyBorder="1" applyAlignment="1">
      <alignment horizontal="left" vertical="center"/>
    </xf>
    <xf numFmtId="0" fontId="8" fillId="2" borderId="26" xfId="0" applyFont="1" applyFill="1" applyBorder="1" applyAlignment="1">
      <alignment horizontal="left" vertical="center"/>
    </xf>
    <xf numFmtId="0" fontId="8" fillId="2" borderId="117" xfId="0" applyFont="1" applyFill="1" applyBorder="1" applyAlignment="1">
      <alignment horizontal="left" vertical="center"/>
    </xf>
    <xf numFmtId="186" fontId="6" fillId="2" borderId="114" xfId="0" applyNumberFormat="1" applyFont="1" applyFill="1" applyBorder="1" applyAlignment="1" applyProtection="1">
      <alignment horizontal="right" vertical="center"/>
      <protection locked="0"/>
    </xf>
    <xf numFmtId="186" fontId="6" fillId="2" borderId="23" xfId="0" applyNumberFormat="1" applyFont="1" applyFill="1" applyBorder="1" applyAlignment="1" applyProtection="1">
      <alignment horizontal="right" vertical="center"/>
      <protection locked="0"/>
    </xf>
    <xf numFmtId="0" fontId="8" fillId="2" borderId="22" xfId="0" applyFont="1" applyFill="1" applyBorder="1" applyAlignment="1" applyProtection="1">
      <alignment horizontal="left" vertical="center" shrinkToFit="1"/>
      <protection locked="0"/>
    </xf>
    <xf numFmtId="0" fontId="8" fillId="2" borderId="26" xfId="0" applyFont="1" applyFill="1" applyBorder="1" applyAlignment="1" applyProtection="1">
      <alignment horizontal="left" vertical="center" shrinkToFit="1"/>
      <protection locked="0"/>
    </xf>
    <xf numFmtId="0" fontId="8" fillId="2" borderId="117" xfId="0" applyFont="1" applyFill="1" applyBorder="1" applyAlignment="1" applyProtection="1">
      <alignment horizontal="left" vertical="center" shrinkToFit="1"/>
      <protection locked="0"/>
    </xf>
    <xf numFmtId="0" fontId="3" fillId="2" borderId="22" xfId="1" applyNumberFormat="1" applyFont="1" applyFill="1" applyBorder="1" applyAlignment="1" applyProtection="1">
      <alignment horizontal="center" vertical="center"/>
      <protection locked="0"/>
    </xf>
    <xf numFmtId="0" fontId="3" fillId="2" borderId="23" xfId="1" applyNumberFormat="1" applyFont="1" applyFill="1" applyBorder="1" applyAlignment="1" applyProtection="1">
      <alignment horizontal="center" vertical="center"/>
      <protection locked="0"/>
    </xf>
    <xf numFmtId="0" fontId="41" fillId="0" borderId="0" xfId="0" applyFont="1" applyAlignment="1">
      <alignment horizontal="left" vertical="top" wrapText="1"/>
    </xf>
    <xf numFmtId="0" fontId="3" fillId="2" borderId="22"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60" fillId="2" borderId="68" xfId="0" applyFont="1" applyFill="1" applyBorder="1" applyAlignment="1" applyProtection="1">
      <alignment horizontal="center" vertical="center" shrinkToFit="1"/>
      <protection locked="0"/>
    </xf>
    <xf numFmtId="0" fontId="60" fillId="2" borderId="39" xfId="0" applyFont="1" applyFill="1" applyBorder="1" applyAlignment="1" applyProtection="1">
      <alignment horizontal="center" vertical="center" shrinkToFit="1"/>
      <protection locked="0"/>
    </xf>
    <xf numFmtId="0" fontId="6" fillId="0" borderId="3" xfId="0" applyFont="1" applyFill="1" applyBorder="1" applyAlignment="1">
      <alignment horizontal="left" vertical="center"/>
    </xf>
    <xf numFmtId="0" fontId="3" fillId="0" borderId="22" xfId="0" applyFont="1" applyFill="1" applyBorder="1" applyAlignment="1">
      <alignment horizontal="right" vertical="center"/>
    </xf>
    <xf numFmtId="0" fontId="3" fillId="0" borderId="23" xfId="0" applyFont="1" applyFill="1" applyBorder="1" applyAlignment="1">
      <alignment horizontal="right" vertical="center"/>
    </xf>
    <xf numFmtId="0" fontId="3" fillId="0" borderId="3" xfId="0" applyFont="1" applyFill="1" applyBorder="1" applyAlignment="1">
      <alignment horizontal="right" vertical="center"/>
    </xf>
    <xf numFmtId="187" fontId="6" fillId="0" borderId="22" xfId="0" applyNumberFormat="1" applyFont="1" applyFill="1" applyBorder="1" applyAlignment="1">
      <alignment horizontal="right" vertical="center"/>
    </xf>
    <xf numFmtId="187" fontId="6" fillId="0" borderId="23" xfId="0" applyNumberFormat="1" applyFont="1" applyFill="1" applyBorder="1" applyAlignment="1">
      <alignment horizontal="right" vertical="center"/>
    </xf>
    <xf numFmtId="187" fontId="6" fillId="0" borderId="3" xfId="0" applyNumberFormat="1" applyFont="1" applyFill="1" applyBorder="1" applyAlignment="1">
      <alignment horizontal="right" vertical="center"/>
    </xf>
    <xf numFmtId="187" fontId="6" fillId="0" borderId="22" xfId="0" applyNumberFormat="1" applyFont="1" applyBorder="1" applyAlignment="1">
      <alignment horizontal="right" vertical="center"/>
    </xf>
    <xf numFmtId="187" fontId="6" fillId="0" borderId="23" xfId="0" applyNumberFormat="1" applyFont="1" applyBorder="1" applyAlignment="1">
      <alignment horizontal="right" vertical="center"/>
    </xf>
    <xf numFmtId="0" fontId="3" fillId="2" borderId="53" xfId="0" applyFont="1" applyFill="1" applyBorder="1" applyAlignment="1" applyProtection="1">
      <alignment horizontal="left" vertical="top" wrapText="1"/>
      <protection locked="0"/>
    </xf>
    <xf numFmtId="0" fontId="3" fillId="2" borderId="57" xfId="0" applyFont="1" applyFill="1" applyBorder="1" applyAlignment="1" applyProtection="1">
      <alignment horizontal="left" vertical="top" wrapText="1"/>
      <protection locked="0"/>
    </xf>
    <xf numFmtId="0" fontId="3" fillId="2" borderId="54" xfId="0" applyFont="1" applyFill="1" applyBorder="1" applyAlignment="1" applyProtection="1">
      <alignment horizontal="left" vertical="top" wrapText="1"/>
      <protection locked="0"/>
    </xf>
    <xf numFmtId="0" fontId="3" fillId="2" borderId="55"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56" xfId="0" applyFont="1" applyFill="1" applyBorder="1" applyAlignment="1" applyProtection="1">
      <alignment horizontal="left" vertical="top" wrapText="1"/>
      <protection locked="0"/>
    </xf>
    <xf numFmtId="0" fontId="3" fillId="2" borderId="63" xfId="0" applyFont="1" applyFill="1" applyBorder="1" applyAlignment="1" applyProtection="1">
      <alignment horizontal="left" vertical="top" wrapText="1"/>
      <protection locked="0"/>
    </xf>
    <xf numFmtId="0" fontId="3" fillId="2" borderId="64" xfId="0" applyFont="1" applyFill="1" applyBorder="1" applyAlignment="1" applyProtection="1">
      <alignment horizontal="left" vertical="top" wrapText="1"/>
      <protection locked="0"/>
    </xf>
    <xf numFmtId="0" fontId="3" fillId="2" borderId="62" xfId="0" applyFont="1" applyFill="1" applyBorder="1" applyAlignment="1" applyProtection="1">
      <alignment horizontal="left" vertical="top" wrapText="1"/>
      <protection locked="0"/>
    </xf>
    <xf numFmtId="0" fontId="6" fillId="0" borderId="42" xfId="0" applyFont="1" applyFill="1" applyBorder="1" applyAlignment="1">
      <alignment horizontal="left" vertical="center"/>
    </xf>
    <xf numFmtId="0" fontId="6" fillId="0" borderId="20" xfId="0" applyFont="1" applyFill="1" applyBorder="1" applyAlignment="1">
      <alignment horizontal="left" vertical="center"/>
    </xf>
    <xf numFmtId="0" fontId="3" fillId="2" borderId="1" xfId="0" applyFont="1" applyFill="1" applyBorder="1" applyAlignment="1" applyProtection="1">
      <alignment horizontal="right" vertical="center"/>
      <protection locked="0"/>
    </xf>
    <xf numFmtId="0" fontId="3" fillId="2" borderId="27" xfId="0" applyFont="1" applyFill="1" applyBorder="1" applyAlignment="1" applyProtection="1">
      <alignment horizontal="right" vertical="center"/>
      <protection locked="0"/>
    </xf>
    <xf numFmtId="0" fontId="3" fillId="2" borderId="30" xfId="0" applyFont="1" applyFill="1" applyBorder="1" applyAlignment="1" applyProtection="1">
      <alignment horizontal="right" vertical="center"/>
      <protection locked="0"/>
    </xf>
    <xf numFmtId="187" fontId="6" fillId="2" borderId="42" xfId="0" applyNumberFormat="1" applyFont="1" applyFill="1" applyBorder="1" applyAlignment="1" applyProtection="1">
      <alignment horizontal="right" vertical="center"/>
      <protection locked="0"/>
    </xf>
    <xf numFmtId="187" fontId="6" fillId="2" borderId="20" xfId="0" applyNumberFormat="1" applyFont="1" applyFill="1" applyBorder="1" applyAlignment="1" applyProtection="1">
      <alignment horizontal="right" vertical="center"/>
      <protection locked="0"/>
    </xf>
    <xf numFmtId="187" fontId="6" fillId="2" borderId="30" xfId="0" applyNumberFormat="1" applyFont="1" applyFill="1" applyBorder="1" applyAlignment="1" applyProtection="1">
      <alignment horizontal="right" vertical="center"/>
      <protection locked="0"/>
    </xf>
    <xf numFmtId="187" fontId="6" fillId="2" borderId="27" xfId="0" applyNumberFormat="1" applyFont="1" applyFill="1" applyBorder="1" applyAlignment="1" applyProtection="1">
      <alignment horizontal="right" vertical="center"/>
      <protection locked="0"/>
    </xf>
    <xf numFmtId="187" fontId="6" fillId="0" borderId="42" xfId="0" applyNumberFormat="1" applyFont="1" applyBorder="1" applyAlignment="1">
      <alignment horizontal="right" vertical="center"/>
    </xf>
    <xf numFmtId="187" fontId="6" fillId="0" borderId="20" xfId="0" applyNumberFormat="1" applyFont="1" applyBorder="1" applyAlignment="1">
      <alignment horizontal="right" vertical="center"/>
    </xf>
    <xf numFmtId="0" fontId="3" fillId="2" borderId="28"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19" xfId="0" applyFont="1" applyFill="1" applyBorder="1" applyAlignment="1" applyProtection="1">
      <alignment horizontal="left" vertical="top" wrapText="1"/>
      <protection locked="0"/>
    </xf>
    <xf numFmtId="0" fontId="3" fillId="2" borderId="78" xfId="0" applyFont="1" applyFill="1" applyBorder="1" applyAlignment="1" applyProtection="1">
      <alignment horizontal="left" vertical="top" wrapText="1"/>
      <protection locked="0"/>
    </xf>
    <xf numFmtId="0" fontId="3" fillId="2" borderId="66" xfId="0" applyFont="1" applyFill="1" applyBorder="1" applyAlignment="1" applyProtection="1">
      <alignment horizontal="left" vertical="top" wrapText="1"/>
      <protection locked="0"/>
    </xf>
    <xf numFmtId="0" fontId="3" fillId="2" borderId="30"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3" fillId="2" borderId="27" xfId="0" applyFont="1" applyFill="1" applyBorder="1" applyAlignment="1" applyProtection="1">
      <alignment horizontal="left" vertical="top" wrapText="1"/>
      <protection locked="0"/>
    </xf>
    <xf numFmtId="0" fontId="6" fillId="0" borderId="40" xfId="0" applyFont="1" applyFill="1" applyBorder="1" applyAlignment="1">
      <alignment horizontal="left" vertical="center"/>
    </xf>
    <xf numFmtId="0" fontId="6" fillId="0" borderId="49" xfId="0" applyFont="1" applyFill="1" applyBorder="1" applyAlignment="1">
      <alignment horizontal="left" vertical="center"/>
    </xf>
    <xf numFmtId="0" fontId="3" fillId="2" borderId="11" xfId="0" applyFont="1" applyFill="1" applyBorder="1" applyAlignment="1" applyProtection="1">
      <alignment horizontal="right" vertical="center"/>
      <protection locked="0"/>
    </xf>
    <xf numFmtId="0" fontId="3" fillId="2" borderId="80" xfId="0" applyFont="1" applyFill="1" applyBorder="1" applyAlignment="1" applyProtection="1">
      <alignment horizontal="right" vertical="center"/>
      <protection locked="0"/>
    </xf>
    <xf numFmtId="0" fontId="3" fillId="2" borderId="37" xfId="0" applyFont="1" applyFill="1" applyBorder="1" applyAlignment="1" applyProtection="1">
      <alignment horizontal="right" vertical="center"/>
      <protection locked="0"/>
    </xf>
    <xf numFmtId="187" fontId="6" fillId="2" borderId="40" xfId="0" applyNumberFormat="1" applyFont="1" applyFill="1" applyBorder="1" applyAlignment="1" applyProtection="1">
      <alignment horizontal="right" vertical="center"/>
      <protection locked="0"/>
    </xf>
    <xf numFmtId="187" fontId="6" fillId="2" borderId="49" xfId="0" applyNumberFormat="1" applyFont="1" applyFill="1" applyBorder="1" applyAlignment="1" applyProtection="1">
      <alignment horizontal="right" vertical="center"/>
      <protection locked="0"/>
    </xf>
    <xf numFmtId="187" fontId="6" fillId="2" borderId="11" xfId="0" applyNumberFormat="1" applyFont="1" applyFill="1" applyBorder="1" applyAlignment="1" applyProtection="1">
      <alignment horizontal="right" vertical="center"/>
      <protection locked="0"/>
    </xf>
    <xf numFmtId="187" fontId="6" fillId="2" borderId="80" xfId="0" applyNumberFormat="1" applyFont="1" applyFill="1" applyBorder="1" applyAlignment="1" applyProtection="1">
      <alignment horizontal="right" vertical="center"/>
      <protection locked="0"/>
    </xf>
    <xf numFmtId="187" fontId="6" fillId="0" borderId="40" xfId="0" applyNumberFormat="1" applyFont="1" applyBorder="1" applyAlignment="1">
      <alignment horizontal="right" vertical="center"/>
    </xf>
    <xf numFmtId="187" fontId="6" fillId="0" borderId="49" xfId="0" applyNumberFormat="1" applyFont="1" applyBorder="1" applyAlignment="1">
      <alignment horizontal="right" vertical="center"/>
    </xf>
    <xf numFmtId="0" fontId="3" fillId="2" borderId="26" xfId="0"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shrinkToFit="1"/>
      <protection locked="0"/>
    </xf>
    <xf numFmtId="0" fontId="18" fillId="0" borderId="0" xfId="0" applyFont="1" applyAlignment="1">
      <alignment horizontal="center" vertical="center"/>
    </xf>
    <xf numFmtId="0" fontId="18" fillId="0" borderId="66" xfId="0" applyFont="1" applyBorder="1" applyAlignment="1">
      <alignment horizontal="center" vertical="center"/>
    </xf>
    <xf numFmtId="0" fontId="3" fillId="0" borderId="28" xfId="0" applyFont="1" applyBorder="1" applyAlignment="1">
      <alignment horizontal="left" vertical="center"/>
    </xf>
    <xf numFmtId="0" fontId="3" fillId="0" borderId="19" xfId="0" applyFont="1" applyBorder="1" applyAlignment="1">
      <alignment horizontal="left" vertical="center"/>
    </xf>
    <xf numFmtId="0" fontId="3" fillId="0" borderId="30" xfId="0" applyFont="1" applyBorder="1" applyAlignment="1">
      <alignment horizontal="left" vertical="center"/>
    </xf>
    <xf numFmtId="0" fontId="3" fillId="0" borderId="27" xfId="0" applyFont="1" applyBorder="1" applyAlignment="1">
      <alignment horizontal="left" vertical="center"/>
    </xf>
    <xf numFmtId="0" fontId="37" fillId="0" borderId="28" xfId="0" applyFont="1" applyBorder="1" applyAlignment="1">
      <alignment horizontal="center" vertical="center"/>
    </xf>
    <xf numFmtId="0" fontId="37" fillId="0" borderId="2" xfId="0" applyFont="1" applyBorder="1" applyAlignment="1">
      <alignment horizontal="center" vertical="center"/>
    </xf>
    <xf numFmtId="0" fontId="37" fillId="0" borderId="30" xfId="0" applyFont="1" applyBorder="1" applyAlignment="1">
      <alignment horizontal="center" vertical="center"/>
    </xf>
    <xf numFmtId="0" fontId="37" fillId="0" borderId="1" xfId="0" applyFont="1" applyBorder="1" applyAlignment="1">
      <alignment horizontal="center" vertical="center"/>
    </xf>
    <xf numFmtId="0" fontId="37" fillId="0" borderId="28"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6" xfId="0" applyFont="1" applyBorder="1" applyAlignment="1">
      <alignment horizontal="center" vertical="center"/>
    </xf>
    <xf numFmtId="0" fontId="37" fillId="0" borderId="12" xfId="0" applyFont="1" applyBorder="1" applyAlignment="1">
      <alignment horizontal="center" vertical="center"/>
    </xf>
    <xf numFmtId="0" fontId="37" fillId="0" borderId="79" xfId="0" applyFont="1" applyBorder="1" applyAlignment="1">
      <alignment horizontal="center" vertical="center"/>
    </xf>
    <xf numFmtId="0" fontId="37" fillId="0" borderId="27" xfId="0" applyFont="1" applyBorder="1" applyAlignment="1">
      <alignment horizontal="center" vertical="center"/>
    </xf>
    <xf numFmtId="0" fontId="6" fillId="0" borderId="59" xfId="0" applyFont="1" applyBorder="1" applyAlignment="1">
      <alignment horizontal="left" vertical="center"/>
    </xf>
    <xf numFmtId="0" fontId="6" fillId="0" borderId="81" xfId="0" applyFont="1" applyBorder="1" applyAlignment="1">
      <alignment horizontal="left" vertical="center"/>
    </xf>
    <xf numFmtId="0" fontId="3" fillId="2" borderId="41" xfId="0" applyFont="1" applyFill="1" applyBorder="1" applyAlignment="1" applyProtection="1">
      <alignment horizontal="right" vertical="center"/>
      <protection locked="0"/>
    </xf>
    <xf numFmtId="0" fontId="3" fillId="2" borderId="48" xfId="0" applyFont="1" applyFill="1" applyBorder="1" applyAlignment="1" applyProtection="1">
      <alignment horizontal="right" vertical="center"/>
      <protection locked="0"/>
    </xf>
    <xf numFmtId="0" fontId="3" fillId="2" borderId="28" xfId="0" applyFont="1" applyFill="1" applyBorder="1" applyAlignment="1" applyProtection="1">
      <alignment horizontal="right" vertical="center"/>
      <protection locked="0"/>
    </xf>
    <xf numFmtId="0" fontId="3" fillId="2" borderId="19" xfId="0" applyFont="1" applyFill="1" applyBorder="1" applyAlignment="1" applyProtection="1">
      <alignment horizontal="right" vertical="center"/>
      <protection locked="0"/>
    </xf>
    <xf numFmtId="187" fontId="6" fillId="2" borderId="41" xfId="0" applyNumberFormat="1" applyFont="1" applyFill="1" applyBorder="1" applyAlignment="1" applyProtection="1">
      <alignment horizontal="right" vertical="center"/>
      <protection locked="0"/>
    </xf>
    <xf numFmtId="187" fontId="6" fillId="2" borderId="48" xfId="0" applyNumberFormat="1" applyFont="1" applyFill="1" applyBorder="1" applyAlignment="1" applyProtection="1">
      <alignment horizontal="right" vertical="center"/>
      <protection locked="0"/>
    </xf>
    <xf numFmtId="187" fontId="6" fillId="2" borderId="2" xfId="0" applyNumberFormat="1" applyFont="1" applyFill="1" applyBorder="1" applyAlignment="1" applyProtection="1">
      <alignment horizontal="right" vertical="center"/>
      <protection locked="0"/>
    </xf>
    <xf numFmtId="187" fontId="6" fillId="2" borderId="19" xfId="0" applyNumberFormat="1" applyFont="1" applyFill="1" applyBorder="1" applyAlignment="1" applyProtection="1">
      <alignment horizontal="right" vertical="center"/>
      <protection locked="0"/>
    </xf>
    <xf numFmtId="187" fontId="6" fillId="0" borderId="41" xfId="0" applyNumberFormat="1" applyFont="1" applyBorder="1" applyAlignment="1">
      <alignment horizontal="right" vertical="center"/>
    </xf>
    <xf numFmtId="187" fontId="6" fillId="0" borderId="48" xfId="0" applyNumberFormat="1" applyFont="1" applyBorder="1" applyAlignment="1">
      <alignment horizontal="right" vertical="center"/>
    </xf>
    <xf numFmtId="184" fontId="6" fillId="0" borderId="115" xfId="0" applyNumberFormat="1" applyFont="1" applyFill="1" applyBorder="1" applyAlignment="1">
      <alignment horizontal="right" vertical="center"/>
    </xf>
    <xf numFmtId="184" fontId="6" fillId="0" borderId="116" xfId="0" applyNumberFormat="1" applyFont="1" applyFill="1" applyBorder="1" applyAlignment="1">
      <alignment horizontal="right" vertical="center"/>
    </xf>
    <xf numFmtId="188" fontId="6" fillId="0" borderId="3" xfId="0" applyNumberFormat="1" applyFont="1" applyFill="1" applyBorder="1" applyAlignment="1">
      <alignment horizontal="right" vertical="center"/>
    </xf>
    <xf numFmtId="180" fontId="6" fillId="0" borderId="108" xfId="0" applyNumberFormat="1" applyFont="1" applyFill="1" applyBorder="1" applyAlignment="1">
      <alignment horizontal="right" vertical="center"/>
    </xf>
    <xf numFmtId="180" fontId="6" fillId="0" borderId="109" xfId="0" applyNumberFormat="1" applyFont="1" applyFill="1" applyBorder="1" applyAlignment="1">
      <alignment horizontal="right" vertical="center"/>
    </xf>
    <xf numFmtId="188" fontId="6" fillId="2" borderId="30" xfId="0" applyNumberFormat="1" applyFont="1" applyFill="1" applyBorder="1" applyAlignment="1" applyProtection="1">
      <alignment horizontal="right" vertical="center"/>
      <protection locked="0"/>
    </xf>
    <xf numFmtId="188" fontId="6" fillId="2" borderId="27" xfId="0" applyNumberFormat="1" applyFont="1" applyFill="1" applyBorder="1" applyAlignment="1" applyProtection="1">
      <alignment horizontal="right" vertical="center"/>
      <protection locked="0"/>
    </xf>
    <xf numFmtId="180" fontId="6" fillId="0" borderId="110" xfId="0" applyNumberFormat="1" applyFont="1" applyFill="1" applyBorder="1" applyAlignment="1">
      <alignment horizontal="right" vertical="center"/>
    </xf>
    <xf numFmtId="180" fontId="6" fillId="0" borderId="111" xfId="0" applyNumberFormat="1" applyFont="1" applyFill="1" applyBorder="1" applyAlignment="1">
      <alignment horizontal="right" vertical="center"/>
    </xf>
    <xf numFmtId="188" fontId="6" fillId="2" borderId="11" xfId="0" applyNumberFormat="1" applyFont="1" applyFill="1" applyBorder="1" applyAlignment="1" applyProtection="1">
      <alignment horizontal="right" vertical="center"/>
      <protection locked="0"/>
    </xf>
    <xf numFmtId="188" fontId="6" fillId="2" borderId="80" xfId="0" applyNumberFormat="1" applyFont="1" applyFill="1" applyBorder="1" applyAlignment="1" applyProtection="1">
      <alignment horizontal="right" vertical="center"/>
      <protection locked="0"/>
    </xf>
    <xf numFmtId="180" fontId="6" fillId="0" borderId="112" xfId="0" applyNumberFormat="1" applyFont="1" applyFill="1" applyBorder="1" applyAlignment="1">
      <alignment horizontal="right" vertical="center"/>
    </xf>
    <xf numFmtId="180" fontId="6" fillId="0" borderId="113" xfId="0" applyNumberFormat="1" applyFont="1" applyFill="1" applyBorder="1" applyAlignment="1">
      <alignment horizontal="right" vertical="center"/>
    </xf>
    <xf numFmtId="188" fontId="6" fillId="2" borderId="2" xfId="0" applyNumberFormat="1" applyFont="1" applyFill="1" applyBorder="1" applyAlignment="1" applyProtection="1">
      <alignment horizontal="right" vertical="center"/>
      <protection locked="0"/>
    </xf>
    <xf numFmtId="188" fontId="6" fillId="2" borderId="19" xfId="0" applyNumberFormat="1" applyFont="1" applyFill="1" applyBorder="1" applyAlignment="1" applyProtection="1">
      <alignment horizontal="right" vertical="center"/>
      <protection locked="0"/>
    </xf>
    <xf numFmtId="0" fontId="43" fillId="0" borderId="0" xfId="0" applyFont="1" applyAlignment="1">
      <alignment horizontal="left" vertical="center" wrapText="1"/>
    </xf>
    <xf numFmtId="0" fontId="3" fillId="0" borderId="0" xfId="0" applyFont="1" applyBorder="1" applyAlignment="1">
      <alignment horizontal="center" vertical="center"/>
    </xf>
    <xf numFmtId="187" fontId="6" fillId="2" borderId="1" xfId="0" applyNumberFormat="1" applyFont="1" applyFill="1" applyBorder="1" applyAlignment="1" applyProtection="1">
      <alignment horizontal="right" vertical="center"/>
      <protection locked="0"/>
    </xf>
    <xf numFmtId="187" fontId="6" fillId="2" borderId="37" xfId="0" applyNumberFormat="1" applyFont="1" applyFill="1" applyBorder="1" applyAlignment="1" applyProtection="1">
      <alignment horizontal="right" vertical="center"/>
      <protection locked="0"/>
    </xf>
    <xf numFmtId="187" fontId="6" fillId="2" borderId="17" xfId="0" applyNumberFormat="1" applyFont="1" applyFill="1" applyBorder="1" applyAlignment="1" applyProtection="1">
      <alignment horizontal="right" vertical="center"/>
      <protection locked="0"/>
    </xf>
    <xf numFmtId="0" fontId="3" fillId="2" borderId="40" xfId="0" applyFont="1" applyFill="1" applyBorder="1" applyAlignment="1" applyProtection="1">
      <alignment horizontal="right" vertical="center"/>
      <protection locked="0"/>
    </xf>
    <xf numFmtId="0" fontId="3" fillId="2" borderId="49" xfId="0" applyFont="1" applyFill="1" applyBorder="1" applyAlignment="1" applyProtection="1">
      <alignment horizontal="right" vertical="center"/>
      <protection locked="0"/>
    </xf>
    <xf numFmtId="0" fontId="39" fillId="0" borderId="3" xfId="0" applyFont="1" applyBorder="1" applyAlignment="1">
      <alignment horizontal="center" vertical="center"/>
    </xf>
    <xf numFmtId="187" fontId="6" fillId="2" borderId="28" xfId="0" applyNumberFormat="1" applyFont="1" applyFill="1" applyBorder="1" applyAlignment="1" applyProtection="1">
      <alignment horizontal="right" vertical="center"/>
      <protection locked="0"/>
    </xf>
    <xf numFmtId="0" fontId="3" fillId="3" borderId="0" xfId="0" applyFont="1" applyFill="1" applyBorder="1" applyAlignment="1">
      <alignment horizontal="left" vertical="top" wrapText="1"/>
    </xf>
    <xf numFmtId="0" fontId="37" fillId="0" borderId="4" xfId="0" applyFont="1" applyBorder="1" applyAlignment="1">
      <alignment horizontal="center" vertical="center" wrapText="1"/>
    </xf>
    <xf numFmtId="0" fontId="37" fillId="0" borderId="16" xfId="0" applyFont="1" applyBorder="1" applyAlignment="1">
      <alignment horizontal="center" vertical="center"/>
    </xf>
    <xf numFmtId="0" fontId="37" fillId="0" borderId="8" xfId="0" applyFont="1" applyBorder="1" applyAlignment="1">
      <alignment horizontal="center" vertical="center"/>
    </xf>
    <xf numFmtId="0" fontId="37" fillId="0" borderId="18" xfId="0" applyFont="1" applyBorder="1" applyAlignment="1">
      <alignment horizontal="center" vertical="center"/>
    </xf>
    <xf numFmtId="0" fontId="3" fillId="0" borderId="22" xfId="0" applyNumberFormat="1" applyFont="1" applyBorder="1" applyAlignment="1">
      <alignment horizontal="right" vertical="center"/>
    </xf>
    <xf numFmtId="0" fontId="3" fillId="0" borderId="23" xfId="0" applyNumberFormat="1" applyFont="1" applyBorder="1" applyAlignment="1">
      <alignment horizontal="right" vertical="center"/>
    </xf>
    <xf numFmtId="0" fontId="6" fillId="0" borderId="136" xfId="0" applyFont="1" applyBorder="1" applyAlignment="1">
      <alignment horizontal="center" vertical="center"/>
    </xf>
    <xf numFmtId="0" fontId="6" fillId="0" borderId="54" xfId="0" applyFont="1" applyBorder="1" applyAlignment="1">
      <alignment horizontal="center" vertical="center"/>
    </xf>
    <xf numFmtId="186" fontId="60" fillId="0" borderId="70" xfId="0" applyNumberFormat="1" applyFont="1" applyBorder="1" applyAlignment="1" applyProtection="1">
      <alignment vertical="center"/>
      <protection locked="0"/>
    </xf>
    <xf numFmtId="186" fontId="60" fillId="0" borderId="69" xfId="0" applyNumberFormat="1" applyFont="1" applyBorder="1" applyAlignment="1" applyProtection="1">
      <alignment vertical="center"/>
      <protection locked="0"/>
    </xf>
    <xf numFmtId="186" fontId="60" fillId="0" borderId="75" xfId="0" applyNumberFormat="1" applyFont="1" applyBorder="1" applyAlignment="1" applyProtection="1">
      <alignment vertical="center"/>
      <protection locked="0"/>
    </xf>
    <xf numFmtId="186" fontId="60" fillId="0" borderId="77" xfId="0" applyNumberFormat="1" applyFont="1" applyBorder="1" applyAlignment="1" applyProtection="1">
      <alignment vertical="center"/>
      <protection locked="0"/>
    </xf>
    <xf numFmtId="178" fontId="85" fillId="0" borderId="0" xfId="0" applyNumberFormat="1" applyFont="1" applyFill="1" applyBorder="1" applyAlignment="1">
      <alignment horizontal="center" vertical="center"/>
    </xf>
    <xf numFmtId="0" fontId="6" fillId="0" borderId="126" xfId="0" applyFont="1" applyBorder="1" applyAlignment="1">
      <alignment horizontal="center" vertical="center"/>
    </xf>
    <xf numFmtId="185" fontId="6" fillId="4" borderId="3" xfId="1" applyNumberFormat="1" applyFont="1" applyFill="1" applyBorder="1" applyAlignment="1" applyProtection="1">
      <alignment horizontal="center" vertical="center" shrinkToFit="1"/>
      <protection locked="0"/>
    </xf>
    <xf numFmtId="185" fontId="6" fillId="4" borderId="118" xfId="1" applyNumberFormat="1" applyFont="1" applyFill="1" applyBorder="1" applyAlignment="1" applyProtection="1">
      <alignment horizontal="center" vertical="center" shrinkToFit="1"/>
      <protection locked="0"/>
    </xf>
    <xf numFmtId="185" fontId="6" fillId="4" borderId="3" xfId="0" applyNumberFormat="1" applyFont="1" applyFill="1" applyBorder="1" applyAlignment="1" applyProtection="1">
      <alignment horizontal="center" vertical="center"/>
      <protection locked="0"/>
    </xf>
    <xf numFmtId="185" fontId="6" fillId="4" borderId="118" xfId="0" applyNumberFormat="1" applyFont="1" applyFill="1" applyBorder="1" applyAlignment="1" applyProtection="1">
      <alignment horizontal="center" vertical="center"/>
      <protection locked="0"/>
    </xf>
    <xf numFmtId="38" fontId="6" fillId="0" borderId="124" xfId="1" applyFont="1" applyBorder="1" applyAlignment="1">
      <alignment horizontal="center" vertical="center" shrinkToFit="1"/>
    </xf>
    <xf numFmtId="38" fontId="6" fillId="0" borderId="129" xfId="1" applyFont="1" applyBorder="1" applyAlignment="1">
      <alignment horizontal="center" vertical="center" shrinkToFit="1"/>
    </xf>
    <xf numFmtId="38" fontId="6" fillId="0" borderId="3" xfId="1" applyFont="1" applyBorder="1" applyAlignment="1">
      <alignment horizontal="center" vertical="center" shrinkToFit="1"/>
    </xf>
    <xf numFmtId="38" fontId="6" fillId="0" borderId="118" xfId="1" applyFont="1" applyBorder="1" applyAlignment="1">
      <alignment horizontal="center" vertical="center" shrinkToFit="1"/>
    </xf>
    <xf numFmtId="0" fontId="3" fillId="0" borderId="0" xfId="0" applyFont="1" applyFill="1" applyBorder="1" applyAlignment="1">
      <alignment vertical="center"/>
    </xf>
    <xf numFmtId="0" fontId="28" fillId="0" borderId="0" xfId="0" applyFont="1" applyBorder="1" applyAlignment="1">
      <alignment horizontal="center" vertical="center"/>
    </xf>
    <xf numFmtId="0" fontId="8" fillId="0" borderId="0" xfId="0" applyFont="1" applyFill="1"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protection locked="0"/>
    </xf>
    <xf numFmtId="0" fontId="60" fillId="0" borderId="0" xfId="0" applyFont="1" applyAlignment="1">
      <alignment horizontal="left" vertical="center" wrapText="1"/>
    </xf>
    <xf numFmtId="0" fontId="60" fillId="0" borderId="1" xfId="0" applyFont="1" applyBorder="1" applyAlignment="1">
      <alignment horizontal="left" vertical="center" wrapText="1"/>
    </xf>
    <xf numFmtId="0" fontId="6" fillId="0" borderId="24"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8" xfId="0" applyFont="1" applyBorder="1" applyAlignment="1">
      <alignment horizontal="center" vertical="center" shrinkToFit="1"/>
    </xf>
    <xf numFmtId="0" fontId="74" fillId="0" borderId="26" xfId="0" applyFont="1" applyBorder="1" applyAlignment="1">
      <alignment horizontal="center" vertical="center" wrapText="1" shrinkToFit="1"/>
    </xf>
    <xf numFmtId="0" fontId="74" fillId="0" borderId="23" xfId="0" applyFont="1" applyBorder="1" applyAlignment="1">
      <alignment horizontal="center" vertical="center" wrapText="1" shrinkToFit="1"/>
    </xf>
    <xf numFmtId="0" fontId="50" fillId="0" borderId="28" xfId="0" applyFont="1" applyBorder="1" applyAlignment="1">
      <alignment horizontal="center" vertical="center" wrapText="1"/>
    </xf>
    <xf numFmtId="0" fontId="50" fillId="0" borderId="30" xfId="0" applyFont="1" applyBorder="1" applyAlignment="1">
      <alignment horizontal="center" vertical="center" wrapText="1"/>
    </xf>
    <xf numFmtId="0" fontId="72" fillId="0" borderId="0" xfId="0" applyNumberFormat="1" applyFont="1" applyFill="1" applyBorder="1" applyAlignment="1">
      <alignment horizontal="left" vertical="center" wrapText="1"/>
    </xf>
    <xf numFmtId="0" fontId="72" fillId="0" borderId="1" xfId="0" applyNumberFormat="1" applyFont="1" applyFill="1" applyBorder="1" applyAlignment="1">
      <alignment horizontal="left" vertical="center" wrapText="1"/>
    </xf>
    <xf numFmtId="0" fontId="37" fillId="0" borderId="22" xfId="0" applyFont="1" applyBorder="1" applyAlignment="1">
      <alignment horizontal="left" vertical="center" wrapText="1"/>
    </xf>
    <xf numFmtId="0" fontId="37" fillId="0" borderId="23" xfId="0" applyFont="1" applyBorder="1" applyAlignment="1">
      <alignment horizontal="left" vertical="center" wrapText="1"/>
    </xf>
    <xf numFmtId="0" fontId="37" fillId="0" borderId="22" xfId="0" applyFont="1" applyBorder="1" applyAlignment="1">
      <alignment horizontal="center" vertical="center" wrapText="1" shrinkToFit="1"/>
    </xf>
    <xf numFmtId="0" fontId="37" fillId="0" borderId="23" xfId="0" applyFont="1" applyBorder="1" applyAlignment="1">
      <alignment horizontal="center" vertical="center" wrapText="1" shrinkToFit="1"/>
    </xf>
    <xf numFmtId="0" fontId="6" fillId="0" borderId="28" xfId="0" applyFont="1" applyFill="1" applyBorder="1" applyAlignment="1">
      <alignment horizontal="right" vertical="center"/>
    </xf>
    <xf numFmtId="0" fontId="6" fillId="0" borderId="19" xfId="0" applyFont="1" applyFill="1" applyBorder="1" applyAlignment="1">
      <alignment horizontal="right" vertical="center"/>
    </xf>
    <xf numFmtId="0" fontId="8" fillId="2" borderId="78"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66"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78" xfId="0" applyNumberFormat="1" applyFont="1" applyFill="1" applyBorder="1" applyAlignment="1" applyProtection="1">
      <alignment horizontal="center" vertical="center"/>
      <protection locked="0"/>
    </xf>
    <xf numFmtId="0" fontId="8" fillId="2" borderId="0" xfId="0" applyNumberFormat="1" applyFont="1" applyFill="1" applyBorder="1" applyAlignment="1" applyProtection="1">
      <alignment horizontal="center" vertical="center"/>
      <protection locked="0"/>
    </xf>
    <xf numFmtId="0" fontId="8" fillId="2" borderId="30"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protection locked="0"/>
    </xf>
    <xf numFmtId="181" fontId="8" fillId="0" borderId="66" xfId="0" applyNumberFormat="1" applyFont="1" applyFill="1" applyBorder="1" applyAlignment="1">
      <alignment horizontal="center" vertical="center"/>
    </xf>
    <xf numFmtId="181" fontId="8" fillId="0" borderId="27" xfId="0" applyNumberFormat="1" applyFont="1" applyFill="1" applyBorder="1" applyAlignment="1">
      <alignment horizontal="center" vertical="center"/>
    </xf>
    <xf numFmtId="0" fontId="6" fillId="0" borderId="0" xfId="0" applyFont="1" applyBorder="1" applyAlignment="1">
      <alignment horizontal="right" vertical="center" wrapText="1"/>
    </xf>
    <xf numFmtId="0" fontId="46" fillId="0" borderId="0" xfId="0" applyFont="1" applyBorder="1" applyAlignment="1">
      <alignment horizontal="center" vertical="center"/>
    </xf>
    <xf numFmtId="0" fontId="46" fillId="0" borderId="1" xfId="0" applyFont="1" applyBorder="1" applyAlignment="1">
      <alignment horizontal="center" vertical="center"/>
    </xf>
    <xf numFmtId="0" fontId="52" fillId="0" borderId="0" xfId="0" applyFont="1" applyAlignment="1">
      <alignment horizontal="center" vertical="center"/>
    </xf>
    <xf numFmtId="0" fontId="72" fillId="0" borderId="0" xfId="0" applyFont="1" applyAlignment="1">
      <alignment horizontal="center" vertical="center"/>
    </xf>
    <xf numFmtId="177" fontId="23" fillId="2" borderId="3" xfId="0" applyNumberFormat="1" applyFont="1" applyFill="1" applyBorder="1" applyAlignment="1" applyProtection="1">
      <alignment horizontal="left" vertical="center"/>
      <protection locked="0"/>
    </xf>
    <xf numFmtId="0" fontId="3" fillId="0" borderId="28" xfId="0" applyFont="1" applyBorder="1" applyAlignment="1">
      <alignment horizontal="center" vertical="center"/>
    </xf>
    <xf numFmtId="0" fontId="3" fillId="0" borderId="19" xfId="0" applyFont="1" applyBorder="1" applyAlignment="1">
      <alignment horizontal="center" vertical="center"/>
    </xf>
    <xf numFmtId="0" fontId="3" fillId="0" borderId="30" xfId="0" applyFont="1" applyBorder="1" applyAlignment="1">
      <alignment horizontal="center" vertical="center"/>
    </xf>
    <xf numFmtId="0" fontId="3" fillId="0" borderId="27" xfId="0" applyFont="1" applyBorder="1" applyAlignment="1">
      <alignment horizontal="center" vertical="center"/>
    </xf>
    <xf numFmtId="0" fontId="7" fillId="2" borderId="28" xfId="0" applyNumberFormat="1" applyFont="1" applyFill="1" applyBorder="1" applyAlignment="1" applyProtection="1">
      <alignment horizontal="center" vertical="center" shrinkToFit="1"/>
      <protection locked="0"/>
    </xf>
    <xf numFmtId="0" fontId="7" fillId="2" borderId="2" xfId="0" applyNumberFormat="1" applyFont="1" applyFill="1" applyBorder="1" applyAlignment="1" applyProtection="1">
      <alignment horizontal="center" vertical="center" shrinkToFit="1"/>
      <protection locked="0"/>
    </xf>
    <xf numFmtId="0" fontId="7" fillId="2" borderId="19" xfId="0" applyNumberFormat="1" applyFont="1" applyFill="1" applyBorder="1" applyAlignment="1" applyProtection="1">
      <alignment horizontal="center" vertical="center" shrinkToFit="1"/>
      <protection locked="0"/>
    </xf>
    <xf numFmtId="0" fontId="7" fillId="2" borderId="30" xfId="0" applyNumberFormat="1" applyFont="1" applyFill="1" applyBorder="1" applyAlignment="1" applyProtection="1">
      <alignment horizontal="center" vertical="center" shrinkToFit="1"/>
      <protection locked="0"/>
    </xf>
    <xf numFmtId="0" fontId="7" fillId="2" borderId="1" xfId="0" applyNumberFormat="1" applyFont="1" applyFill="1" applyBorder="1" applyAlignment="1" applyProtection="1">
      <alignment horizontal="center" vertical="center" shrinkToFit="1"/>
      <protection locked="0"/>
    </xf>
    <xf numFmtId="0" fontId="7" fillId="2" borderId="27"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3" xfId="0" applyFont="1" applyFill="1" applyBorder="1" applyAlignment="1">
      <alignment horizontal="center" vertical="center"/>
    </xf>
    <xf numFmtId="0" fontId="6" fillId="2" borderId="22"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0" fontId="3" fillId="0" borderId="22" xfId="0" applyFont="1" applyBorder="1" applyAlignment="1">
      <alignment horizontal="left" vertical="center"/>
    </xf>
    <xf numFmtId="0" fontId="3" fillId="0" borderId="26" xfId="0" applyFont="1" applyBorder="1" applyAlignment="1">
      <alignment horizontal="left" vertical="center"/>
    </xf>
    <xf numFmtId="0" fontId="3" fillId="0" borderId="23" xfId="0" applyFont="1" applyBorder="1" applyAlignment="1">
      <alignment horizontal="left" vertical="center"/>
    </xf>
    <xf numFmtId="0" fontId="3" fillId="2" borderId="30" xfId="0" applyFont="1" applyFill="1" applyBorder="1" applyAlignment="1" applyProtection="1">
      <alignment horizontal="left" vertical="top" shrinkToFit="1"/>
      <protection locked="0"/>
    </xf>
    <xf numFmtId="0" fontId="3" fillId="2" borderId="1" xfId="0" applyFont="1" applyFill="1" applyBorder="1" applyAlignment="1" applyProtection="1">
      <alignment horizontal="left" vertical="top" shrinkToFit="1"/>
      <protection locked="0"/>
    </xf>
    <xf numFmtId="0" fontId="3" fillId="2" borderId="27" xfId="0" applyFont="1" applyFill="1" applyBorder="1" applyAlignment="1" applyProtection="1">
      <alignment horizontal="left" vertical="top" shrinkToFit="1"/>
      <protection locked="0"/>
    </xf>
    <xf numFmtId="177" fontId="19" fillId="2" borderId="30" xfId="0" applyNumberFormat="1" applyFont="1" applyFill="1" applyBorder="1" applyAlignment="1" applyProtection="1">
      <alignment horizontal="center" vertical="center"/>
      <protection locked="0"/>
    </xf>
    <xf numFmtId="177" fontId="19" fillId="2" borderId="1" xfId="0" applyNumberFormat="1" applyFont="1" applyFill="1" applyBorder="1" applyAlignment="1" applyProtection="1">
      <alignment horizontal="center" vertical="center"/>
      <protection locked="0"/>
    </xf>
    <xf numFmtId="177" fontId="19" fillId="2" borderId="27" xfId="0" applyNumberFormat="1" applyFont="1" applyFill="1" applyBorder="1" applyAlignment="1" applyProtection="1">
      <alignment horizontal="center" vertical="center"/>
      <protection locked="0"/>
    </xf>
    <xf numFmtId="0" fontId="6" fillId="0" borderId="78" xfId="0" applyFont="1" applyBorder="1" applyAlignment="1">
      <alignment horizontal="left" vertical="center" shrinkToFit="1"/>
    </xf>
    <xf numFmtId="0" fontId="6" fillId="0" borderId="0" xfId="0" applyFont="1" applyAlignment="1">
      <alignment horizontal="left" vertical="center" shrinkToFit="1"/>
    </xf>
    <xf numFmtId="0" fontId="3" fillId="0" borderId="22"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0" xfId="0" applyFont="1" applyFill="1" applyBorder="1" applyAlignment="1">
      <alignment horizontal="center" vertical="center"/>
    </xf>
    <xf numFmtId="0" fontId="23" fillId="0" borderId="78" xfId="0" applyFont="1" applyFill="1" applyBorder="1" applyAlignment="1">
      <alignment horizontal="center" vertical="center"/>
    </xf>
    <xf numFmtId="0" fontId="23" fillId="0" borderId="0" xfId="0" applyFont="1" applyFill="1" applyBorder="1" applyAlignment="1">
      <alignment horizontal="center" vertical="center"/>
    </xf>
    <xf numFmtId="177" fontId="8" fillId="0" borderId="0" xfId="0" applyNumberFormat="1" applyFont="1" applyFill="1" applyBorder="1" applyAlignment="1">
      <alignment horizontal="center" vertical="center"/>
    </xf>
    <xf numFmtId="0" fontId="19" fillId="2" borderId="3" xfId="0" applyFont="1" applyFill="1" applyBorder="1" applyAlignment="1">
      <alignment horizontal="center" vertical="center"/>
    </xf>
    <xf numFmtId="0" fontId="42" fillId="0" borderId="0" xfId="0" applyFont="1" applyBorder="1" applyAlignment="1">
      <alignment horizontal="center" vertical="center"/>
    </xf>
    <xf numFmtId="0" fontId="6" fillId="0" borderId="0" xfId="0" applyFont="1" applyAlignment="1">
      <alignment horizontal="left" vertical="top" wrapText="1" shrinkToFit="1"/>
    </xf>
    <xf numFmtId="0" fontId="61" fillId="0" borderId="0" xfId="0" applyFont="1" applyAlignment="1">
      <alignment horizontal="left" vertical="top" wrapText="1" shrinkToFit="1"/>
    </xf>
    <xf numFmtId="0" fontId="3" fillId="0" borderId="22"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22" fillId="2" borderId="22" xfId="0" applyFont="1" applyFill="1" applyBorder="1" applyAlignment="1">
      <alignment horizontal="center" vertical="center"/>
    </xf>
    <xf numFmtId="0" fontId="22" fillId="2" borderId="26" xfId="0" applyFont="1" applyFill="1" applyBorder="1" applyAlignment="1">
      <alignment horizontal="center" vertical="center"/>
    </xf>
    <xf numFmtId="0" fontId="22" fillId="2" borderId="23" xfId="0" applyFont="1" applyFill="1" applyBorder="1" applyAlignment="1">
      <alignment horizontal="center" vertical="center"/>
    </xf>
    <xf numFmtId="0" fontId="3" fillId="2" borderId="28" xfId="0" applyNumberFormat="1" applyFont="1" applyFill="1" applyBorder="1" applyAlignment="1" applyProtection="1">
      <alignment horizontal="center" vertical="center" shrinkToFit="1"/>
      <protection locked="0"/>
    </xf>
    <xf numFmtId="0" fontId="3" fillId="2" borderId="2" xfId="0" applyNumberFormat="1" applyFont="1" applyFill="1" applyBorder="1" applyAlignment="1" applyProtection="1">
      <alignment horizontal="center" vertical="center" shrinkToFit="1"/>
      <protection locked="0"/>
    </xf>
    <xf numFmtId="0" fontId="3" fillId="2" borderId="19" xfId="0" applyNumberFormat="1" applyFont="1" applyFill="1" applyBorder="1" applyAlignment="1" applyProtection="1">
      <alignment horizontal="center" vertical="center" shrinkToFit="1"/>
      <protection locked="0"/>
    </xf>
    <xf numFmtId="0" fontId="3" fillId="2" borderId="30" xfId="0" applyNumberFormat="1" applyFont="1" applyFill="1" applyBorder="1" applyAlignment="1" applyProtection="1">
      <alignment horizontal="center" vertical="center" shrinkToFit="1"/>
      <protection locked="0"/>
    </xf>
    <xf numFmtId="0" fontId="3" fillId="2" borderId="1" xfId="0" applyNumberFormat="1" applyFont="1" applyFill="1" applyBorder="1" applyAlignment="1" applyProtection="1">
      <alignment horizontal="center" vertical="center" shrinkToFit="1"/>
      <protection locked="0"/>
    </xf>
    <xf numFmtId="0" fontId="3" fillId="2" borderId="27" xfId="0" applyNumberFormat="1"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protection locked="0"/>
    </xf>
    <xf numFmtId="0" fontId="6" fillId="2" borderId="2"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7" xfId="0" applyFont="1" applyFill="1" applyBorder="1" applyAlignment="1">
      <alignment horizontal="center" vertical="center"/>
    </xf>
    <xf numFmtId="0" fontId="33" fillId="0" borderId="0" xfId="0" applyFont="1" applyBorder="1" applyAlignment="1">
      <alignment horizontal="center" vertical="center"/>
    </xf>
    <xf numFmtId="0" fontId="8" fillId="0" borderId="0" xfId="0" applyFont="1" applyBorder="1" applyAlignment="1">
      <alignment horizontal="center" vertical="center"/>
    </xf>
    <xf numFmtId="0" fontId="8" fillId="0" borderId="66" xfId="0" applyFont="1" applyBorder="1" applyAlignment="1">
      <alignment horizontal="center" vertical="center"/>
    </xf>
    <xf numFmtId="0" fontId="59" fillId="2" borderId="28" xfId="0" applyFont="1" applyFill="1" applyBorder="1" applyAlignment="1" applyProtection="1">
      <alignment vertical="top" wrapText="1"/>
      <protection locked="0"/>
    </xf>
    <xf numFmtId="0" fontId="59" fillId="2" borderId="2" xfId="0" applyFont="1" applyFill="1" applyBorder="1" applyAlignment="1" applyProtection="1">
      <alignment vertical="top" wrapText="1"/>
      <protection locked="0"/>
    </xf>
    <xf numFmtId="0" fontId="59" fillId="2" borderId="19" xfId="0" applyFont="1" applyFill="1" applyBorder="1" applyAlignment="1" applyProtection="1">
      <alignment vertical="top" wrapText="1"/>
      <protection locked="0"/>
    </xf>
    <xf numFmtId="0" fontId="59" fillId="2" borderId="78" xfId="0" applyFont="1" applyFill="1" applyBorder="1" applyAlignment="1" applyProtection="1">
      <alignment vertical="top" wrapText="1"/>
      <protection locked="0"/>
    </xf>
    <xf numFmtId="0" fontId="59" fillId="2" borderId="0" xfId="0" applyFont="1" applyFill="1" applyBorder="1" applyAlignment="1" applyProtection="1">
      <alignment vertical="top" wrapText="1"/>
      <protection locked="0"/>
    </xf>
    <xf numFmtId="0" fontId="59" fillId="2" borderId="66" xfId="0" applyFont="1" applyFill="1" applyBorder="1" applyAlignment="1" applyProtection="1">
      <alignment vertical="top" wrapText="1"/>
      <protection locked="0"/>
    </xf>
    <xf numFmtId="0" fontId="59" fillId="2" borderId="30" xfId="0" applyFont="1" applyFill="1" applyBorder="1" applyAlignment="1" applyProtection="1">
      <alignment vertical="top" wrapText="1"/>
      <protection locked="0"/>
    </xf>
    <xf numFmtId="0" fontId="59" fillId="2" borderId="1" xfId="0" applyFont="1" applyFill="1" applyBorder="1" applyAlignment="1" applyProtection="1">
      <alignment vertical="top" wrapText="1"/>
      <protection locked="0"/>
    </xf>
    <xf numFmtId="0" fontId="59" fillId="2" borderId="27" xfId="0" applyFont="1" applyFill="1" applyBorder="1" applyAlignment="1" applyProtection="1">
      <alignment vertical="top" wrapText="1"/>
      <protection locked="0"/>
    </xf>
    <xf numFmtId="0" fontId="72" fillId="0" borderId="1" xfId="0" applyFont="1" applyFill="1" applyBorder="1" applyAlignment="1">
      <alignment horizontal="left" vertical="center" wrapText="1"/>
    </xf>
    <xf numFmtId="0" fontId="3" fillId="0" borderId="74" xfId="0" applyFont="1" applyBorder="1" applyAlignment="1">
      <alignment horizontal="center" vertical="center"/>
    </xf>
    <xf numFmtId="0" fontId="6" fillId="0" borderId="16" xfId="0" applyFont="1" applyBorder="1" applyAlignment="1">
      <alignment horizontal="center" vertical="center" shrinkToFit="1"/>
    </xf>
    <xf numFmtId="0" fontId="6" fillId="0" borderId="10" xfId="0" applyFont="1" applyBorder="1" applyAlignment="1">
      <alignment horizontal="center" vertical="center" shrinkToFit="1"/>
    </xf>
    <xf numFmtId="186" fontId="50" fillId="2" borderId="18" xfId="0" applyNumberFormat="1" applyFont="1" applyFill="1" applyBorder="1" applyAlignment="1" applyProtection="1">
      <alignment vertical="center"/>
      <protection locked="0"/>
    </xf>
    <xf numFmtId="186" fontId="50" fillId="2" borderId="12" xfId="0" applyNumberFormat="1" applyFont="1" applyFill="1" applyBorder="1" applyAlignment="1" applyProtection="1">
      <alignment vertical="center"/>
      <protection locked="0"/>
    </xf>
    <xf numFmtId="0" fontId="6" fillId="0" borderId="0" xfId="0" applyFont="1" applyFill="1" applyBorder="1" applyAlignment="1">
      <alignment horizontal="center" vertical="center" wrapText="1"/>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50" fillId="0" borderId="53" xfId="0" applyFont="1" applyBorder="1" applyAlignment="1">
      <alignment horizontal="center" vertical="center" wrapText="1"/>
    </xf>
    <xf numFmtId="0" fontId="50" fillId="0" borderId="55" xfId="0" applyFont="1" applyBorder="1" applyAlignment="1">
      <alignment horizontal="center" vertical="center" wrapText="1"/>
    </xf>
    <xf numFmtId="0" fontId="50" fillId="0" borderId="63" xfId="0" applyFont="1" applyBorder="1" applyAlignment="1">
      <alignment horizontal="center" vertical="center" wrapText="1"/>
    </xf>
    <xf numFmtId="185" fontId="6" fillId="2" borderId="3" xfId="0" applyNumberFormat="1" applyFont="1" applyFill="1" applyBorder="1" applyAlignment="1" applyProtection="1">
      <alignment horizontal="center" vertical="center"/>
      <protection locked="0"/>
    </xf>
    <xf numFmtId="185" fontId="6" fillId="2" borderId="118" xfId="0" applyNumberFormat="1" applyFont="1" applyFill="1" applyBorder="1" applyAlignment="1" applyProtection="1">
      <alignment horizontal="center" vertical="center"/>
      <protection locked="0"/>
    </xf>
    <xf numFmtId="185" fontId="6" fillId="2" borderId="24" xfId="1" applyNumberFormat="1" applyFont="1" applyFill="1" applyBorder="1" applyAlignment="1" applyProtection="1">
      <alignment horizontal="center" vertical="center" shrinkToFit="1"/>
      <protection locked="0"/>
    </xf>
    <xf numFmtId="185" fontId="6" fillId="2" borderId="71" xfId="1" applyNumberFormat="1" applyFont="1" applyFill="1" applyBorder="1" applyAlignment="1" applyProtection="1">
      <alignment horizontal="center" vertical="center" shrinkToFit="1"/>
      <protection locked="0"/>
    </xf>
    <xf numFmtId="185" fontId="6" fillId="2" borderId="3" xfId="1" applyNumberFormat="1" applyFont="1" applyFill="1" applyBorder="1" applyAlignment="1" applyProtection="1">
      <alignment horizontal="center" vertical="center" shrinkToFit="1"/>
      <protection locked="0"/>
    </xf>
    <xf numFmtId="185" fontId="6" fillId="2" borderId="118" xfId="1" applyNumberFormat="1" applyFont="1" applyFill="1" applyBorder="1" applyAlignment="1" applyProtection="1">
      <alignment horizontal="center" vertical="center" shrinkToFit="1"/>
      <protection locked="0"/>
    </xf>
    <xf numFmtId="0" fontId="8" fillId="2" borderId="68" xfId="0" applyNumberFormat="1" applyFont="1" applyFill="1" applyBorder="1" applyAlignment="1" applyProtection="1">
      <alignment horizontal="center" vertical="center" shrinkToFit="1"/>
      <protection locked="0"/>
    </xf>
    <xf numFmtId="0" fontId="8" fillId="2" borderId="39" xfId="0" applyNumberFormat="1" applyFont="1" applyFill="1" applyBorder="1" applyAlignment="1" applyProtection="1">
      <alignment horizontal="center" vertical="center" shrinkToFit="1"/>
      <protection locked="0"/>
    </xf>
    <xf numFmtId="0" fontId="86" fillId="0" borderId="22" xfId="0" applyFont="1" applyBorder="1" applyAlignment="1">
      <alignment horizontal="center" vertical="center" wrapText="1" shrinkToFit="1"/>
    </xf>
    <xf numFmtId="0" fontId="86" fillId="0" borderId="23" xfId="0" applyFont="1" applyBorder="1" applyAlignment="1">
      <alignment horizontal="center" vertical="center" wrapText="1" shrinkToFit="1"/>
    </xf>
    <xf numFmtId="0" fontId="6" fillId="0" borderId="28" xfId="0" applyFont="1" applyBorder="1" applyAlignment="1">
      <alignment horizontal="right" vertical="center"/>
    </xf>
    <xf numFmtId="0" fontId="6" fillId="0" borderId="19" xfId="0" applyFont="1" applyBorder="1" applyAlignment="1">
      <alignment horizontal="right" vertical="center"/>
    </xf>
    <xf numFmtId="0" fontId="6" fillId="0" borderId="84"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12" fillId="0" borderId="67" xfId="4" applyFont="1" applyBorder="1" applyAlignment="1">
      <alignment horizontal="center" vertical="center"/>
    </xf>
    <xf numFmtId="0" fontId="12" fillId="0" borderId="39" xfId="4" applyFont="1" applyBorder="1" applyAlignment="1">
      <alignment horizontal="center" vertical="center"/>
    </xf>
    <xf numFmtId="0" fontId="0" fillId="0" borderId="55" xfId="0" applyBorder="1" applyAlignment="1">
      <alignment horizontal="center" vertical="center" wrapText="1"/>
    </xf>
    <xf numFmtId="0" fontId="56" fillId="0" borderId="0" xfId="4" applyFont="1" applyAlignment="1">
      <alignment horizontal="center" vertical="center"/>
    </xf>
    <xf numFmtId="0" fontId="12" fillId="0" borderId="53" xfId="4" applyFont="1" applyBorder="1" applyAlignment="1">
      <alignment horizontal="center" vertical="center" wrapText="1"/>
    </xf>
    <xf numFmtId="0" fontId="12" fillId="0" borderId="54" xfId="4" applyFont="1" applyBorder="1" applyAlignment="1">
      <alignment horizontal="center" vertical="center" wrapText="1"/>
    </xf>
    <xf numFmtId="0" fontId="12" fillId="0" borderId="63" xfId="4" applyFont="1" applyBorder="1" applyAlignment="1">
      <alignment horizontal="center" vertical="center" wrapText="1"/>
    </xf>
    <xf numFmtId="0" fontId="12" fillId="0" borderId="62" xfId="4" applyFont="1" applyBorder="1" applyAlignment="1">
      <alignment horizontal="center" vertical="center" wrapText="1"/>
    </xf>
    <xf numFmtId="0" fontId="12" fillId="0" borderId="87" xfId="4" applyFont="1" applyBorder="1" applyAlignment="1">
      <alignment horizontal="center" vertical="center" wrapText="1"/>
    </xf>
    <xf numFmtId="0" fontId="12" fillId="0" borderId="90" xfId="4" applyFont="1" applyBorder="1" applyAlignment="1">
      <alignment horizontal="center" vertical="center" wrapText="1"/>
    </xf>
    <xf numFmtId="0" fontId="12" fillId="0" borderId="58" xfId="4" applyFont="1" applyBorder="1" applyAlignment="1">
      <alignment horizontal="center" vertical="center" wrapText="1"/>
    </xf>
    <xf numFmtId="0" fontId="12" fillId="0" borderId="52" xfId="4" applyFont="1" applyBorder="1" applyAlignment="1">
      <alignment horizontal="center" vertical="center" wrapText="1"/>
    </xf>
    <xf numFmtId="0" fontId="81" fillId="0" borderId="58" xfId="4" applyFont="1" applyBorder="1" applyAlignment="1">
      <alignment horizontal="center" vertical="center"/>
    </xf>
    <xf numFmtId="0" fontId="81" fillId="0" borderId="52" xfId="4" applyFont="1" applyBorder="1" applyAlignment="1">
      <alignment horizontal="center" vertical="center"/>
    </xf>
    <xf numFmtId="0" fontId="10" fillId="0" borderId="14" xfId="0" applyFont="1" applyBorder="1" applyAlignment="1">
      <alignment horizontal="center" vertical="center"/>
    </xf>
    <xf numFmtId="0" fontId="10" fillId="0" borderId="35" xfId="0" applyFont="1" applyBorder="1" applyAlignment="1">
      <alignment horizontal="right" vertical="center"/>
    </xf>
    <xf numFmtId="0" fontId="10" fillId="0" borderId="34" xfId="0" applyFont="1" applyBorder="1" applyAlignment="1">
      <alignment horizontal="right" vertical="center"/>
    </xf>
    <xf numFmtId="0" fontId="10" fillId="0" borderId="36" xfId="0" applyFont="1" applyBorder="1" applyAlignment="1">
      <alignment horizontal="right" vertical="center"/>
    </xf>
    <xf numFmtId="0" fontId="10" fillId="0" borderId="43" xfId="0" applyFont="1" applyBorder="1" applyAlignment="1">
      <alignment horizontal="left" vertical="center"/>
    </xf>
    <xf numFmtId="0" fontId="10" fillId="0" borderId="38" xfId="0" applyFont="1" applyBorder="1" applyAlignment="1">
      <alignment horizontal="left" vertical="center"/>
    </xf>
    <xf numFmtId="0" fontId="10" fillId="0" borderId="21" xfId="0" applyFont="1" applyBorder="1" applyAlignment="1">
      <alignment horizontal="left" vertical="center"/>
    </xf>
    <xf numFmtId="0" fontId="10" fillId="0" borderId="49" xfId="0" applyFont="1" applyBorder="1" applyAlignment="1">
      <alignment horizontal="center" vertical="center"/>
    </xf>
    <xf numFmtId="0" fontId="10" fillId="0" borderId="35" xfId="0" applyFont="1" applyBorder="1" applyAlignment="1">
      <alignment horizontal="left" vertical="center"/>
    </xf>
    <xf numFmtId="0" fontId="10" fillId="0" borderId="34" xfId="0" applyFont="1" applyBorder="1" applyAlignment="1">
      <alignment horizontal="left" vertical="center"/>
    </xf>
    <xf numFmtId="0" fontId="10" fillId="0" borderId="36" xfId="0" applyFont="1" applyBorder="1" applyAlignment="1">
      <alignment horizontal="left" vertical="center"/>
    </xf>
    <xf numFmtId="0" fontId="10" fillId="0" borderId="43" xfId="0" applyFont="1" applyBorder="1" applyAlignment="1">
      <alignment horizontal="left" vertical="top"/>
    </xf>
    <xf numFmtId="0" fontId="10" fillId="0" borderId="38" xfId="0" applyFont="1" applyBorder="1" applyAlignment="1">
      <alignment horizontal="left" vertical="top"/>
    </xf>
    <xf numFmtId="0" fontId="10" fillId="0" borderId="21" xfId="0" applyFont="1" applyBorder="1" applyAlignment="1">
      <alignment horizontal="left" vertical="top"/>
    </xf>
    <xf numFmtId="0" fontId="10" fillId="0" borderId="35" xfId="0" applyFont="1" applyBorder="1" applyAlignment="1">
      <alignment horizontal="left" vertical="top"/>
    </xf>
    <xf numFmtId="0" fontId="10" fillId="0" borderId="34" xfId="0" applyFont="1" applyBorder="1" applyAlignment="1">
      <alignment horizontal="left" vertical="top"/>
    </xf>
    <xf numFmtId="0" fontId="10" fillId="0" borderId="36" xfId="0" applyFont="1" applyBorder="1" applyAlignment="1">
      <alignment horizontal="left" vertical="top"/>
    </xf>
    <xf numFmtId="0" fontId="10" fillId="0" borderId="13" xfId="0" applyFont="1" applyBorder="1" applyAlignment="1">
      <alignment horizontal="center" vertical="center"/>
    </xf>
    <xf numFmtId="0" fontId="10" fillId="0" borderId="14" xfId="0" applyFont="1" applyBorder="1" applyAlignment="1">
      <alignment horizontal="left" vertical="center"/>
    </xf>
    <xf numFmtId="0" fontId="10" fillId="0" borderId="14" xfId="0" applyFont="1" applyBorder="1" applyAlignment="1">
      <alignment horizontal="center" vertical="center" wrapText="1"/>
    </xf>
    <xf numFmtId="0" fontId="10" fillId="0" borderId="51" xfId="0" applyFont="1" applyBorder="1" applyAlignment="1">
      <alignment horizontal="center"/>
    </xf>
    <xf numFmtId="0" fontId="10" fillId="0" borderId="29" xfId="0" applyFont="1" applyBorder="1" applyAlignment="1">
      <alignment horizontal="center"/>
    </xf>
    <xf numFmtId="0" fontId="10" fillId="0" borderId="14" xfId="0" applyFont="1" applyBorder="1" applyAlignment="1">
      <alignment horizontal="left" vertical="top" wrapText="1"/>
    </xf>
    <xf numFmtId="0" fontId="10" fillId="0" borderId="14" xfId="0" applyFont="1" applyBorder="1" applyAlignment="1">
      <alignment horizontal="left" vertical="center" wrapText="1"/>
    </xf>
    <xf numFmtId="0" fontId="10" fillId="0" borderId="60" xfId="0" applyFont="1" applyBorder="1" applyAlignment="1">
      <alignment horizontal="left" vertical="center"/>
    </xf>
    <xf numFmtId="0" fontId="10" fillId="0" borderId="61" xfId="0" applyFont="1" applyBorder="1" applyAlignment="1">
      <alignment horizontal="left" vertical="center"/>
    </xf>
    <xf numFmtId="0" fontId="10" fillId="0" borderId="60" xfId="0" applyFont="1" applyBorder="1" applyAlignment="1">
      <alignment horizontal="left" vertical="top" wrapText="1"/>
    </xf>
    <xf numFmtId="0" fontId="10" fillId="0" borderId="31" xfId="0" applyFont="1" applyBorder="1" applyAlignment="1">
      <alignment horizontal="left" vertical="top" wrapText="1"/>
    </xf>
    <xf numFmtId="0" fontId="10" fillId="0" borderId="61" xfId="0" applyFont="1" applyBorder="1" applyAlignment="1">
      <alignment horizontal="left" vertical="top" wrapText="1"/>
    </xf>
    <xf numFmtId="0" fontId="10" fillId="0" borderId="43" xfId="0" applyFont="1" applyBorder="1" applyAlignment="1">
      <alignment horizontal="left"/>
    </xf>
    <xf numFmtId="0" fontId="10" fillId="0" borderId="38" xfId="0" applyFont="1" applyBorder="1" applyAlignment="1">
      <alignment horizontal="left"/>
    </xf>
    <xf numFmtId="0" fontId="10" fillId="0" borderId="21" xfId="0" applyFont="1" applyBorder="1" applyAlignment="1">
      <alignment horizontal="left"/>
    </xf>
    <xf numFmtId="0" fontId="10" fillId="0" borderId="47" xfId="0" applyFont="1" applyBorder="1" applyAlignment="1">
      <alignment horizontal="left"/>
    </xf>
    <xf numFmtId="0" fontId="10" fillId="0" borderId="46" xfId="0" applyFont="1" applyBorder="1" applyAlignment="1">
      <alignment horizontal="left"/>
    </xf>
    <xf numFmtId="0" fontId="10" fillId="0" borderId="33" xfId="0" applyFont="1" applyBorder="1" applyAlignment="1">
      <alignment horizontal="left"/>
    </xf>
    <xf numFmtId="0" fontId="10" fillId="0" borderId="47" xfId="0" applyFont="1" applyBorder="1" applyAlignment="1">
      <alignment horizontal="right" vertical="top"/>
    </xf>
    <xf numFmtId="0" fontId="10" fillId="0" borderId="46" xfId="0" applyFont="1" applyBorder="1" applyAlignment="1">
      <alignment horizontal="right" vertical="top"/>
    </xf>
    <xf numFmtId="0" fontId="10" fillId="0" borderId="33" xfId="0" applyFont="1" applyBorder="1" applyAlignment="1">
      <alignment horizontal="right" vertical="top"/>
    </xf>
    <xf numFmtId="0" fontId="10" fillId="0" borderId="35" xfId="0" applyFont="1" applyBorder="1" applyAlignment="1">
      <alignment horizontal="right" vertical="top"/>
    </xf>
    <xf numFmtId="0" fontId="10" fillId="0" borderId="34" xfId="0" applyFont="1" applyBorder="1" applyAlignment="1">
      <alignment horizontal="right" vertical="top"/>
    </xf>
    <xf numFmtId="0" fontId="10" fillId="0" borderId="36" xfId="0" applyFont="1" applyBorder="1" applyAlignment="1">
      <alignment horizontal="right" vertical="top"/>
    </xf>
    <xf numFmtId="0" fontId="10" fillId="0" borderId="31" xfId="0" applyFont="1" applyBorder="1" applyAlignment="1">
      <alignment horizontal="left" vertical="center"/>
    </xf>
    <xf numFmtId="0" fontId="10" fillId="0" borderId="47" xfId="0" applyFont="1" applyBorder="1" applyAlignment="1">
      <alignment horizontal="right" vertical="center"/>
    </xf>
    <xf numFmtId="0" fontId="10" fillId="0" borderId="46" xfId="0" applyFont="1" applyBorder="1" applyAlignment="1">
      <alignment horizontal="right" vertical="center"/>
    </xf>
    <xf numFmtId="0" fontId="10" fillId="0" borderId="33" xfId="0" applyFont="1" applyBorder="1" applyAlignment="1">
      <alignment horizontal="right" vertical="center"/>
    </xf>
    <xf numFmtId="0" fontId="10" fillId="0" borderId="35" xfId="0" applyFont="1" applyBorder="1" applyAlignment="1">
      <alignment horizontal="center" vertical="center"/>
    </xf>
    <xf numFmtId="0" fontId="10" fillId="0" borderId="34" xfId="0" applyFont="1" applyBorder="1" applyAlignment="1">
      <alignment horizontal="center" vertical="center"/>
    </xf>
    <xf numFmtId="0" fontId="10" fillId="0" borderId="36" xfId="0" applyFont="1" applyBorder="1" applyAlignment="1">
      <alignment horizontal="center" vertical="center"/>
    </xf>
    <xf numFmtId="0" fontId="10" fillId="0" borderId="44" xfId="0" applyFont="1" applyBorder="1" applyAlignment="1">
      <alignment horizontal="left" vertical="top"/>
    </xf>
    <xf numFmtId="0" fontId="10" fillId="0" borderId="45" xfId="0" applyFont="1" applyBorder="1" applyAlignment="1">
      <alignment horizontal="left" vertical="top"/>
    </xf>
    <xf numFmtId="0" fontId="10" fillId="0" borderId="32" xfId="0" applyFont="1" applyBorder="1" applyAlignment="1">
      <alignment horizontal="left" vertical="top"/>
    </xf>
    <xf numFmtId="0" fontId="10" fillId="0" borderId="61" xfId="0" applyFont="1" applyBorder="1" applyAlignment="1">
      <alignment horizontal="left" vertical="center" shrinkToFit="1"/>
    </xf>
    <xf numFmtId="0" fontId="10" fillId="0" borderId="15" xfId="0" applyFont="1" applyBorder="1" applyAlignment="1">
      <alignment horizontal="left" vertical="center"/>
    </xf>
    <xf numFmtId="0" fontId="10" fillId="0" borderId="41" xfId="0" applyFont="1" applyBorder="1" applyAlignment="1">
      <alignment horizontal="center" vertical="center"/>
    </xf>
    <xf numFmtId="0" fontId="10" fillId="0" borderId="50" xfId="0" applyFont="1" applyBorder="1" applyAlignment="1">
      <alignment horizontal="center" vertical="center"/>
    </xf>
    <xf numFmtId="0" fontId="10" fillId="0" borderId="48" xfId="0" applyFont="1" applyBorder="1" applyAlignment="1">
      <alignment horizontal="center" vertical="center"/>
    </xf>
    <xf numFmtId="0" fontId="10" fillId="0" borderId="15" xfId="0" applyFont="1" applyBorder="1" applyAlignment="1">
      <alignment horizontal="center" vertical="center"/>
    </xf>
    <xf numFmtId="0" fontId="10" fillId="0" borderId="20" xfId="0" applyFont="1" applyBorder="1" applyAlignment="1">
      <alignment horizontal="center" vertical="center"/>
    </xf>
    <xf numFmtId="0" fontId="8" fillId="0" borderId="0" xfId="0" applyFont="1" applyAlignment="1">
      <alignment horizontal="center" vertical="top"/>
    </xf>
    <xf numFmtId="0" fontId="7" fillId="0" borderId="0" xfId="0" applyFont="1" applyAlignment="1">
      <alignment horizontal="center" vertical="center"/>
    </xf>
    <xf numFmtId="0" fontId="9" fillId="0" borderId="0" xfId="0" applyFont="1" applyAlignment="1">
      <alignment horizontal="left" vertical="center"/>
    </xf>
  </cellXfs>
  <cellStyles count="5">
    <cellStyle name="桁区切り" xfId="1" builtinId="6"/>
    <cellStyle name="桁区切り 2" xfId="3"/>
    <cellStyle name="標準" xfId="0" builtinId="0"/>
    <cellStyle name="標準 2" xfId="2"/>
    <cellStyle name="標準 3" xfId="4"/>
  </cellStyles>
  <dxfs count="0"/>
  <tableStyles count="0" defaultTableStyle="TableStyleMedium9" defaultPivotStyle="PivotStyleLight16"/>
  <colors>
    <mruColors>
      <color rgb="FFFFCCFF"/>
      <color rgb="FFFFDDFF"/>
      <color rgb="FFFF8BFF"/>
      <color rgb="FFFFEFFF"/>
      <color rgb="FFCCECFF"/>
      <color rgb="FFFFFF99"/>
      <color rgb="FFFF99CC"/>
      <color rgb="FFF55184"/>
      <color rgb="FFCCFFFF"/>
      <color rgb="FFC408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firstButton="1"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firstButton="1"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firstButton="1"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Radio" firstButton="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firstButton="1"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Radio" firstButton="1"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Radio" firstButton="1"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Radio" firstButton="1"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Radio" firstButton="1"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firstButton="1"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Radio" firstButton="1"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Radio" firstButton="1"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Radio" firstButton="1"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Radio" firstButton="1"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Radio" firstButton="1"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37818</xdr:colOff>
      <xdr:row>16</xdr:row>
      <xdr:rowOff>98934</xdr:rowOff>
    </xdr:from>
    <xdr:to>
      <xdr:col>8</xdr:col>
      <xdr:colOff>493059</xdr:colOff>
      <xdr:row>18</xdr:row>
      <xdr:rowOff>0</xdr:rowOff>
    </xdr:to>
    <xdr:sp macro="" textlink="">
      <xdr:nvSpPr>
        <xdr:cNvPr id="2" name="保健所所在地説明">
          <a:extLst>
            <a:ext uri="{FF2B5EF4-FFF2-40B4-BE49-F238E27FC236}">
              <a16:creationId xmlns:a16="http://schemas.microsoft.com/office/drawing/2014/main" id="{00000000-0008-0000-0000-000002000000}"/>
            </a:ext>
          </a:extLst>
        </xdr:cNvPr>
        <xdr:cNvSpPr/>
      </xdr:nvSpPr>
      <xdr:spPr>
        <a:xfrm>
          <a:off x="1590393" y="4089909"/>
          <a:ext cx="3550866" cy="396366"/>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000">
              <a:solidFill>
                <a:sysClr val="windowText" lastClr="000000"/>
              </a:solidFill>
              <a:latin typeface="メイリオ" pitchFamily="50" charset="-128"/>
              <a:ea typeface="メイリオ" pitchFamily="50" charset="-128"/>
              <a:cs typeface="メイリオ" pitchFamily="50" charset="-128"/>
            </a:rPr>
            <a:t>保健所所在地に該当する地区を選択してください。</a:t>
          </a:r>
        </a:p>
      </xdr:txBody>
    </xdr:sp>
    <xdr:clientData/>
  </xdr:twoCellAnchor>
  <xdr:twoCellAnchor>
    <xdr:from>
      <xdr:col>6</xdr:col>
      <xdr:colOff>273326</xdr:colOff>
      <xdr:row>47</xdr:row>
      <xdr:rowOff>3920</xdr:rowOff>
    </xdr:from>
    <xdr:to>
      <xdr:col>11</xdr:col>
      <xdr:colOff>342900</xdr:colOff>
      <xdr:row>49</xdr:row>
      <xdr:rowOff>218516</xdr:rowOff>
    </xdr:to>
    <xdr:sp macro="" textlink="">
      <xdr:nvSpPr>
        <xdr:cNvPr id="3" name="輸血療法委員会設置説明">
          <a:extLst>
            <a:ext uri="{FF2B5EF4-FFF2-40B4-BE49-F238E27FC236}">
              <a16:creationId xmlns:a16="http://schemas.microsoft.com/office/drawing/2014/main" id="{00000000-0008-0000-0000-000003000000}"/>
            </a:ext>
          </a:extLst>
        </xdr:cNvPr>
        <xdr:cNvSpPr/>
      </xdr:nvSpPr>
      <xdr:spPr>
        <a:xfrm>
          <a:off x="3416576" y="12319745"/>
          <a:ext cx="2927074" cy="767046"/>
        </a:xfrm>
        <a:prstGeom prst="borderCallout2">
          <a:avLst>
            <a:gd name="adj1" fmla="val 54830"/>
            <a:gd name="adj2" fmla="val -432"/>
            <a:gd name="adj3" fmla="val 83859"/>
            <a:gd name="adj4" fmla="val -10846"/>
            <a:gd name="adj5" fmla="val 120232"/>
            <a:gd name="adj6" fmla="val -24964"/>
          </a:avLst>
        </a:prstGeom>
        <a:solidFill>
          <a:schemeClr val="bg1"/>
        </a:solidFill>
        <a:ln>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chemeClr val="tx1"/>
              </a:solidFill>
              <a:latin typeface="メイリオ" pitchFamily="50" charset="-128"/>
              <a:ea typeface="メイリオ" pitchFamily="50" charset="-128"/>
              <a:cs typeface="メイリオ" pitchFamily="50" charset="-128"/>
            </a:rPr>
            <a:t>2023</a:t>
          </a:r>
          <a:r>
            <a:rPr kumimoji="1" lang="ja-JP" altLang="en-US" sz="1000">
              <a:solidFill>
                <a:schemeClr val="tx1"/>
              </a:solidFill>
              <a:latin typeface="メイリオ" pitchFamily="50" charset="-128"/>
              <a:ea typeface="メイリオ" pitchFamily="50" charset="-128"/>
              <a:cs typeface="メイリオ" pitchFamily="50" charset="-128"/>
            </a:rPr>
            <a:t>年度内に輸血療法委員会を設置した場合は、</a:t>
          </a:r>
          <a:endParaRPr kumimoji="1" lang="en-US" altLang="ja-JP" sz="1000">
            <a:solidFill>
              <a:schemeClr val="tx1"/>
            </a:solidFill>
            <a:latin typeface="メイリオ" pitchFamily="50" charset="-128"/>
            <a:ea typeface="メイリオ" pitchFamily="50" charset="-128"/>
            <a:cs typeface="メイリオ" pitchFamily="50" charset="-128"/>
          </a:endParaRPr>
        </a:p>
        <a:p>
          <a:pPr algn="l"/>
          <a:r>
            <a:rPr kumimoji="1" lang="en-US" altLang="ja-JP"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新</a:t>
          </a:r>
          <a:r>
            <a:rPr kumimoji="1" lang="en-US" altLang="ja-JP"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の項目を選択願います。</a:t>
          </a:r>
          <a:endParaRPr kumimoji="1" lang="en-US" altLang="ja-JP" sz="1000" b="1" u="sng" baseline="0">
            <a:solidFill>
              <a:schemeClr val="tx1"/>
            </a:solidFill>
            <a:uFill>
              <a:solidFill>
                <a:srgbClr val="FF0000"/>
              </a:solidFill>
            </a:uFill>
            <a:latin typeface="メイリオ" pitchFamily="50" charset="-128"/>
            <a:ea typeface="メイリオ" pitchFamily="50" charset="-128"/>
            <a:cs typeface="メイリオ" pitchFamily="50" charset="-128"/>
          </a:endParaRPr>
        </a:p>
      </xdr:txBody>
    </xdr:sp>
    <xdr:clientData/>
  </xdr:twoCellAnchor>
  <xdr:twoCellAnchor>
    <xdr:from>
      <xdr:col>1</xdr:col>
      <xdr:colOff>115421</xdr:colOff>
      <xdr:row>30</xdr:row>
      <xdr:rowOff>140534</xdr:rowOff>
    </xdr:from>
    <xdr:to>
      <xdr:col>5</xdr:col>
      <xdr:colOff>276225</xdr:colOff>
      <xdr:row>33</xdr:row>
      <xdr:rowOff>180975</xdr:rowOff>
    </xdr:to>
    <xdr:sp macro="" textlink="">
      <xdr:nvSpPr>
        <xdr:cNvPr id="22" name="輸血管理料説明">
          <a:extLst>
            <a:ext uri="{FF2B5EF4-FFF2-40B4-BE49-F238E27FC236}">
              <a16:creationId xmlns:a16="http://schemas.microsoft.com/office/drawing/2014/main" id="{00000000-0008-0000-0000-000016000000}"/>
            </a:ext>
          </a:extLst>
        </xdr:cNvPr>
        <xdr:cNvSpPr/>
      </xdr:nvSpPr>
      <xdr:spPr>
        <a:xfrm>
          <a:off x="401171" y="8198684"/>
          <a:ext cx="2446804" cy="707191"/>
        </a:xfrm>
        <a:prstGeom prst="flowChartProcess">
          <a:avLst/>
        </a:prstGeom>
        <a:solidFill>
          <a:schemeClr val="bg1"/>
        </a:solidFill>
        <a:ln>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900">
              <a:solidFill>
                <a:schemeClr val="tx1"/>
              </a:solidFill>
              <a:latin typeface="メイリオ" pitchFamily="50" charset="-128"/>
              <a:ea typeface="メイリオ" pitchFamily="50" charset="-128"/>
              <a:cs typeface="メイリオ" pitchFamily="50" charset="-128"/>
            </a:rPr>
            <a:t>2023</a:t>
          </a:r>
          <a:r>
            <a:rPr kumimoji="1" lang="ja-JP" altLang="en-US" sz="900">
              <a:solidFill>
                <a:schemeClr val="tx1"/>
              </a:solidFill>
              <a:latin typeface="メイリオ" pitchFamily="50" charset="-128"/>
              <a:ea typeface="メイリオ" pitchFamily="50" charset="-128"/>
              <a:cs typeface="メイリオ" pitchFamily="50" charset="-128"/>
            </a:rPr>
            <a:t>年度内に輸血管理料を取得した場合は、</a:t>
          </a:r>
          <a:endParaRPr kumimoji="1" lang="en-US" altLang="ja-JP" sz="900">
            <a:solidFill>
              <a:schemeClr val="tx1"/>
            </a:solidFill>
            <a:latin typeface="メイリオ" pitchFamily="50" charset="-128"/>
            <a:ea typeface="メイリオ" pitchFamily="50" charset="-128"/>
            <a:cs typeface="メイリオ" pitchFamily="50" charset="-128"/>
          </a:endParaRPr>
        </a:p>
        <a:p>
          <a:pPr algn="l"/>
          <a:r>
            <a:rPr kumimoji="1" lang="en-US" altLang="ja-JP"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新</a:t>
          </a:r>
          <a:r>
            <a:rPr kumimoji="1" lang="en-US" altLang="ja-JP"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の項目を選択願います。</a:t>
          </a:r>
          <a:endParaRPr kumimoji="1" lang="en-US" altLang="ja-JP" sz="900" b="1" u="sng" baseline="0">
            <a:solidFill>
              <a:schemeClr val="tx1"/>
            </a:solidFill>
            <a:uFill>
              <a:solidFill>
                <a:srgbClr val="FF0000"/>
              </a:solidFill>
            </a:uFill>
            <a:latin typeface="メイリオ" pitchFamily="50" charset="-128"/>
            <a:ea typeface="メイリオ" pitchFamily="50" charset="-128"/>
            <a:cs typeface="メイリオ" pitchFamily="50" charset="-128"/>
          </a:endParaRPr>
        </a:p>
      </xdr:txBody>
    </xdr:sp>
    <xdr:clientData/>
  </xdr:twoCellAnchor>
  <xdr:twoCellAnchor>
    <xdr:from>
      <xdr:col>0</xdr:col>
      <xdr:colOff>122427</xdr:colOff>
      <xdr:row>13</xdr:row>
      <xdr:rowOff>71079</xdr:rowOff>
    </xdr:from>
    <xdr:to>
      <xdr:col>3</xdr:col>
      <xdr:colOff>15408</xdr:colOff>
      <xdr:row>17</xdr:row>
      <xdr:rowOff>63588</xdr:rowOff>
    </xdr:to>
    <xdr:grpSp>
      <xdr:nvGrpSpPr>
        <xdr:cNvPr id="23" name="矢印">
          <a:extLst>
            <a:ext uri="{FF2B5EF4-FFF2-40B4-BE49-F238E27FC236}">
              <a16:creationId xmlns:a16="http://schemas.microsoft.com/office/drawing/2014/main" id="{00000000-0008-0000-0000-000017000000}"/>
            </a:ext>
          </a:extLst>
        </xdr:cNvPr>
        <xdr:cNvGrpSpPr/>
      </xdr:nvGrpSpPr>
      <xdr:grpSpPr>
        <a:xfrm>
          <a:off x="122427" y="3147654"/>
          <a:ext cx="1321731" cy="1154559"/>
          <a:chOff x="169892" y="2800350"/>
          <a:chExt cx="1395727" cy="1219847"/>
        </a:xfrm>
      </xdr:grpSpPr>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180975" y="2800350"/>
            <a:ext cx="18052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flipH="1">
            <a:off x="174275" y="2800350"/>
            <a:ext cx="6700" cy="121806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169892" y="4017101"/>
            <a:ext cx="1395727" cy="309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130869</xdr:colOff>
      <xdr:row>403</xdr:row>
      <xdr:rowOff>1</xdr:rowOff>
    </xdr:from>
    <xdr:to>
      <xdr:col>12</xdr:col>
      <xdr:colOff>476250</xdr:colOff>
      <xdr:row>409</xdr:row>
      <xdr:rowOff>95250</xdr:rowOff>
    </xdr:to>
    <xdr:sp macro="" textlink="">
      <xdr:nvSpPr>
        <xdr:cNvPr id="27" name="輸血実施の年代・男女別説明">
          <a:extLst>
            <a:ext uri="{FF2B5EF4-FFF2-40B4-BE49-F238E27FC236}">
              <a16:creationId xmlns:a16="http://schemas.microsoft.com/office/drawing/2014/main" id="{00000000-0008-0000-0000-00001B000000}"/>
            </a:ext>
          </a:extLst>
        </xdr:cNvPr>
        <xdr:cNvSpPr/>
      </xdr:nvSpPr>
      <xdr:spPr>
        <a:xfrm>
          <a:off x="130869" y="78419326"/>
          <a:ext cx="6917631" cy="1924049"/>
        </a:xfrm>
        <a:prstGeom prst="rec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メイリオ" pitchFamily="50" charset="-128"/>
              <a:ea typeface="メイリオ" pitchFamily="50" charset="-128"/>
              <a:cs typeface="メイリオ" pitchFamily="50" charset="-128"/>
            </a:rPr>
            <a:t>輸血実施について</a:t>
          </a:r>
          <a:r>
            <a:rPr kumimoji="1" lang="ja-JP" altLang="en-US" sz="1050" b="0" u="none">
              <a:solidFill>
                <a:sysClr val="windowText" lastClr="000000"/>
              </a:solidFill>
              <a:latin typeface="メイリオ" pitchFamily="50" charset="-128"/>
              <a:ea typeface="メイリオ" pitchFamily="50" charset="-128"/>
              <a:cs typeface="メイリオ" pitchFamily="50" charset="-128"/>
            </a:rPr>
            <a:t>、</a:t>
          </a:r>
          <a:r>
            <a:rPr kumimoji="1" lang="ja-JP" altLang="en-US" sz="1050">
              <a:solidFill>
                <a:sysClr val="windowText" lastClr="000000"/>
              </a:solidFill>
              <a:latin typeface="メイリオ" pitchFamily="50" charset="-128"/>
              <a:ea typeface="メイリオ" pitchFamily="50" charset="-128"/>
              <a:cs typeface="メイリオ" pitchFamily="50" charset="-128"/>
            </a:rPr>
            <a:t>年代別及び男女別に輸血した実人数を記入してください。</a:t>
          </a:r>
          <a:endParaRPr kumimoji="1" lang="en-US" altLang="ja-JP" sz="105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1050">
              <a:solidFill>
                <a:sysClr val="windowText" lastClr="000000"/>
              </a:solidFill>
              <a:latin typeface="メイリオ" pitchFamily="50" charset="-128"/>
              <a:ea typeface="メイリオ" pitchFamily="50" charset="-128"/>
              <a:cs typeface="メイリオ" pitchFamily="50" charset="-128"/>
            </a:rPr>
            <a:t>なお、同一人が最後に輸血を受けてから、</a:t>
          </a:r>
          <a:r>
            <a:rPr kumimoji="1" lang="en-US" altLang="ja-JP" sz="1050">
              <a:solidFill>
                <a:sysClr val="windowText" lastClr="000000"/>
              </a:solidFill>
              <a:latin typeface="メイリオ" pitchFamily="50" charset="-128"/>
              <a:ea typeface="メイリオ" pitchFamily="50" charset="-128"/>
              <a:cs typeface="メイリオ" pitchFamily="50" charset="-128"/>
            </a:rPr>
            <a:t>30</a:t>
          </a:r>
          <a:r>
            <a:rPr kumimoji="1" lang="ja-JP" altLang="en-US" sz="1050">
              <a:solidFill>
                <a:sysClr val="windowText" lastClr="000000"/>
              </a:solidFill>
              <a:latin typeface="メイリオ" pitchFamily="50" charset="-128"/>
              <a:ea typeface="メイリオ" pitchFamily="50" charset="-128"/>
              <a:cs typeface="メイリオ" pitchFamily="50" charset="-128"/>
            </a:rPr>
            <a:t>日以上間隔をおいて輸血を再開した場合は、それぞれ一人として　算定してください</a:t>
          </a:r>
          <a:r>
            <a:rPr kumimoji="1" lang="ja-JP" altLang="en-US" sz="1050">
              <a:solidFill>
                <a:srgbClr val="FF0000"/>
              </a:solidFill>
              <a:latin typeface="メイリオ" pitchFamily="50" charset="-128"/>
              <a:ea typeface="メイリオ" pitchFamily="50" charset="-128"/>
              <a:cs typeface="メイリオ" pitchFamily="50" charset="-128"/>
            </a:rPr>
            <a:t>（延べ人数として集計）</a:t>
          </a:r>
          <a:r>
            <a:rPr kumimoji="1" lang="ja-JP" altLang="en-US" sz="1050">
              <a:solidFill>
                <a:sysClr val="windowText" lastClr="000000"/>
              </a:solidFill>
              <a:latin typeface="メイリオ" pitchFamily="50" charset="-128"/>
              <a:ea typeface="メイリオ" pitchFamily="50" charset="-128"/>
              <a:cs typeface="メイリオ" pitchFamily="50" charset="-128"/>
            </a:rPr>
            <a:t>。</a:t>
          </a:r>
          <a:endParaRPr kumimoji="1" lang="en-US" altLang="ja-JP" sz="105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105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en-US" altLang="ja-JP" sz="105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1</a:t>
          </a:r>
          <a:r>
            <a:rPr kumimoji="1" lang="ja-JP" altLang="en-US" sz="105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）年代別及び男女別輸血状況では、</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(2023</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4</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2024</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3</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に実施した輸血患者数を記入願います。</a:t>
          </a:r>
          <a:endPar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endParaRPr>
        </a:p>
        <a:p>
          <a:pPr algn="l"/>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ja-JP" altLang="en-US" sz="105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en-US" altLang="ja-JP" sz="1050" b="0" i="0" u="sng"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a:t>
          </a:r>
          <a:r>
            <a:rPr kumimoji="1" lang="ja-JP" altLang="en-US" sz="1050" b="0" i="0" u="sng"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輸血患者数を年代別に集計できない場合は、下記太枠内に男女別合計患者数を記入願います。</a:t>
          </a:r>
          <a:endParaRPr kumimoji="1" lang="en-US" altLang="ja-JP" sz="1050" b="0" u="sng">
            <a:solidFill>
              <a:sysClr val="windowText" lastClr="000000"/>
            </a:solidFill>
            <a:latin typeface="メイリオ" pitchFamily="50" charset="-128"/>
            <a:ea typeface="メイリオ" pitchFamily="50" charset="-128"/>
            <a:cs typeface="メイリオ"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en-US" altLang="ja-JP" sz="105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a:t>
          </a:r>
          <a:r>
            <a:rPr kumimoji="1" lang="ja-JP" altLang="en-US" sz="1050">
              <a:solidFill>
                <a:sysClr val="windowText" lastClr="000000"/>
              </a:solidFill>
              <a:latin typeface="メイリオ" pitchFamily="50" charset="-128"/>
              <a:ea typeface="メイリオ" pitchFamily="50" charset="-128"/>
              <a:cs typeface="メイリオ" pitchFamily="50" charset="-128"/>
            </a:rPr>
            <a:t>）診療科別輸血状況（輸血患者数）では、</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(2023</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4</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2024</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3</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に実施した輸血患者数を記入願います。</a:t>
          </a:r>
          <a:endPar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en-US" altLang="ja-JP" sz="1050" b="1" i="0" u="none" strike="noStrike" kern="0" cap="none" spc="0" normalizeH="0" baseline="0" noProof="0">
              <a:ln>
                <a:noFill/>
              </a:ln>
              <a:solidFill>
                <a:srgbClr val="FF0000"/>
              </a:solidFill>
              <a:effectLst/>
              <a:uLnTx/>
              <a:uFillTx/>
              <a:latin typeface="メイリオ" pitchFamily="50" charset="-128"/>
              <a:ea typeface="メイリオ" pitchFamily="50" charset="-128"/>
              <a:cs typeface="メイリオ" pitchFamily="50" charset="-128"/>
            </a:rPr>
            <a:t>※</a:t>
          </a:r>
          <a:r>
            <a:rPr kumimoji="1" lang="ja-JP" altLang="en-US" sz="1050" b="1" i="0" u="none" strike="noStrike" kern="0" cap="none" spc="0" normalizeH="0" baseline="0" noProof="0">
              <a:ln>
                <a:noFill/>
              </a:ln>
              <a:solidFill>
                <a:srgbClr val="FF0000"/>
              </a:solidFill>
              <a:effectLst/>
              <a:uLnTx/>
              <a:uFillTx/>
              <a:latin typeface="メイリオ" pitchFamily="50" charset="-128"/>
              <a:ea typeface="メイリオ" pitchFamily="50" charset="-128"/>
              <a:cs typeface="メイリオ" pitchFamily="50" charset="-128"/>
            </a:rPr>
            <a:t>輸血に用いられた製剤種（赤血球、血漿、血小板）は問いません。</a:t>
          </a:r>
          <a:endParaRPr kumimoji="1" lang="en-US" altLang="ja-JP" sz="1050" b="1">
            <a:solidFill>
              <a:srgbClr val="FF0000"/>
            </a:solidFill>
            <a:latin typeface="メイリオ" pitchFamily="50" charset="-128"/>
            <a:ea typeface="メイリオ" pitchFamily="50" charset="-128"/>
            <a:cs typeface="メイリオ" pitchFamily="50" charset="-128"/>
          </a:endParaRPr>
        </a:p>
      </xdr:txBody>
    </xdr:sp>
    <xdr:clientData/>
  </xdr:twoCellAnchor>
  <xdr:twoCellAnchor>
    <xdr:from>
      <xdr:col>0</xdr:col>
      <xdr:colOff>281717</xdr:colOff>
      <xdr:row>437</xdr:row>
      <xdr:rowOff>70596</xdr:rowOff>
    </xdr:from>
    <xdr:to>
      <xdr:col>12</xdr:col>
      <xdr:colOff>9524</xdr:colOff>
      <xdr:row>442</xdr:row>
      <xdr:rowOff>22411</xdr:rowOff>
    </xdr:to>
    <xdr:sp macro="" textlink="">
      <xdr:nvSpPr>
        <xdr:cNvPr id="28" name="自己血説明">
          <a:extLst>
            <a:ext uri="{FF2B5EF4-FFF2-40B4-BE49-F238E27FC236}">
              <a16:creationId xmlns:a16="http://schemas.microsoft.com/office/drawing/2014/main" id="{00000000-0008-0000-0000-00001C000000}"/>
            </a:ext>
          </a:extLst>
        </xdr:cNvPr>
        <xdr:cNvSpPr/>
      </xdr:nvSpPr>
      <xdr:spPr>
        <a:xfrm>
          <a:off x="281717" y="87052896"/>
          <a:ext cx="6300057" cy="1113865"/>
        </a:xfrm>
        <a:prstGeom prst="rec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solidFill>
                <a:sysClr val="windowText" lastClr="000000"/>
              </a:solidFill>
              <a:latin typeface="メイリオ" pitchFamily="50" charset="-128"/>
              <a:ea typeface="メイリオ" pitchFamily="50" charset="-128"/>
              <a:cs typeface="メイリオ" pitchFamily="50" charset="-128"/>
            </a:rPr>
            <a:t> </a:t>
          </a:r>
          <a:r>
            <a:rPr kumimoji="1" lang="ja-JP" altLang="en-US" sz="1050" b="1">
              <a:solidFill>
                <a:sysClr val="windowText" lastClr="000000"/>
              </a:solidFill>
              <a:latin typeface="メイリオ" pitchFamily="50" charset="-128"/>
              <a:ea typeface="メイリオ" pitchFamily="50" charset="-128"/>
              <a:cs typeface="メイリオ" pitchFamily="50" charset="-128"/>
            </a:rPr>
            <a:t>自己血輸血の実施状況</a:t>
          </a:r>
          <a:r>
            <a:rPr kumimoji="1" lang="ja-JP" altLang="en-US" sz="1050" b="0">
              <a:solidFill>
                <a:sysClr val="windowText" lastClr="000000"/>
              </a:solidFill>
              <a:latin typeface="メイリオ" pitchFamily="50" charset="-128"/>
              <a:ea typeface="メイリオ" pitchFamily="50" charset="-128"/>
              <a:cs typeface="メイリオ" pitchFamily="50" charset="-128"/>
            </a:rPr>
            <a:t>について、</a:t>
          </a:r>
          <a:r>
            <a:rPr kumimoji="1" lang="ja-JP" altLang="en-US" sz="1050" b="1" u="sng">
              <a:solidFill>
                <a:sysClr val="windowText" lastClr="000000"/>
              </a:solidFill>
              <a:latin typeface="メイリオ" pitchFamily="50" charset="-128"/>
              <a:ea typeface="メイリオ" pitchFamily="50" charset="-128"/>
              <a:cs typeface="メイリオ" pitchFamily="50" charset="-128"/>
            </a:rPr>
            <a:t>実施ありを選択した場合は</a:t>
          </a:r>
          <a:r>
            <a:rPr kumimoji="1" lang="ja-JP" altLang="en-US" sz="1050" b="0">
              <a:solidFill>
                <a:sysClr val="windowText" lastClr="000000"/>
              </a:solidFill>
              <a:latin typeface="メイリオ" pitchFamily="50" charset="-128"/>
              <a:ea typeface="メイリオ" pitchFamily="50" charset="-128"/>
              <a:cs typeface="メイリオ" pitchFamily="50" charset="-128"/>
            </a:rPr>
            <a:t>、項目に入力してください。</a:t>
          </a:r>
          <a:endParaRPr kumimoji="1" lang="en-US" altLang="ja-JP" sz="1050" b="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1050" b="0">
              <a:solidFill>
                <a:sysClr val="windowText" lastClr="000000"/>
              </a:solidFill>
              <a:latin typeface="メイリオ" pitchFamily="50" charset="-128"/>
              <a:ea typeface="メイリオ" pitchFamily="50" charset="-128"/>
              <a:cs typeface="メイリオ" pitchFamily="50" charset="-128"/>
            </a:rPr>
            <a:t> 実施診療科別に、</a:t>
          </a:r>
          <a:r>
            <a:rPr kumimoji="1" lang="ja-JP" altLang="en-US" sz="1050" b="1">
              <a:solidFill>
                <a:sysClr val="windowText" lastClr="000000"/>
              </a:solidFill>
              <a:latin typeface="メイリオ" pitchFamily="50" charset="-128"/>
              <a:ea typeface="メイリオ" pitchFamily="50" charset="-128"/>
              <a:cs typeface="メイリオ" pitchFamily="50" charset="-128"/>
            </a:rPr>
            <a:t>貯血式</a:t>
          </a:r>
          <a:r>
            <a:rPr kumimoji="1" lang="ja-JP" altLang="en-US" sz="1050" b="0">
              <a:solidFill>
                <a:sysClr val="windowText" lastClr="000000"/>
              </a:solidFill>
              <a:latin typeface="メイリオ" pitchFamily="50" charset="-128"/>
              <a:ea typeface="メイリオ" pitchFamily="50" charset="-128"/>
              <a:cs typeface="メイリオ" pitchFamily="50" charset="-128"/>
            </a:rPr>
            <a:t>および</a:t>
          </a:r>
          <a:r>
            <a:rPr kumimoji="1" lang="ja-JP" altLang="en-US" sz="1050" b="1">
              <a:solidFill>
                <a:sysClr val="windowText" lastClr="000000"/>
              </a:solidFill>
              <a:latin typeface="メイリオ" pitchFamily="50" charset="-128"/>
              <a:ea typeface="メイリオ" pitchFamily="50" charset="-128"/>
              <a:cs typeface="メイリオ" pitchFamily="50" charset="-128"/>
            </a:rPr>
            <a:t>希釈式自己血輸血</a:t>
          </a:r>
          <a:r>
            <a:rPr kumimoji="1" lang="ja-JP" altLang="en-US" sz="1050" b="0">
              <a:solidFill>
                <a:sysClr val="windowText" lastClr="000000"/>
              </a:solidFill>
              <a:latin typeface="メイリオ" pitchFamily="50" charset="-128"/>
              <a:ea typeface="メイリオ" pitchFamily="50" charset="-128"/>
              <a:cs typeface="メイリオ" pitchFamily="50" charset="-128"/>
            </a:rPr>
            <a:t>を行った</a:t>
          </a:r>
          <a:r>
            <a:rPr kumimoji="1" lang="ja-JP" altLang="en-US" sz="1100" b="1" u="sng">
              <a:solidFill>
                <a:sysClr val="windowText" lastClr="000000"/>
              </a:solidFill>
              <a:latin typeface="メイリオ" pitchFamily="50" charset="-128"/>
              <a:ea typeface="メイリオ" pitchFamily="50" charset="-128"/>
              <a:cs typeface="メイリオ" pitchFamily="50" charset="-128"/>
            </a:rPr>
            <a:t>単位数（</a:t>
          </a:r>
          <a:r>
            <a:rPr kumimoji="1" lang="en-US" altLang="ja-JP" sz="1100" b="1" u="sng">
              <a:solidFill>
                <a:sysClr val="windowText" lastClr="000000"/>
              </a:solidFill>
              <a:latin typeface="メイリオ" pitchFamily="50" charset="-128"/>
              <a:ea typeface="メイリオ" pitchFamily="50" charset="-128"/>
              <a:cs typeface="メイリオ" pitchFamily="50" charset="-128"/>
            </a:rPr>
            <a:t>200mL</a:t>
          </a:r>
          <a:r>
            <a:rPr kumimoji="1" lang="ja-JP" altLang="en-US" sz="1100" b="1" u="sng">
              <a:solidFill>
                <a:sysClr val="windowText" lastClr="000000"/>
              </a:solidFill>
              <a:latin typeface="メイリオ" pitchFamily="50" charset="-128"/>
              <a:ea typeface="メイリオ" pitchFamily="50" charset="-128"/>
              <a:cs typeface="メイリオ" pitchFamily="50" charset="-128"/>
            </a:rPr>
            <a:t>を</a:t>
          </a:r>
          <a:r>
            <a:rPr kumimoji="1" lang="en-US" altLang="ja-JP" sz="1100" b="1" u="sng">
              <a:solidFill>
                <a:sysClr val="windowText" lastClr="000000"/>
              </a:solidFill>
              <a:latin typeface="メイリオ" pitchFamily="50" charset="-128"/>
              <a:ea typeface="メイリオ" pitchFamily="50" charset="-128"/>
              <a:cs typeface="メイリオ" pitchFamily="50" charset="-128"/>
            </a:rPr>
            <a:t>1</a:t>
          </a:r>
          <a:r>
            <a:rPr kumimoji="1" lang="ja-JP" altLang="en-US" sz="1100" b="1" u="sng">
              <a:solidFill>
                <a:sysClr val="windowText" lastClr="000000"/>
              </a:solidFill>
              <a:latin typeface="メイリオ" pitchFamily="50" charset="-128"/>
              <a:ea typeface="メイリオ" pitchFamily="50" charset="-128"/>
              <a:cs typeface="メイリオ" pitchFamily="50" charset="-128"/>
            </a:rPr>
            <a:t>単位として換算）</a:t>
          </a:r>
          <a:r>
            <a:rPr kumimoji="1" lang="ja-JP" altLang="en-US" sz="1050" b="0">
              <a:solidFill>
                <a:sysClr val="windowText" lastClr="000000"/>
              </a:solidFill>
              <a:latin typeface="メイリオ" pitchFamily="50" charset="-128"/>
              <a:ea typeface="メイリオ" pitchFamily="50" charset="-128"/>
              <a:cs typeface="メイリオ" pitchFamily="50" charset="-128"/>
            </a:rPr>
            <a:t>を記入してください。</a:t>
          </a:r>
          <a:r>
            <a:rPr kumimoji="1" lang="ja-JP" altLang="en-US" sz="1100" b="1" u="sng">
              <a:solidFill>
                <a:sysClr val="windowText" lastClr="000000"/>
              </a:solidFill>
              <a:latin typeface="メイリオ" pitchFamily="50" charset="-128"/>
              <a:ea typeface="メイリオ" pitchFamily="50" charset="-128"/>
              <a:cs typeface="メイリオ" pitchFamily="50" charset="-128"/>
            </a:rPr>
            <a:t>回収式自己血輸血については容量（ｍ</a:t>
          </a:r>
          <a:r>
            <a:rPr kumimoji="1" lang="en-US" altLang="ja-JP" sz="1100" b="1" u="sng">
              <a:solidFill>
                <a:sysClr val="windowText" lastClr="000000"/>
              </a:solidFill>
              <a:latin typeface="メイリオ" pitchFamily="50" charset="-128"/>
              <a:ea typeface="メイリオ" pitchFamily="50" charset="-128"/>
              <a:cs typeface="メイリオ" pitchFamily="50" charset="-128"/>
            </a:rPr>
            <a:t>L</a:t>
          </a:r>
          <a:r>
            <a:rPr kumimoji="1" lang="ja-JP" altLang="en-US" sz="1100" b="1" u="sng">
              <a:solidFill>
                <a:sysClr val="windowText" lastClr="000000"/>
              </a:solidFill>
              <a:latin typeface="メイリオ" pitchFamily="50" charset="-128"/>
              <a:ea typeface="メイリオ" pitchFamily="50" charset="-128"/>
              <a:cs typeface="メイリオ" pitchFamily="50" charset="-128"/>
            </a:rPr>
            <a:t>）</a:t>
          </a:r>
          <a:r>
            <a:rPr kumimoji="1" lang="ja-JP" altLang="en-US" sz="1050" b="1">
              <a:solidFill>
                <a:sysClr val="windowText" lastClr="000000"/>
              </a:solidFill>
              <a:latin typeface="メイリオ" pitchFamily="50" charset="-128"/>
              <a:ea typeface="メイリオ" pitchFamily="50" charset="-128"/>
              <a:cs typeface="メイリオ" pitchFamily="50" charset="-128"/>
            </a:rPr>
            <a:t>で記入してください。</a:t>
          </a:r>
          <a:endParaRPr kumimoji="1" lang="ja-JP" altLang="en-US" sz="1050" b="0">
            <a:solidFill>
              <a:sysClr val="windowText" lastClr="000000"/>
            </a:solidFill>
            <a:latin typeface="メイリオ" pitchFamily="50" charset="-128"/>
            <a:ea typeface="メイリオ" pitchFamily="50" charset="-128"/>
            <a:cs typeface="メイリオ" pitchFamily="50" charset="-128"/>
          </a:endParaRPr>
        </a:p>
      </xdr:txBody>
    </xdr:sp>
    <xdr:clientData/>
  </xdr:twoCellAnchor>
  <xdr:twoCellAnchor>
    <xdr:from>
      <xdr:col>6</xdr:col>
      <xdr:colOff>3922</xdr:colOff>
      <xdr:row>77</xdr:row>
      <xdr:rowOff>78439</xdr:rowOff>
    </xdr:from>
    <xdr:to>
      <xdr:col>12</xdr:col>
      <xdr:colOff>161925</xdr:colOff>
      <xdr:row>78</xdr:row>
      <xdr:rowOff>76200</xdr:rowOff>
    </xdr:to>
    <xdr:sp macro="" textlink="">
      <xdr:nvSpPr>
        <xdr:cNvPr id="29" name="学会認定">
          <a:extLst>
            <a:ext uri="{FF2B5EF4-FFF2-40B4-BE49-F238E27FC236}">
              <a16:creationId xmlns:a16="http://schemas.microsoft.com/office/drawing/2014/main" id="{00000000-0008-0000-0000-00001D000000}"/>
            </a:ext>
          </a:extLst>
        </xdr:cNvPr>
        <xdr:cNvSpPr/>
      </xdr:nvSpPr>
      <xdr:spPr>
        <a:xfrm>
          <a:off x="3147172" y="20138089"/>
          <a:ext cx="3587003" cy="72166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900" b="0" i="0" u="none" strike="noStrike">
              <a:solidFill>
                <a:sysClr val="windowText" lastClr="000000"/>
              </a:solidFill>
              <a:effectLst/>
              <a:latin typeface="メイリオ" pitchFamily="50" charset="-128"/>
              <a:ea typeface="メイリオ" pitchFamily="50" charset="-128"/>
              <a:cs typeface="メイリオ" pitchFamily="50" charset="-128"/>
            </a:rPr>
            <a:t>＊　　一般社団法人日本輸血・細胞治療学会の認定</a:t>
          </a:r>
          <a:endParaRPr lang="en-US" altLang="ja-JP" sz="900" b="0" i="0" u="none" strike="noStrike">
            <a:solidFill>
              <a:sysClr val="windowText" lastClr="000000"/>
            </a:solidFill>
            <a:effectLst/>
            <a:latin typeface="メイリオ" pitchFamily="50" charset="-128"/>
            <a:ea typeface="メイリオ" pitchFamily="50" charset="-128"/>
            <a:cs typeface="メイリオ" pitchFamily="50" charset="-128"/>
          </a:endParaRPr>
        </a:p>
        <a:p>
          <a:pPr algn="l"/>
          <a:r>
            <a:rPr lang="ja-JP" altLang="en-US" sz="900">
              <a:solidFill>
                <a:sysClr val="windowText" lastClr="000000"/>
              </a:solidFill>
              <a:latin typeface="メイリオ" pitchFamily="50" charset="-128"/>
              <a:ea typeface="メイリオ" pitchFamily="50" charset="-128"/>
              <a:cs typeface="メイリオ" pitchFamily="50" charset="-128"/>
            </a:rPr>
            <a:t>＊＊　一般社団法人日本自己血輸血学会の認定 </a:t>
          </a:r>
          <a:endParaRPr kumimoji="1" lang="ja-JP" altLang="en-US" sz="900">
            <a:solidFill>
              <a:sysClr val="windowText" lastClr="000000"/>
            </a:solidFill>
            <a:latin typeface="メイリオ" pitchFamily="50" charset="-128"/>
            <a:ea typeface="メイリオ" pitchFamily="50" charset="-128"/>
            <a:cs typeface="メイリオ" pitchFamily="50" charset="-128"/>
          </a:endParaRPr>
        </a:p>
      </xdr:txBody>
    </xdr:sp>
    <xdr:clientData/>
  </xdr:twoCellAnchor>
  <xdr:twoCellAnchor>
    <xdr:from>
      <xdr:col>0</xdr:col>
      <xdr:colOff>142875</xdr:colOff>
      <xdr:row>585</xdr:row>
      <xdr:rowOff>19050</xdr:rowOff>
    </xdr:from>
    <xdr:to>
      <xdr:col>12</xdr:col>
      <xdr:colOff>350184</xdr:colOff>
      <xdr:row>594</xdr:row>
      <xdr:rowOff>209550</xdr:rowOff>
    </xdr:to>
    <xdr:grpSp>
      <xdr:nvGrpSpPr>
        <xdr:cNvPr id="143" name="問い合わせ先">
          <a:extLst>
            <a:ext uri="{FF2B5EF4-FFF2-40B4-BE49-F238E27FC236}">
              <a16:creationId xmlns:a16="http://schemas.microsoft.com/office/drawing/2014/main" id="{00000000-0008-0000-0000-00008F000000}"/>
            </a:ext>
          </a:extLst>
        </xdr:cNvPr>
        <xdr:cNvGrpSpPr/>
      </xdr:nvGrpSpPr>
      <xdr:grpSpPr>
        <a:xfrm>
          <a:off x="142875" y="138360150"/>
          <a:ext cx="6779559" cy="2419350"/>
          <a:chOff x="336269" y="121062750"/>
          <a:chExt cx="7027209" cy="2419350"/>
        </a:xfrm>
      </xdr:grpSpPr>
      <xdr:sp macro="" textlink="">
        <xdr:nvSpPr>
          <xdr:cNvPr id="144" name="メモ 143">
            <a:extLst>
              <a:ext uri="{FF2B5EF4-FFF2-40B4-BE49-F238E27FC236}">
                <a16:creationId xmlns:a16="http://schemas.microsoft.com/office/drawing/2014/main" id="{00000000-0008-0000-0000-000090000000}"/>
              </a:ext>
            </a:extLst>
          </xdr:cNvPr>
          <xdr:cNvSpPr/>
        </xdr:nvSpPr>
        <xdr:spPr>
          <a:xfrm>
            <a:off x="336269" y="121062750"/>
            <a:ext cx="7027209" cy="2419350"/>
          </a:xfrm>
          <a:prstGeom prst="foldedCorner">
            <a:avLst>
              <a:gd name="adj" fmla="val 16209"/>
            </a:avLst>
          </a:prstGeom>
          <a:solidFill>
            <a:schemeClr val="accent2">
              <a:lumMod val="20000"/>
              <a:lumOff val="80000"/>
            </a:schemeClr>
          </a:solidFill>
          <a:ln>
            <a:solidFill>
              <a:srgbClr val="CC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t"/>
          <a:lstStyle/>
          <a:p>
            <a:pPr algn="l">
              <a:lnSpc>
                <a:spcPct val="100000"/>
              </a:lnSpc>
            </a:pPr>
            <a:r>
              <a:rPr kumimoji="1" lang="en-US" altLang="ja-JP" sz="800" b="1">
                <a:solidFill>
                  <a:sysClr val="windowText" lastClr="000000"/>
                </a:solidFill>
                <a:latin typeface="ＭＳ 明朝" pitchFamily="17" charset="-128"/>
                <a:ea typeface="ＭＳ 明朝" pitchFamily="17" charset="-128"/>
                <a:cs typeface="メイリオ" pitchFamily="50" charset="-128"/>
              </a:rPr>
              <a:t> </a:t>
            </a:r>
          </a:p>
        </xdr:txBody>
      </xdr:sp>
      <xdr:sp macro="" textlink="">
        <xdr:nvSpPr>
          <xdr:cNvPr id="145" name="正方形/長方形 144">
            <a:extLst>
              <a:ext uri="{FF2B5EF4-FFF2-40B4-BE49-F238E27FC236}">
                <a16:creationId xmlns:a16="http://schemas.microsoft.com/office/drawing/2014/main" id="{00000000-0008-0000-0000-000091000000}"/>
              </a:ext>
            </a:extLst>
          </xdr:cNvPr>
          <xdr:cNvSpPr/>
        </xdr:nvSpPr>
        <xdr:spPr>
          <a:xfrm>
            <a:off x="543328" y="121143207"/>
            <a:ext cx="6622258" cy="2292935"/>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solidFill>
                  <a:srgbClr val="FF0000"/>
                </a:solidFill>
                <a:latin typeface="ＭＳ 明朝" pitchFamily="17" charset="-128"/>
                <a:ea typeface="ＭＳ 明朝" pitchFamily="17" charset="-128"/>
                <a:cs typeface="メイリオ" pitchFamily="50" charset="-128"/>
              </a:rPr>
              <a:t>◎調査票に記入された内容について統計分析を行い、血液製剤適正使用の向上のため、</a:t>
            </a:r>
            <a:endParaRPr lang="en-US" altLang="ja-JP" sz="1100" b="1">
              <a:solidFill>
                <a:srgbClr val="FF0000"/>
              </a:solidFill>
              <a:latin typeface="ＭＳ 明朝" pitchFamily="17" charset="-128"/>
              <a:ea typeface="ＭＳ 明朝" pitchFamily="17" charset="-128"/>
              <a:cs typeface="メイリオ" pitchFamily="50" charset="-128"/>
            </a:endParaRPr>
          </a:p>
          <a:p>
            <a:r>
              <a:rPr lang="en-US" altLang="ja-JP" sz="1100" b="1">
                <a:solidFill>
                  <a:srgbClr val="FF0000"/>
                </a:solidFill>
                <a:latin typeface="ＭＳ 明朝" pitchFamily="17" charset="-128"/>
                <a:ea typeface="ＭＳ 明朝" pitchFamily="17" charset="-128"/>
                <a:cs typeface="メイリオ" pitchFamily="50" charset="-128"/>
              </a:rPr>
              <a:t>  </a:t>
            </a:r>
            <a:r>
              <a:rPr lang="ja-JP" altLang="en-US" sz="1100" b="1">
                <a:solidFill>
                  <a:srgbClr val="FF0000"/>
                </a:solidFill>
                <a:latin typeface="ＭＳ 明朝" pitchFamily="17" charset="-128"/>
                <a:ea typeface="ＭＳ 明朝" pitchFamily="17" charset="-128"/>
                <a:cs typeface="メイリオ" pitchFamily="50" charset="-128"/>
              </a:rPr>
              <a:t>結果を公表する予定です。また、明記した目的以外には使用いたしません。</a:t>
            </a:r>
            <a:endParaRPr lang="en-US" altLang="ja-JP" sz="1100" b="1">
              <a:solidFill>
                <a:srgbClr val="FF0000"/>
              </a:solidFill>
              <a:latin typeface="ＭＳ 明朝" pitchFamily="17" charset="-128"/>
              <a:ea typeface="ＭＳ 明朝" pitchFamily="17" charset="-128"/>
              <a:cs typeface="メイリオ" pitchFamily="50" charset="-128"/>
            </a:endParaRPr>
          </a:p>
          <a:p>
            <a:r>
              <a:rPr lang="en-US" altLang="ja-JP" sz="1100" b="1">
                <a:solidFill>
                  <a:sysClr val="windowText" lastClr="000000"/>
                </a:solidFill>
                <a:latin typeface="ＭＳ 明朝" pitchFamily="17" charset="-128"/>
                <a:ea typeface="ＭＳ 明朝" pitchFamily="17" charset="-128"/>
                <a:cs typeface="メイリオ" pitchFamily="50" charset="-128"/>
              </a:rPr>
              <a:t> </a:t>
            </a:r>
          </a:p>
          <a:p>
            <a:r>
              <a:rPr lang="ja-JP" altLang="en-US" sz="1100" b="1">
                <a:solidFill>
                  <a:sysClr val="windowText" lastClr="000000"/>
                </a:solidFill>
                <a:latin typeface="ＭＳ 明朝" pitchFamily="17" charset="-128"/>
                <a:ea typeface="ＭＳ 明朝" pitchFamily="17" charset="-128"/>
                <a:cs typeface="メイリオ" pitchFamily="50" charset="-128"/>
              </a:rPr>
              <a:t>◎提出していただく調査票につきましては、問い合わせ等で必要になることが</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en-US" altLang="ja-JP" sz="1100" b="1">
                <a:solidFill>
                  <a:sysClr val="windowText" lastClr="000000"/>
                </a:solidFill>
                <a:latin typeface="ＭＳ 明朝" pitchFamily="17" charset="-128"/>
                <a:ea typeface="ＭＳ 明朝" pitchFamily="17" charset="-128"/>
                <a:cs typeface="メイリオ" pitchFamily="50" charset="-128"/>
              </a:rPr>
              <a:t>  </a:t>
            </a:r>
            <a:r>
              <a:rPr lang="ja-JP" altLang="en-US" sz="1100" b="1">
                <a:solidFill>
                  <a:sysClr val="windowText" lastClr="000000"/>
                </a:solidFill>
                <a:latin typeface="ＭＳ 明朝" pitchFamily="17" charset="-128"/>
                <a:ea typeface="ＭＳ 明朝" pitchFamily="17" charset="-128"/>
                <a:cs typeface="メイリオ" pitchFamily="50" charset="-128"/>
              </a:rPr>
              <a:t>ありますので、医療機関の控えとしてコピーまたは入力データを保管してください。</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◎問い合わせ先</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○血液製剤等に関するお問い合わせ先</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　</a:t>
            </a:r>
            <a:r>
              <a:rPr lang="ja-JP" altLang="en-US" sz="1100" b="1" baseline="0">
                <a:solidFill>
                  <a:sysClr val="windowText" lastClr="000000"/>
                </a:solidFill>
                <a:latin typeface="ＭＳ 明朝" pitchFamily="17" charset="-128"/>
                <a:ea typeface="ＭＳ 明朝" pitchFamily="17" charset="-128"/>
                <a:cs typeface="メイリオ" pitchFamily="50" charset="-128"/>
              </a:rPr>
              <a:t>福島県赤十字血液センター 学術情報・供給課　</a:t>
            </a:r>
            <a:r>
              <a:rPr lang="en-US" altLang="ja-JP" sz="1100" b="1" baseline="0">
                <a:solidFill>
                  <a:sysClr val="windowText" lastClr="000000"/>
                </a:solidFill>
                <a:latin typeface="ＭＳ 明朝" pitchFamily="17" charset="-128"/>
                <a:ea typeface="ＭＳ 明朝" pitchFamily="17" charset="-128"/>
                <a:cs typeface="メイリオ" pitchFamily="50" charset="-128"/>
              </a:rPr>
              <a:t>TEL 024-544-2556</a:t>
            </a:r>
          </a:p>
          <a:p>
            <a:r>
              <a:rPr lang="ja-JP" altLang="en-US" sz="1100" b="1" baseline="0">
                <a:solidFill>
                  <a:sysClr val="windowText" lastClr="000000"/>
                </a:solidFill>
                <a:latin typeface="ＭＳ 明朝" pitchFamily="17" charset="-128"/>
                <a:ea typeface="ＭＳ 明朝" pitchFamily="17" charset="-128"/>
                <a:cs typeface="メイリオ" pitchFamily="50" charset="-128"/>
              </a:rPr>
              <a:t>○その他のお問い合わせ先</a:t>
            </a:r>
            <a:endParaRPr lang="en-US" altLang="ja-JP" sz="1100" b="1" baseline="0">
              <a:solidFill>
                <a:sysClr val="windowText" lastClr="000000"/>
              </a:solidFill>
              <a:latin typeface="ＭＳ 明朝" pitchFamily="17" charset="-128"/>
              <a:ea typeface="ＭＳ 明朝" pitchFamily="17" charset="-128"/>
              <a:cs typeface="メイリオ" pitchFamily="50" charset="-128"/>
            </a:endParaRPr>
          </a:p>
          <a:p>
            <a:r>
              <a:rPr lang="ja-JP" altLang="en-US" sz="1100" b="1" baseline="0">
                <a:solidFill>
                  <a:sysClr val="windowText" lastClr="000000"/>
                </a:solidFill>
                <a:latin typeface="ＭＳ 明朝" pitchFamily="17" charset="-128"/>
                <a:ea typeface="ＭＳ 明朝" pitchFamily="17" charset="-128"/>
                <a:cs typeface="メイリオ" pitchFamily="50" charset="-128"/>
              </a:rPr>
              <a:t>　福島県保健福祉部 薬務課</a:t>
            </a:r>
            <a:r>
              <a:rPr lang="ja-JP" altLang="en-US" sz="1100" b="1">
                <a:solidFill>
                  <a:sysClr val="windowText" lastClr="000000"/>
                </a:solidFill>
                <a:latin typeface="ＭＳ 明朝" pitchFamily="17" charset="-128"/>
                <a:ea typeface="ＭＳ 明朝" pitchFamily="17" charset="-128"/>
                <a:cs typeface="メイリオ" pitchFamily="50" charset="-128"/>
              </a:rPr>
              <a:t>　</a:t>
            </a:r>
            <a:r>
              <a:rPr lang="en-US" altLang="ja-JP" sz="1100" b="1">
                <a:solidFill>
                  <a:sysClr val="windowText" lastClr="000000"/>
                </a:solidFill>
                <a:latin typeface="ＭＳ 明朝" pitchFamily="17" charset="-128"/>
                <a:ea typeface="ＭＳ 明朝" pitchFamily="17" charset="-128"/>
                <a:cs typeface="メイリオ" pitchFamily="50" charset="-128"/>
              </a:rPr>
              <a:t>TEL 024-521-7232</a:t>
            </a:r>
          </a:p>
          <a:p>
            <a:endParaRPr lang="ja-JP" altLang="en-US" sz="1100" b="1">
              <a:solidFill>
                <a:sysClr val="windowText" lastClr="000000"/>
              </a:solidFill>
              <a:latin typeface="ＭＳ 明朝" pitchFamily="17" charset="-128"/>
              <a:ea typeface="ＭＳ 明朝" pitchFamily="17" charset="-128"/>
              <a:cs typeface="メイリオ" pitchFamily="50" charset="-128"/>
            </a:endParaRPr>
          </a:p>
        </xdr:txBody>
      </xdr:sp>
    </xdr:grpSp>
    <xdr:clientData/>
  </xdr:twoCellAnchor>
  <xdr:twoCellAnchor>
    <xdr:from>
      <xdr:col>10</xdr:col>
      <xdr:colOff>1</xdr:colOff>
      <xdr:row>491</xdr:row>
      <xdr:rowOff>5013</xdr:rowOff>
    </xdr:from>
    <xdr:to>
      <xdr:col>12</xdr:col>
      <xdr:colOff>10026</xdr:colOff>
      <xdr:row>492</xdr:row>
      <xdr:rowOff>142876</xdr:rowOff>
    </xdr:to>
    <xdr:grpSp>
      <xdr:nvGrpSpPr>
        <xdr:cNvPr id="113" name="容量">
          <a:extLst>
            <a:ext uri="{FF2B5EF4-FFF2-40B4-BE49-F238E27FC236}">
              <a16:creationId xmlns:a16="http://schemas.microsoft.com/office/drawing/2014/main" id="{00000000-0008-0000-0000-000071000000}"/>
            </a:ext>
          </a:extLst>
        </xdr:cNvPr>
        <xdr:cNvGrpSpPr/>
      </xdr:nvGrpSpPr>
      <xdr:grpSpPr>
        <a:xfrm>
          <a:off x="5429251" y="114028788"/>
          <a:ext cx="1153025" cy="366463"/>
          <a:chOff x="5429251" y="105075288"/>
          <a:chExt cx="1153025" cy="366463"/>
        </a:xfrm>
      </xdr:grpSpPr>
      <xdr:cxnSp macro="">
        <xdr:nvCxnSpPr>
          <xdr:cNvPr id="414" name="コネクタ: カギ線 413">
            <a:extLst>
              <a:ext uri="{FF2B5EF4-FFF2-40B4-BE49-F238E27FC236}">
                <a16:creationId xmlns:a16="http://schemas.microsoft.com/office/drawing/2014/main" id="{00000000-0008-0000-0000-00009E010000}"/>
              </a:ext>
            </a:extLst>
          </xdr:cNvPr>
          <xdr:cNvCxnSpPr>
            <a:stCxn id="417" idx="1"/>
          </xdr:cNvCxnSpPr>
        </xdr:nvCxnSpPr>
        <xdr:spPr>
          <a:xfrm rot="10800000">
            <a:off x="5429251" y="105080301"/>
            <a:ext cx="357717" cy="200528"/>
          </a:xfrm>
          <a:prstGeom prst="bentConnector3">
            <a:avLst>
              <a:gd name="adj1" fmla="val 10045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5" name="コネクタ: カギ線 414">
            <a:extLst>
              <a:ext uri="{FF2B5EF4-FFF2-40B4-BE49-F238E27FC236}">
                <a16:creationId xmlns:a16="http://schemas.microsoft.com/office/drawing/2014/main" id="{00000000-0008-0000-0000-00009F010000}"/>
              </a:ext>
            </a:extLst>
          </xdr:cNvPr>
          <xdr:cNvCxnSpPr>
            <a:stCxn id="417" idx="3"/>
          </xdr:cNvCxnSpPr>
        </xdr:nvCxnSpPr>
        <xdr:spPr>
          <a:xfrm flipV="1">
            <a:off x="6225116" y="105075288"/>
            <a:ext cx="357160" cy="205541"/>
          </a:xfrm>
          <a:prstGeom prst="bentConnector3">
            <a:avLst>
              <a:gd name="adj1" fmla="val 99127"/>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17" name="容量">
            <a:extLst>
              <a:ext uri="{FF2B5EF4-FFF2-40B4-BE49-F238E27FC236}">
                <a16:creationId xmlns:a16="http://schemas.microsoft.com/office/drawing/2014/main" id="{00000000-0008-0000-0000-0000A1010000}"/>
              </a:ext>
            </a:extLst>
          </xdr:cNvPr>
          <xdr:cNvSpPr txBox="1"/>
        </xdr:nvSpPr>
        <xdr:spPr>
          <a:xfrm>
            <a:off x="5786967" y="105117901"/>
            <a:ext cx="438149" cy="3238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容量</a:t>
            </a:r>
          </a:p>
        </xdr:txBody>
      </xdr:sp>
    </xdr:grpSp>
    <xdr:clientData/>
  </xdr:twoCellAnchor>
  <xdr:oneCellAnchor>
    <xdr:from>
      <xdr:col>5</xdr:col>
      <xdr:colOff>198441</xdr:colOff>
      <xdr:row>547</xdr:row>
      <xdr:rowOff>30505</xdr:rowOff>
    </xdr:from>
    <xdr:ext cx="4143371" cy="892232"/>
    <xdr:sp macro="" textlink="">
      <xdr:nvSpPr>
        <xdr:cNvPr id="84" name="換算方法">
          <a:extLst>
            <a:ext uri="{FF2B5EF4-FFF2-40B4-BE49-F238E27FC236}">
              <a16:creationId xmlns:a16="http://schemas.microsoft.com/office/drawing/2014/main" id="{00000000-0008-0000-0000-000054000000}"/>
            </a:ext>
          </a:extLst>
        </xdr:cNvPr>
        <xdr:cNvSpPr txBox="1"/>
      </xdr:nvSpPr>
      <xdr:spPr>
        <a:xfrm>
          <a:off x="2770191" y="123303055"/>
          <a:ext cx="4143371" cy="892232"/>
        </a:xfrm>
        <a:prstGeom prst="rect">
          <a:avLst/>
        </a:prstGeom>
        <a:solidFill>
          <a:schemeClr val="accent2">
            <a:lumMod val="20000"/>
            <a:lumOff val="80000"/>
          </a:schemeClr>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b">
          <a:spAutoFit/>
        </a:bodyPr>
        <a:lstStyle/>
        <a:p>
          <a:pPr algn="ctr">
            <a:lnSpc>
              <a:spcPts val="1000"/>
            </a:lnSpc>
          </a:pPr>
          <a:r>
            <a:rPr kumimoji="1" lang="ja-JP" altLang="en-US" sz="1100">
              <a:latin typeface="メイリオ" panose="020B0604030504040204" pitchFamily="50" charset="-128"/>
              <a:ea typeface="メイリオ" panose="020B0604030504040204" pitchFamily="50" charset="-128"/>
            </a:rPr>
            <a:t>★換算方法★</a:t>
          </a:r>
          <a:endParaRPr kumimoji="1" lang="en-US" altLang="ja-JP" sz="300">
            <a:latin typeface="メイリオ" panose="020B0604030504040204" pitchFamily="50" charset="-128"/>
            <a:ea typeface="メイリオ" panose="020B0604030504040204" pitchFamily="50" charset="-128"/>
          </a:endParaRPr>
        </a:p>
        <a:p>
          <a:pPr>
            <a:lnSpc>
              <a:spcPts val="1000"/>
            </a:lnSpc>
          </a:pPr>
          <a:endParaRPr kumimoji="1" lang="en-US" altLang="ja-JP" sz="1000">
            <a:latin typeface="メイリオ" panose="020B0604030504040204" pitchFamily="50" charset="-128"/>
            <a:ea typeface="メイリオ" panose="020B0604030504040204" pitchFamily="50" charset="-128"/>
          </a:endParaRPr>
        </a:p>
        <a:p>
          <a:pPr>
            <a:lnSpc>
              <a:spcPts val="1000"/>
            </a:lnSpc>
          </a:pPr>
          <a:r>
            <a:rPr kumimoji="1" lang="ja-JP" altLang="en-US" sz="1000">
              <a:latin typeface="メイリオ" panose="020B0604030504040204" pitchFamily="50" charset="-128"/>
              <a:ea typeface="メイリオ" panose="020B0604030504040204" pitchFamily="50" charset="-128"/>
            </a:rPr>
            <a:t>  </a:t>
          </a:r>
          <a:r>
            <a:rPr kumimoji="1" lang="en-US" altLang="ja-JP" sz="1000">
              <a:latin typeface="メイリオ" panose="020B0604030504040204" pitchFamily="50" charset="-128"/>
              <a:ea typeface="メイリオ" panose="020B0604030504040204" pitchFamily="50" charset="-128"/>
            </a:rPr>
            <a:t>1</a:t>
          </a:r>
          <a:r>
            <a:rPr kumimoji="1" lang="ja-JP" altLang="en-US" sz="1000">
              <a:latin typeface="メイリオ" panose="020B0604030504040204" pitchFamily="50" charset="-128"/>
              <a:ea typeface="メイリオ" panose="020B0604030504040204" pitchFamily="50" charset="-128"/>
            </a:rPr>
            <a:t>単位：</a:t>
          </a:r>
          <a:r>
            <a:rPr kumimoji="1" lang="en-US" altLang="ja-JP" sz="1000">
              <a:latin typeface="メイリオ" panose="020B0604030504040204" pitchFamily="50" charset="-128"/>
              <a:ea typeface="メイリオ" panose="020B0604030504040204" pitchFamily="50" charset="-128"/>
            </a:rPr>
            <a:t>RBC-LR1</a:t>
          </a:r>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2</a:t>
          </a:r>
          <a:r>
            <a:rPr kumimoji="1" lang="ja-JP" altLang="en-US" sz="1000">
              <a:latin typeface="メイリオ" panose="020B0604030504040204" pitchFamily="50" charset="-128"/>
              <a:ea typeface="メイリオ" panose="020B0604030504040204" pitchFamily="50" charset="-128"/>
            </a:rPr>
            <a:t>単位：</a:t>
          </a:r>
          <a:r>
            <a:rPr kumimoji="1" lang="en-US" altLang="ja-JP" sz="1000">
              <a:latin typeface="メイリオ" panose="020B0604030504040204" pitchFamily="50" charset="-128"/>
              <a:ea typeface="メイリオ" panose="020B0604030504040204" pitchFamily="50" charset="-128"/>
            </a:rPr>
            <a:t>RBC-LR2</a:t>
          </a:r>
        </a:p>
        <a:p>
          <a:pPr>
            <a:lnSpc>
              <a:spcPts val="1000"/>
            </a:lnSpc>
          </a:pPr>
          <a:r>
            <a:rPr kumimoji="1" lang="en-US" altLang="ja-JP" sz="1000">
              <a:latin typeface="メイリオ" panose="020B0604030504040204" pitchFamily="50" charset="-128"/>
              <a:ea typeface="メイリオ" panose="020B0604030504040204" pitchFamily="50" charset="-128"/>
            </a:rPr>
            <a:t>  1</a:t>
          </a:r>
          <a:r>
            <a:rPr kumimoji="1" lang="ja-JP" altLang="en-US" sz="1000">
              <a:latin typeface="メイリオ" panose="020B0604030504040204" pitchFamily="50" charset="-128"/>
              <a:ea typeface="メイリオ" panose="020B0604030504040204" pitchFamily="50" charset="-128"/>
            </a:rPr>
            <a:t>単位：</a:t>
          </a:r>
          <a:r>
            <a:rPr kumimoji="1" lang="en-US" altLang="ja-JP" sz="1000">
              <a:latin typeface="メイリオ" panose="020B0604030504040204" pitchFamily="50" charset="-128"/>
              <a:ea typeface="メイリオ" panose="020B0604030504040204" pitchFamily="50" charset="-128"/>
            </a:rPr>
            <a:t>FFP-LR120</a:t>
          </a:r>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2</a:t>
          </a:r>
          <a:r>
            <a:rPr kumimoji="1" lang="ja-JP" altLang="en-US" sz="1000">
              <a:latin typeface="メイリオ" panose="020B0604030504040204" pitchFamily="50" charset="-128"/>
              <a:ea typeface="メイリオ" panose="020B0604030504040204" pitchFamily="50" charset="-128"/>
            </a:rPr>
            <a:t>単位：</a:t>
          </a:r>
          <a:r>
            <a:rPr kumimoji="1" lang="en-US" altLang="ja-JP" sz="1000">
              <a:latin typeface="メイリオ" panose="020B0604030504040204" pitchFamily="50" charset="-128"/>
              <a:ea typeface="メイリオ" panose="020B0604030504040204" pitchFamily="50" charset="-128"/>
            </a:rPr>
            <a:t>FFP-LR240</a:t>
          </a:r>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4</a:t>
          </a:r>
          <a:r>
            <a:rPr kumimoji="1" lang="ja-JP" altLang="en-US" sz="1000">
              <a:latin typeface="メイリオ" panose="020B0604030504040204" pitchFamily="50" charset="-128"/>
              <a:ea typeface="メイリオ" panose="020B0604030504040204" pitchFamily="50" charset="-128"/>
            </a:rPr>
            <a:t>単位：</a:t>
          </a:r>
          <a:r>
            <a:rPr kumimoji="1" lang="en-US" altLang="ja-JP" sz="1000">
              <a:latin typeface="メイリオ" panose="020B0604030504040204" pitchFamily="50" charset="-128"/>
              <a:ea typeface="メイリオ" panose="020B0604030504040204" pitchFamily="50" charset="-128"/>
            </a:rPr>
            <a:t>FFP-LR480</a:t>
          </a:r>
        </a:p>
        <a:p>
          <a:pPr>
            <a:lnSpc>
              <a:spcPts val="1000"/>
            </a:lnSpc>
          </a:pPr>
          <a:r>
            <a:rPr kumimoji="1" lang="en-US" altLang="ja-JP" sz="1000">
              <a:latin typeface="メイリオ" panose="020B0604030504040204" pitchFamily="50" charset="-128"/>
              <a:ea typeface="メイリオ" panose="020B0604030504040204" pitchFamily="50" charset="-128"/>
            </a:rPr>
            <a:t>  5</a:t>
          </a:r>
          <a:r>
            <a:rPr kumimoji="1" lang="ja-JP" altLang="en-US" sz="1000">
              <a:latin typeface="メイリオ" panose="020B0604030504040204" pitchFamily="50" charset="-128"/>
              <a:ea typeface="メイリオ" panose="020B0604030504040204" pitchFamily="50" charset="-128"/>
            </a:rPr>
            <a:t>単位：</a:t>
          </a:r>
          <a:r>
            <a:rPr kumimoji="1" lang="en-US" altLang="ja-JP" sz="1000">
              <a:latin typeface="メイリオ" panose="020B0604030504040204" pitchFamily="50" charset="-128"/>
              <a:ea typeface="メイリオ" panose="020B0604030504040204" pitchFamily="50" charset="-128"/>
            </a:rPr>
            <a:t>PC-LR5</a:t>
          </a:r>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10</a:t>
          </a:r>
          <a:r>
            <a:rPr kumimoji="1" lang="ja-JP" altLang="en-US" sz="1000">
              <a:latin typeface="メイリオ" panose="020B0604030504040204" pitchFamily="50" charset="-128"/>
              <a:ea typeface="メイリオ" panose="020B0604030504040204" pitchFamily="50" charset="-128"/>
            </a:rPr>
            <a:t>単位：</a:t>
          </a:r>
          <a:r>
            <a:rPr kumimoji="1" lang="en-US" altLang="ja-JP" sz="1000">
              <a:latin typeface="メイリオ" panose="020B0604030504040204" pitchFamily="50" charset="-128"/>
              <a:ea typeface="メイリオ" panose="020B0604030504040204" pitchFamily="50" charset="-128"/>
            </a:rPr>
            <a:t>PC-LR10</a:t>
          </a:r>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15</a:t>
          </a:r>
          <a:r>
            <a:rPr kumimoji="1" lang="ja-JP" altLang="en-US" sz="1000">
              <a:latin typeface="メイリオ" panose="020B0604030504040204" pitchFamily="50" charset="-128"/>
              <a:ea typeface="メイリオ" panose="020B0604030504040204" pitchFamily="50" charset="-128"/>
            </a:rPr>
            <a:t>単位：</a:t>
          </a:r>
          <a:r>
            <a:rPr kumimoji="1" lang="en-US" altLang="ja-JP" sz="1000">
              <a:latin typeface="メイリオ" panose="020B0604030504040204" pitchFamily="50" charset="-128"/>
              <a:ea typeface="メイリオ" panose="020B0604030504040204" pitchFamily="50" charset="-128"/>
            </a:rPr>
            <a:t>PC-LR15</a:t>
          </a:r>
          <a:r>
            <a:rPr kumimoji="1" lang="ja-JP" altLang="en-US" sz="1000">
              <a:latin typeface="メイリオ" panose="020B0604030504040204" pitchFamily="50" charset="-128"/>
              <a:ea typeface="メイリオ" panose="020B0604030504040204" pitchFamily="50" charset="-128"/>
            </a:rPr>
            <a:t>、</a:t>
          </a:r>
        </a:p>
        <a:p>
          <a:pPr>
            <a:lnSpc>
              <a:spcPts val="1000"/>
            </a:lnSpc>
          </a:pPr>
          <a:r>
            <a:rPr kumimoji="1" lang="en-US" altLang="ja-JP" sz="1000">
              <a:latin typeface="メイリオ" panose="020B0604030504040204" pitchFamily="50" charset="-128"/>
              <a:ea typeface="メイリオ" panose="020B0604030504040204" pitchFamily="50" charset="-128"/>
            </a:rPr>
            <a:t>20</a:t>
          </a:r>
          <a:r>
            <a:rPr kumimoji="1" lang="ja-JP" altLang="en-US" sz="1000">
              <a:latin typeface="メイリオ" panose="020B0604030504040204" pitchFamily="50" charset="-128"/>
              <a:ea typeface="メイリオ" panose="020B0604030504040204" pitchFamily="50" charset="-128"/>
            </a:rPr>
            <a:t>単位：</a:t>
          </a:r>
          <a:r>
            <a:rPr kumimoji="1" lang="en-US" altLang="ja-JP" sz="1000">
              <a:latin typeface="メイリオ" panose="020B0604030504040204" pitchFamily="50" charset="-128"/>
              <a:ea typeface="メイリオ" panose="020B0604030504040204" pitchFamily="50" charset="-128"/>
            </a:rPr>
            <a:t>PC-LR20</a:t>
          </a:r>
        </a:p>
      </xdr:txBody>
    </xdr:sp>
    <xdr:clientData/>
  </xdr:oneCellAnchor>
  <mc:AlternateContent xmlns:mc="http://schemas.openxmlformats.org/markup-compatibility/2006">
    <mc:Choice xmlns:a14="http://schemas.microsoft.com/office/drawing/2010/main" Requires="a14">
      <xdr:twoCellAnchor>
        <xdr:from>
          <xdr:col>1</xdr:col>
          <xdr:colOff>171450</xdr:colOff>
          <xdr:row>572</xdr:row>
          <xdr:rowOff>47625</xdr:rowOff>
        </xdr:from>
        <xdr:to>
          <xdr:col>3</xdr:col>
          <xdr:colOff>314323</xdr:colOff>
          <xdr:row>572</xdr:row>
          <xdr:rowOff>304800</xdr:rowOff>
        </xdr:to>
        <xdr:grpSp>
          <xdr:nvGrpSpPr>
            <xdr:cNvPr id="247" name="輸血のみを診療目的とする紹介患者の受け入れ">
              <a:extLst>
                <a:ext uri="{FF2B5EF4-FFF2-40B4-BE49-F238E27FC236}">
                  <a16:creationId xmlns:a16="http://schemas.microsoft.com/office/drawing/2014/main" id="{00000000-0008-0000-0000-0000F7000000}"/>
                </a:ext>
              </a:extLst>
            </xdr:cNvPr>
            <xdr:cNvGrpSpPr/>
          </xdr:nvGrpSpPr>
          <xdr:grpSpPr>
            <a:xfrm>
              <a:off x="457200" y="134559675"/>
              <a:ext cx="1285873" cy="257175"/>
              <a:chOff x="4648191" y="114861975"/>
              <a:chExt cx="1285873" cy="257175"/>
            </a:xfrm>
          </xdr:grpSpPr>
          <xdr:sp macro="" textlink="">
            <xdr:nvSpPr>
              <xdr:cNvPr id="18565" name="いいえ" hidden="1">
                <a:extLst>
                  <a:ext uri="{63B3BB69-23CF-44E3-9099-C40C66FF867C}">
                    <a14:compatExt spid="_x0000_s18565"/>
                  </a:ext>
                  <a:ext uri="{FF2B5EF4-FFF2-40B4-BE49-F238E27FC236}">
                    <a16:creationId xmlns:a16="http://schemas.microsoft.com/office/drawing/2014/main" id="{00000000-0008-0000-0000-000085480000}"/>
                  </a:ext>
                </a:extLst>
              </xdr:cNvPr>
              <xdr:cNvSpPr/>
            </xdr:nvSpPr>
            <xdr:spPr bwMode="auto">
              <a:xfrm>
                <a:off x="5372089" y="114861975"/>
                <a:ext cx="5619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64" name="はい" hidden="1">
                <a:extLst>
                  <a:ext uri="{63B3BB69-23CF-44E3-9099-C40C66FF867C}">
                    <a14:compatExt spid="_x0000_s18564"/>
                  </a:ext>
                  <a:ext uri="{FF2B5EF4-FFF2-40B4-BE49-F238E27FC236}">
                    <a16:creationId xmlns:a16="http://schemas.microsoft.com/office/drawing/2014/main" id="{00000000-0008-0000-0000-000084480000}"/>
                  </a:ext>
                </a:extLst>
              </xdr:cNvPr>
              <xdr:cNvSpPr/>
            </xdr:nvSpPr>
            <xdr:spPr bwMode="auto">
              <a:xfrm>
                <a:off x="4648191" y="114861975"/>
                <a:ext cx="4381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571</xdr:row>
          <xdr:rowOff>104775</xdr:rowOff>
        </xdr:from>
        <xdr:to>
          <xdr:col>4</xdr:col>
          <xdr:colOff>247650</xdr:colOff>
          <xdr:row>573</xdr:row>
          <xdr:rowOff>142875</xdr:rowOff>
        </xdr:to>
        <xdr:sp macro="" textlink="">
          <xdr:nvSpPr>
            <xdr:cNvPr id="18637" name="輸血のみを診療目的とする紹介患者の受け入れ" hidden="1">
              <a:extLst>
                <a:ext uri="{63B3BB69-23CF-44E3-9099-C40C66FF867C}">
                  <a14:compatExt spid="_x0000_s18637"/>
                </a:ext>
                <a:ext uri="{FF2B5EF4-FFF2-40B4-BE49-F238E27FC236}">
                  <a16:creationId xmlns:a16="http://schemas.microsoft.com/office/drawing/2014/main" id="{00000000-0008-0000-0000-0000C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輸血のみを診療目的とする紹介患者の受け入れ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569</xdr:row>
          <xdr:rowOff>28575</xdr:rowOff>
        </xdr:from>
        <xdr:to>
          <xdr:col>3</xdr:col>
          <xdr:colOff>314323</xdr:colOff>
          <xdr:row>569</xdr:row>
          <xdr:rowOff>285750</xdr:rowOff>
        </xdr:to>
        <xdr:grpSp>
          <xdr:nvGrpSpPr>
            <xdr:cNvPr id="244" name="外来輸血が必要とされる患者の退院後の紹介先">
              <a:extLst>
                <a:ext uri="{FF2B5EF4-FFF2-40B4-BE49-F238E27FC236}">
                  <a16:creationId xmlns:a16="http://schemas.microsoft.com/office/drawing/2014/main" id="{00000000-0008-0000-0000-0000F4000000}"/>
                </a:ext>
              </a:extLst>
            </xdr:cNvPr>
            <xdr:cNvGrpSpPr/>
          </xdr:nvGrpSpPr>
          <xdr:grpSpPr>
            <a:xfrm>
              <a:off x="457200" y="133731000"/>
              <a:ext cx="1285873" cy="257175"/>
              <a:chOff x="4648191" y="114861975"/>
              <a:chExt cx="1285873" cy="257175"/>
            </a:xfrm>
          </xdr:grpSpPr>
          <xdr:sp macro="" textlink="">
            <xdr:nvSpPr>
              <xdr:cNvPr id="18562" name="いいえ" hidden="1">
                <a:extLst>
                  <a:ext uri="{63B3BB69-23CF-44E3-9099-C40C66FF867C}">
                    <a14:compatExt spid="_x0000_s18562"/>
                  </a:ext>
                  <a:ext uri="{FF2B5EF4-FFF2-40B4-BE49-F238E27FC236}">
                    <a16:creationId xmlns:a16="http://schemas.microsoft.com/office/drawing/2014/main" id="{00000000-0008-0000-0000-000082480000}"/>
                  </a:ext>
                </a:extLst>
              </xdr:cNvPr>
              <xdr:cNvSpPr/>
            </xdr:nvSpPr>
            <xdr:spPr bwMode="auto">
              <a:xfrm>
                <a:off x="4648191" y="114861975"/>
                <a:ext cx="4381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563" name="はい" hidden="1">
                <a:extLst>
                  <a:ext uri="{63B3BB69-23CF-44E3-9099-C40C66FF867C}">
                    <a14:compatExt spid="_x0000_s18563"/>
                  </a:ext>
                  <a:ext uri="{FF2B5EF4-FFF2-40B4-BE49-F238E27FC236}">
                    <a16:creationId xmlns:a16="http://schemas.microsoft.com/office/drawing/2014/main" id="{00000000-0008-0000-0000-000083480000}"/>
                  </a:ext>
                </a:extLst>
              </xdr:cNvPr>
              <xdr:cNvSpPr/>
            </xdr:nvSpPr>
            <xdr:spPr bwMode="auto">
              <a:xfrm>
                <a:off x="5372089" y="114861975"/>
                <a:ext cx="5619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568</xdr:row>
          <xdr:rowOff>104775</xdr:rowOff>
        </xdr:from>
        <xdr:to>
          <xdr:col>4</xdr:col>
          <xdr:colOff>200025</xdr:colOff>
          <xdr:row>570</xdr:row>
          <xdr:rowOff>123825</xdr:rowOff>
        </xdr:to>
        <xdr:sp macro="" textlink="">
          <xdr:nvSpPr>
            <xdr:cNvPr id="18636" name="外来輸血が必要とされる患者の退院後の紹介先" hidden="1">
              <a:extLst>
                <a:ext uri="{63B3BB69-23CF-44E3-9099-C40C66FF867C}">
                  <a14:compatExt spid="_x0000_s18636"/>
                </a:ext>
                <a:ext uri="{FF2B5EF4-FFF2-40B4-BE49-F238E27FC236}">
                  <a16:creationId xmlns:a16="http://schemas.microsoft.com/office/drawing/2014/main" id="{00000000-0008-0000-0000-0000C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外来輸血が必要とされる患者の退院後の紹介先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566</xdr:row>
          <xdr:rowOff>19050</xdr:rowOff>
        </xdr:from>
        <xdr:to>
          <xdr:col>10</xdr:col>
          <xdr:colOff>161924</xdr:colOff>
          <xdr:row>566</xdr:row>
          <xdr:rowOff>304800</xdr:rowOff>
        </xdr:to>
        <xdr:grpSp>
          <xdr:nvGrpSpPr>
            <xdr:cNvPr id="253" name="外来輸血実施後の経過観察時間">
              <a:extLst>
                <a:ext uri="{FF2B5EF4-FFF2-40B4-BE49-F238E27FC236}">
                  <a16:creationId xmlns:a16="http://schemas.microsoft.com/office/drawing/2014/main" id="{00000000-0008-0000-0000-0000FD000000}"/>
                </a:ext>
              </a:extLst>
            </xdr:cNvPr>
            <xdr:cNvGrpSpPr/>
          </xdr:nvGrpSpPr>
          <xdr:grpSpPr>
            <a:xfrm>
              <a:off x="466725" y="132911850"/>
              <a:ext cx="5124449" cy="285750"/>
              <a:chOff x="2305050" y="117300375"/>
              <a:chExt cx="3255728" cy="285750"/>
            </a:xfrm>
          </xdr:grpSpPr>
          <xdr:sp macro="" textlink="">
            <xdr:nvSpPr>
              <xdr:cNvPr id="18571" name="2時間以上" hidden="1">
                <a:extLst>
                  <a:ext uri="{63B3BB69-23CF-44E3-9099-C40C66FF867C}">
                    <a14:compatExt spid="_x0000_s18571"/>
                  </a:ext>
                  <a:ext uri="{FF2B5EF4-FFF2-40B4-BE49-F238E27FC236}">
                    <a16:creationId xmlns:a16="http://schemas.microsoft.com/office/drawing/2014/main" id="{00000000-0008-0000-0000-00008B480000}"/>
                  </a:ext>
                </a:extLst>
              </xdr:cNvPr>
              <xdr:cNvSpPr/>
            </xdr:nvSpPr>
            <xdr:spPr bwMode="auto">
              <a:xfrm>
                <a:off x="5029200" y="117300375"/>
                <a:ext cx="531578"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2時間以上</a:t>
                </a:r>
              </a:p>
            </xdr:txBody>
          </xdr:sp>
          <xdr:sp macro="" textlink="">
            <xdr:nvSpPr>
              <xdr:cNvPr id="18570" name="1時間~2時間" hidden="1">
                <a:extLst>
                  <a:ext uri="{63B3BB69-23CF-44E3-9099-C40C66FF867C}">
                    <a14:compatExt spid="_x0000_s18570"/>
                  </a:ext>
                  <a:ext uri="{FF2B5EF4-FFF2-40B4-BE49-F238E27FC236}">
                    <a16:creationId xmlns:a16="http://schemas.microsoft.com/office/drawing/2014/main" id="{00000000-0008-0000-0000-00008A480000}"/>
                  </a:ext>
                </a:extLst>
              </xdr:cNvPr>
              <xdr:cNvSpPr/>
            </xdr:nvSpPr>
            <xdr:spPr bwMode="auto">
              <a:xfrm>
                <a:off x="4057650" y="117324187"/>
                <a:ext cx="1009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1時間~2時間</a:t>
                </a:r>
              </a:p>
            </xdr:txBody>
          </xdr:sp>
          <xdr:sp macro="" textlink="">
            <xdr:nvSpPr>
              <xdr:cNvPr id="18569" name="30分~1時間" hidden="1">
                <a:extLst>
                  <a:ext uri="{63B3BB69-23CF-44E3-9099-C40C66FF867C}">
                    <a14:compatExt spid="_x0000_s18569"/>
                  </a:ext>
                  <a:ext uri="{FF2B5EF4-FFF2-40B4-BE49-F238E27FC236}">
                    <a16:creationId xmlns:a16="http://schemas.microsoft.com/office/drawing/2014/main" id="{00000000-0008-0000-0000-000089480000}"/>
                  </a:ext>
                </a:extLst>
              </xdr:cNvPr>
              <xdr:cNvSpPr/>
            </xdr:nvSpPr>
            <xdr:spPr bwMode="auto">
              <a:xfrm>
                <a:off x="3114675" y="117324187"/>
                <a:ext cx="1009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30分~1時間</a:t>
                </a:r>
              </a:p>
            </xdr:txBody>
          </xdr:sp>
          <xdr:sp macro="" textlink="">
            <xdr:nvSpPr>
              <xdr:cNvPr id="18568" name="30分以内" hidden="1">
                <a:extLst>
                  <a:ext uri="{63B3BB69-23CF-44E3-9099-C40C66FF867C}">
                    <a14:compatExt spid="_x0000_s18568"/>
                  </a:ext>
                  <a:ext uri="{FF2B5EF4-FFF2-40B4-BE49-F238E27FC236}">
                    <a16:creationId xmlns:a16="http://schemas.microsoft.com/office/drawing/2014/main" id="{00000000-0008-0000-0000-000088480000}"/>
                  </a:ext>
                </a:extLst>
              </xdr:cNvPr>
              <xdr:cNvSpPr/>
            </xdr:nvSpPr>
            <xdr:spPr bwMode="auto">
              <a:xfrm>
                <a:off x="2305050" y="117324187"/>
                <a:ext cx="8096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30分以内</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565</xdr:row>
          <xdr:rowOff>142875</xdr:rowOff>
        </xdr:from>
        <xdr:to>
          <xdr:col>11</xdr:col>
          <xdr:colOff>495300</xdr:colOff>
          <xdr:row>567</xdr:row>
          <xdr:rowOff>95250</xdr:rowOff>
        </xdr:to>
        <xdr:sp macro="" textlink="">
          <xdr:nvSpPr>
            <xdr:cNvPr id="18648" name="外来輸血実施後の経過観察時間" hidden="1">
              <a:extLst>
                <a:ext uri="{63B3BB69-23CF-44E3-9099-C40C66FF867C}">
                  <a14:compatExt spid="_x0000_s18648"/>
                </a:ext>
                <a:ext uri="{FF2B5EF4-FFF2-40B4-BE49-F238E27FC236}">
                  <a16:creationId xmlns:a16="http://schemas.microsoft.com/office/drawing/2014/main" id="{00000000-0008-0000-0000-0000D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外来輸血実施後の経過観察時間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563</xdr:row>
          <xdr:rowOff>28575</xdr:rowOff>
        </xdr:from>
        <xdr:to>
          <xdr:col>3</xdr:col>
          <xdr:colOff>314323</xdr:colOff>
          <xdr:row>563</xdr:row>
          <xdr:rowOff>285750</xdr:rowOff>
        </xdr:to>
        <xdr:grpSp>
          <xdr:nvGrpSpPr>
            <xdr:cNvPr id="241" name="帰宅後を含んだ外来輸血対応の有害事象発生時マニュアルはあるか">
              <a:extLst>
                <a:ext uri="{FF2B5EF4-FFF2-40B4-BE49-F238E27FC236}">
                  <a16:creationId xmlns:a16="http://schemas.microsoft.com/office/drawing/2014/main" id="{00000000-0008-0000-0000-0000F1000000}"/>
                </a:ext>
              </a:extLst>
            </xdr:cNvPr>
            <xdr:cNvGrpSpPr/>
          </xdr:nvGrpSpPr>
          <xdr:grpSpPr>
            <a:xfrm>
              <a:off x="457200" y="132111750"/>
              <a:ext cx="1285873" cy="257175"/>
              <a:chOff x="4648191" y="114861975"/>
              <a:chExt cx="1285873" cy="257175"/>
            </a:xfrm>
          </xdr:grpSpPr>
          <xdr:sp macro="" textlink="">
            <xdr:nvSpPr>
              <xdr:cNvPr id="18561" name="いいえ" hidden="1">
                <a:extLst>
                  <a:ext uri="{63B3BB69-23CF-44E3-9099-C40C66FF867C}">
                    <a14:compatExt spid="_x0000_s18561"/>
                  </a:ext>
                  <a:ext uri="{FF2B5EF4-FFF2-40B4-BE49-F238E27FC236}">
                    <a16:creationId xmlns:a16="http://schemas.microsoft.com/office/drawing/2014/main" id="{00000000-0008-0000-0000-000081480000}"/>
                  </a:ext>
                </a:extLst>
              </xdr:cNvPr>
              <xdr:cNvSpPr/>
            </xdr:nvSpPr>
            <xdr:spPr bwMode="auto">
              <a:xfrm>
                <a:off x="5372089" y="114861975"/>
                <a:ext cx="5619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60" name="はい" hidden="1">
                <a:extLst>
                  <a:ext uri="{63B3BB69-23CF-44E3-9099-C40C66FF867C}">
                    <a14:compatExt spid="_x0000_s18560"/>
                  </a:ext>
                  <a:ext uri="{FF2B5EF4-FFF2-40B4-BE49-F238E27FC236}">
                    <a16:creationId xmlns:a16="http://schemas.microsoft.com/office/drawing/2014/main" id="{00000000-0008-0000-0000-000080480000}"/>
                  </a:ext>
                </a:extLst>
              </xdr:cNvPr>
              <xdr:cNvSpPr/>
            </xdr:nvSpPr>
            <xdr:spPr bwMode="auto">
              <a:xfrm>
                <a:off x="4648191" y="114861975"/>
                <a:ext cx="4381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562</xdr:row>
          <xdr:rowOff>133350</xdr:rowOff>
        </xdr:from>
        <xdr:to>
          <xdr:col>4</xdr:col>
          <xdr:colOff>76200</xdr:colOff>
          <xdr:row>564</xdr:row>
          <xdr:rowOff>76200</xdr:rowOff>
        </xdr:to>
        <xdr:sp macro="" textlink="">
          <xdr:nvSpPr>
            <xdr:cNvPr id="18635" name="帰宅後を含んだ外来輸血対応の有害事象発生時マニュアルはあるか" hidden="1">
              <a:extLst>
                <a:ext uri="{63B3BB69-23CF-44E3-9099-C40C66FF867C}">
                  <a14:compatExt spid="_x0000_s18635"/>
                </a:ext>
                <a:ext uri="{FF2B5EF4-FFF2-40B4-BE49-F238E27FC236}">
                  <a16:creationId xmlns:a16="http://schemas.microsoft.com/office/drawing/2014/main" id="{00000000-0008-0000-0000-0000C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帰宅後を含んだ外来輸血対応の有害事象発生時マニュアルはあるか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560</xdr:row>
          <xdr:rowOff>38100</xdr:rowOff>
        </xdr:from>
        <xdr:to>
          <xdr:col>6</xdr:col>
          <xdr:colOff>114300</xdr:colOff>
          <xdr:row>560</xdr:row>
          <xdr:rowOff>304800</xdr:rowOff>
        </xdr:to>
        <xdr:grpSp>
          <xdr:nvGrpSpPr>
            <xdr:cNvPr id="108" name="在宅輸血のどの時点で発生したか">
              <a:extLst>
                <a:ext uri="{FF2B5EF4-FFF2-40B4-BE49-F238E27FC236}">
                  <a16:creationId xmlns:a16="http://schemas.microsoft.com/office/drawing/2014/main" id="{00000000-0008-0000-0000-00006C000000}"/>
                </a:ext>
              </a:extLst>
            </xdr:cNvPr>
            <xdr:cNvGrpSpPr/>
          </xdr:nvGrpSpPr>
          <xdr:grpSpPr>
            <a:xfrm>
              <a:off x="1019175" y="131311650"/>
              <a:ext cx="2238375" cy="266700"/>
              <a:chOff x="1019175" y="122358150"/>
              <a:chExt cx="2238375" cy="266700"/>
            </a:xfrm>
          </xdr:grpSpPr>
          <xdr:sp macro="" textlink="">
            <xdr:nvSpPr>
              <xdr:cNvPr id="18468" name="在宅実施後" descr="県北&#10;" hidden="1">
                <a:extLst>
                  <a:ext uri="{63B3BB69-23CF-44E3-9099-C40C66FF867C}">
                    <a14:compatExt spid="_x0000_s18468"/>
                  </a:ext>
                  <a:ext uri="{FF2B5EF4-FFF2-40B4-BE49-F238E27FC236}">
                    <a16:creationId xmlns:a16="http://schemas.microsoft.com/office/drawing/2014/main" id="{00000000-0008-0000-0000-000024480000}"/>
                  </a:ext>
                </a:extLst>
              </xdr:cNvPr>
              <xdr:cNvSpPr/>
            </xdr:nvSpPr>
            <xdr:spPr bwMode="auto">
              <a:xfrm>
                <a:off x="2419350" y="122358150"/>
                <a:ext cx="8382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在宅で実施後</a:t>
                </a:r>
              </a:p>
            </xdr:txBody>
          </xdr:sp>
          <xdr:sp macro="" textlink="">
            <xdr:nvSpPr>
              <xdr:cNvPr id="18467" name="在宅実施中" descr="県北&#10;" hidden="1">
                <a:extLst>
                  <a:ext uri="{63B3BB69-23CF-44E3-9099-C40C66FF867C}">
                    <a14:compatExt spid="_x0000_s18467"/>
                  </a:ext>
                  <a:ext uri="{FF2B5EF4-FFF2-40B4-BE49-F238E27FC236}">
                    <a16:creationId xmlns:a16="http://schemas.microsoft.com/office/drawing/2014/main" id="{00000000-0008-0000-0000-000023480000}"/>
                  </a:ext>
                </a:extLst>
              </xdr:cNvPr>
              <xdr:cNvSpPr/>
            </xdr:nvSpPr>
            <xdr:spPr bwMode="auto">
              <a:xfrm>
                <a:off x="1019175" y="122358150"/>
                <a:ext cx="8953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在宅で実施中</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559</xdr:row>
          <xdr:rowOff>33337</xdr:rowOff>
        </xdr:from>
        <xdr:to>
          <xdr:col>10</xdr:col>
          <xdr:colOff>400050</xdr:colOff>
          <xdr:row>559</xdr:row>
          <xdr:rowOff>300037</xdr:rowOff>
        </xdr:to>
        <xdr:grpSp>
          <xdr:nvGrpSpPr>
            <xdr:cNvPr id="107" name="外来輸血のどの時点で発生したか">
              <a:extLst>
                <a:ext uri="{FF2B5EF4-FFF2-40B4-BE49-F238E27FC236}">
                  <a16:creationId xmlns:a16="http://schemas.microsoft.com/office/drawing/2014/main" id="{00000000-0008-0000-0000-00006B000000}"/>
                </a:ext>
              </a:extLst>
            </xdr:cNvPr>
            <xdr:cNvGrpSpPr/>
          </xdr:nvGrpSpPr>
          <xdr:grpSpPr>
            <a:xfrm>
              <a:off x="1019175" y="130992562"/>
              <a:ext cx="4810125" cy="266700"/>
              <a:chOff x="1019175" y="122039062"/>
              <a:chExt cx="4810125" cy="266700"/>
            </a:xfrm>
          </xdr:grpSpPr>
          <xdr:sp macro="" textlink="">
            <xdr:nvSpPr>
              <xdr:cNvPr id="18460" name="帰宅後" descr="県北&#10;" hidden="1">
                <a:extLst>
                  <a:ext uri="{63B3BB69-23CF-44E3-9099-C40C66FF867C}">
                    <a14:compatExt spid="_x0000_s18460"/>
                  </a:ext>
                  <a:ext uri="{FF2B5EF4-FFF2-40B4-BE49-F238E27FC236}">
                    <a16:creationId xmlns:a16="http://schemas.microsoft.com/office/drawing/2014/main" id="{00000000-0008-0000-0000-00001C480000}"/>
                  </a:ext>
                </a:extLst>
              </xdr:cNvPr>
              <xdr:cNvSpPr/>
            </xdr:nvSpPr>
            <xdr:spPr bwMode="auto">
              <a:xfrm>
                <a:off x="4886325" y="122039062"/>
                <a:ext cx="9429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帰宅後</a:t>
                </a:r>
              </a:p>
            </xdr:txBody>
          </xdr:sp>
          <xdr:sp macro="" textlink="">
            <xdr:nvSpPr>
              <xdr:cNvPr id="18459" name="帰宅中" descr="県北&#10;" hidden="1">
                <a:extLst>
                  <a:ext uri="{63B3BB69-23CF-44E3-9099-C40C66FF867C}">
                    <a14:compatExt spid="_x0000_s18459"/>
                  </a:ext>
                  <a:ext uri="{FF2B5EF4-FFF2-40B4-BE49-F238E27FC236}">
                    <a16:creationId xmlns:a16="http://schemas.microsoft.com/office/drawing/2014/main" id="{00000000-0008-0000-0000-00001B480000}"/>
                  </a:ext>
                </a:extLst>
              </xdr:cNvPr>
              <xdr:cNvSpPr/>
            </xdr:nvSpPr>
            <xdr:spPr bwMode="auto">
              <a:xfrm>
                <a:off x="3810000" y="122039062"/>
                <a:ext cx="9525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帰宅中</a:t>
                </a:r>
              </a:p>
            </xdr:txBody>
          </xdr:sp>
          <xdr:sp macro="" textlink="">
            <xdr:nvSpPr>
              <xdr:cNvPr id="18458" name="院内実施後" descr="県北&#10;" hidden="1">
                <a:extLst>
                  <a:ext uri="{63B3BB69-23CF-44E3-9099-C40C66FF867C}">
                    <a14:compatExt spid="_x0000_s18458"/>
                  </a:ext>
                  <a:ext uri="{FF2B5EF4-FFF2-40B4-BE49-F238E27FC236}">
                    <a16:creationId xmlns:a16="http://schemas.microsoft.com/office/drawing/2014/main" id="{00000000-0008-0000-0000-00001A480000}"/>
                  </a:ext>
                </a:extLst>
              </xdr:cNvPr>
              <xdr:cNvSpPr/>
            </xdr:nvSpPr>
            <xdr:spPr bwMode="auto">
              <a:xfrm>
                <a:off x="2419350" y="122039062"/>
                <a:ext cx="8382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院内で実施後</a:t>
                </a:r>
              </a:p>
            </xdr:txBody>
          </xdr:sp>
          <xdr:sp macro="" textlink="">
            <xdr:nvSpPr>
              <xdr:cNvPr id="18457" name="院内実施中" descr="県北&#10;" hidden="1">
                <a:extLst>
                  <a:ext uri="{63B3BB69-23CF-44E3-9099-C40C66FF867C}">
                    <a14:compatExt spid="_x0000_s18457"/>
                  </a:ext>
                  <a:ext uri="{FF2B5EF4-FFF2-40B4-BE49-F238E27FC236}">
                    <a16:creationId xmlns:a16="http://schemas.microsoft.com/office/drawing/2014/main" id="{00000000-0008-0000-0000-000019480000}"/>
                  </a:ext>
                </a:extLst>
              </xdr:cNvPr>
              <xdr:cNvSpPr/>
            </xdr:nvSpPr>
            <xdr:spPr bwMode="auto">
              <a:xfrm>
                <a:off x="1019175" y="122039062"/>
                <a:ext cx="12668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院内で実施中</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556</xdr:row>
          <xdr:rowOff>9525</xdr:rowOff>
        </xdr:from>
        <xdr:to>
          <xdr:col>8</xdr:col>
          <xdr:colOff>28575</xdr:colOff>
          <xdr:row>557</xdr:row>
          <xdr:rowOff>0</xdr:rowOff>
        </xdr:to>
        <xdr:grpSp>
          <xdr:nvGrpSpPr>
            <xdr:cNvPr id="106" name="有害事象の種類">
              <a:extLst>
                <a:ext uri="{FF2B5EF4-FFF2-40B4-BE49-F238E27FC236}">
                  <a16:creationId xmlns:a16="http://schemas.microsoft.com/office/drawing/2014/main" id="{00000000-0008-0000-0000-00006A000000}"/>
                </a:ext>
              </a:extLst>
            </xdr:cNvPr>
            <xdr:cNvGrpSpPr/>
          </xdr:nvGrpSpPr>
          <xdr:grpSpPr>
            <a:xfrm>
              <a:off x="447675" y="130159125"/>
              <a:ext cx="3867150" cy="304800"/>
              <a:chOff x="447675" y="121205625"/>
              <a:chExt cx="3867150" cy="304800"/>
            </a:xfrm>
          </xdr:grpSpPr>
          <xdr:sp macro="" textlink="">
            <xdr:nvSpPr>
              <xdr:cNvPr id="18453" name="その他" descr="県北&#10;" hidden="1">
                <a:extLst>
                  <a:ext uri="{63B3BB69-23CF-44E3-9099-C40C66FF867C}">
                    <a14:compatExt spid="_x0000_s18453"/>
                  </a:ext>
                  <a:ext uri="{FF2B5EF4-FFF2-40B4-BE49-F238E27FC236}">
                    <a16:creationId xmlns:a16="http://schemas.microsoft.com/office/drawing/2014/main" id="{00000000-0008-0000-0000-000015480000}"/>
                  </a:ext>
                </a:extLst>
              </xdr:cNvPr>
              <xdr:cNvSpPr/>
            </xdr:nvSpPr>
            <xdr:spPr bwMode="auto">
              <a:xfrm>
                <a:off x="3790950" y="121215150"/>
                <a:ext cx="52387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452" name="呼吸困難" descr="県北&#10;" hidden="1">
                <a:extLst>
                  <a:ext uri="{63B3BB69-23CF-44E3-9099-C40C66FF867C}">
                    <a14:compatExt spid="_x0000_s18452"/>
                  </a:ext>
                  <a:ext uri="{FF2B5EF4-FFF2-40B4-BE49-F238E27FC236}">
                    <a16:creationId xmlns:a16="http://schemas.microsoft.com/office/drawing/2014/main" id="{00000000-0008-0000-0000-000014480000}"/>
                  </a:ext>
                </a:extLst>
              </xdr:cNvPr>
              <xdr:cNvSpPr/>
            </xdr:nvSpPr>
            <xdr:spPr bwMode="auto">
              <a:xfrm>
                <a:off x="2771775" y="121224675"/>
                <a:ext cx="7334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呼吸困難</a:t>
                </a:r>
              </a:p>
            </xdr:txBody>
          </xdr:sp>
          <xdr:sp macro="" textlink="">
            <xdr:nvSpPr>
              <xdr:cNvPr id="18450" name="血圧低下" descr="県北&#10;" hidden="1">
                <a:extLst>
                  <a:ext uri="{63B3BB69-23CF-44E3-9099-C40C66FF867C}">
                    <a14:compatExt spid="_x0000_s18450"/>
                  </a:ext>
                  <a:ext uri="{FF2B5EF4-FFF2-40B4-BE49-F238E27FC236}">
                    <a16:creationId xmlns:a16="http://schemas.microsoft.com/office/drawing/2014/main" id="{00000000-0008-0000-0000-000012480000}"/>
                  </a:ext>
                </a:extLst>
              </xdr:cNvPr>
              <xdr:cNvSpPr/>
            </xdr:nvSpPr>
            <xdr:spPr bwMode="auto">
              <a:xfrm>
                <a:off x="2000250" y="121224675"/>
                <a:ext cx="6667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血圧低下</a:t>
                </a:r>
              </a:p>
            </xdr:txBody>
          </xdr:sp>
          <xdr:sp macro="" textlink="">
            <xdr:nvSpPr>
              <xdr:cNvPr id="18449" name="アレルギー症状" descr="県北&#10;" hidden="1">
                <a:extLst>
                  <a:ext uri="{63B3BB69-23CF-44E3-9099-C40C66FF867C}">
                    <a14:compatExt spid="_x0000_s18449"/>
                  </a:ext>
                  <a:ext uri="{FF2B5EF4-FFF2-40B4-BE49-F238E27FC236}">
                    <a16:creationId xmlns:a16="http://schemas.microsoft.com/office/drawing/2014/main" id="{00000000-0008-0000-0000-000011480000}"/>
                  </a:ext>
                </a:extLst>
              </xdr:cNvPr>
              <xdr:cNvSpPr/>
            </xdr:nvSpPr>
            <xdr:spPr bwMode="auto">
              <a:xfrm>
                <a:off x="990600" y="121205625"/>
                <a:ext cx="10096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アレルギー症状</a:t>
                </a:r>
              </a:p>
            </xdr:txBody>
          </xdr:sp>
          <xdr:sp macro="" textlink="">
            <xdr:nvSpPr>
              <xdr:cNvPr id="18448" name="発熱" descr="県北&#10;" hidden="1">
                <a:extLst>
                  <a:ext uri="{63B3BB69-23CF-44E3-9099-C40C66FF867C}">
                    <a14:compatExt spid="_x0000_s18448"/>
                  </a:ext>
                  <a:ext uri="{FF2B5EF4-FFF2-40B4-BE49-F238E27FC236}">
                    <a16:creationId xmlns:a16="http://schemas.microsoft.com/office/drawing/2014/main" id="{00000000-0008-0000-0000-000010480000}"/>
                  </a:ext>
                </a:extLst>
              </xdr:cNvPr>
              <xdr:cNvSpPr/>
            </xdr:nvSpPr>
            <xdr:spPr bwMode="auto">
              <a:xfrm>
                <a:off x="447675" y="121224675"/>
                <a:ext cx="5524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発熱</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342900</xdr:colOff>
          <xdr:row>553</xdr:row>
          <xdr:rowOff>28575</xdr:rowOff>
        </xdr:from>
        <xdr:to>
          <xdr:col>5</xdr:col>
          <xdr:colOff>533400</xdr:colOff>
          <xdr:row>553</xdr:row>
          <xdr:rowOff>304800</xdr:rowOff>
        </xdr:to>
        <xdr:grpSp>
          <xdr:nvGrpSpPr>
            <xdr:cNvPr id="238" name="実施中･実施後の有害事象の経験">
              <a:extLst>
                <a:ext uri="{FF2B5EF4-FFF2-40B4-BE49-F238E27FC236}">
                  <a16:creationId xmlns:a16="http://schemas.microsoft.com/office/drawing/2014/main" id="{00000000-0008-0000-0000-0000EE000000}"/>
                </a:ext>
              </a:extLst>
            </xdr:cNvPr>
            <xdr:cNvGrpSpPr/>
          </xdr:nvGrpSpPr>
          <xdr:grpSpPr>
            <a:xfrm>
              <a:off x="628650" y="129368550"/>
              <a:ext cx="2476500" cy="276225"/>
              <a:chOff x="4019555" y="112033050"/>
              <a:chExt cx="2476500" cy="276225"/>
            </a:xfrm>
          </xdr:grpSpPr>
          <xdr:sp macro="" textlink="">
            <xdr:nvSpPr>
              <xdr:cNvPr id="18559" name="いいえ" hidden="1">
                <a:extLst>
                  <a:ext uri="{63B3BB69-23CF-44E3-9099-C40C66FF867C}">
                    <a14:compatExt spid="_x0000_s18559"/>
                  </a:ext>
                  <a:ext uri="{FF2B5EF4-FFF2-40B4-BE49-F238E27FC236}">
                    <a16:creationId xmlns:a16="http://schemas.microsoft.com/office/drawing/2014/main" id="{00000000-0008-0000-0000-00007F480000}"/>
                  </a:ext>
                </a:extLst>
              </xdr:cNvPr>
              <xdr:cNvSpPr/>
            </xdr:nvSpPr>
            <xdr:spPr bwMode="auto">
              <a:xfrm>
                <a:off x="5543555" y="112033050"/>
                <a:ext cx="9525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　〈9)へ〉</a:t>
                </a:r>
              </a:p>
            </xdr:txBody>
          </xdr:sp>
          <xdr:sp macro="" textlink="">
            <xdr:nvSpPr>
              <xdr:cNvPr id="18558" name="はい" hidden="1">
                <a:extLst>
                  <a:ext uri="{63B3BB69-23CF-44E3-9099-C40C66FF867C}">
                    <a14:compatExt spid="_x0000_s18558"/>
                  </a:ext>
                  <a:ext uri="{FF2B5EF4-FFF2-40B4-BE49-F238E27FC236}">
                    <a16:creationId xmlns:a16="http://schemas.microsoft.com/office/drawing/2014/main" id="{00000000-0008-0000-0000-00007E480000}"/>
                  </a:ext>
                </a:extLst>
              </xdr:cNvPr>
              <xdr:cNvSpPr/>
            </xdr:nvSpPr>
            <xdr:spPr bwMode="auto">
              <a:xfrm>
                <a:off x="4019555" y="112033050"/>
                <a:ext cx="1066803"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　〈8)－1、2へ〉</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552</xdr:row>
          <xdr:rowOff>123825</xdr:rowOff>
        </xdr:from>
        <xdr:to>
          <xdr:col>7</xdr:col>
          <xdr:colOff>219075</xdr:colOff>
          <xdr:row>554</xdr:row>
          <xdr:rowOff>190500</xdr:rowOff>
        </xdr:to>
        <xdr:sp macro="" textlink="">
          <xdr:nvSpPr>
            <xdr:cNvPr id="18647" name="実施中･実施後の有害事象の経験" hidden="1">
              <a:extLst>
                <a:ext uri="{63B3BB69-23CF-44E3-9099-C40C66FF867C}">
                  <a14:compatExt spid="_x0000_s18647"/>
                </a:ext>
                <a:ext uri="{FF2B5EF4-FFF2-40B4-BE49-F238E27FC236}">
                  <a16:creationId xmlns:a16="http://schemas.microsoft.com/office/drawing/2014/main" id="{00000000-0008-0000-0000-0000D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実施中･実施後の有害事象の経験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547</xdr:row>
          <xdr:rowOff>28575</xdr:rowOff>
        </xdr:from>
        <xdr:to>
          <xdr:col>3</xdr:col>
          <xdr:colOff>9525</xdr:colOff>
          <xdr:row>549</xdr:row>
          <xdr:rowOff>295275</xdr:rowOff>
        </xdr:to>
        <xdr:grpSp>
          <xdr:nvGrpSpPr>
            <xdr:cNvPr id="105" name="使用製剤の種類">
              <a:extLst>
                <a:ext uri="{FF2B5EF4-FFF2-40B4-BE49-F238E27FC236}">
                  <a16:creationId xmlns:a16="http://schemas.microsoft.com/office/drawing/2014/main" id="{00000000-0008-0000-0000-000069000000}"/>
                </a:ext>
              </a:extLst>
            </xdr:cNvPr>
            <xdr:cNvGrpSpPr/>
          </xdr:nvGrpSpPr>
          <xdr:grpSpPr>
            <a:xfrm>
              <a:off x="457200" y="127692150"/>
              <a:ext cx="981075" cy="895350"/>
              <a:chOff x="457200" y="118738650"/>
              <a:chExt cx="981075" cy="895350"/>
            </a:xfrm>
          </xdr:grpSpPr>
          <xdr:sp macro="" textlink="">
            <xdr:nvSpPr>
              <xdr:cNvPr id="18456" name="血小板製剤" descr="県北&#10;" hidden="1">
                <a:extLst>
                  <a:ext uri="{63B3BB69-23CF-44E3-9099-C40C66FF867C}">
                    <a14:compatExt spid="_x0000_s18456"/>
                  </a:ext>
                  <a:ext uri="{FF2B5EF4-FFF2-40B4-BE49-F238E27FC236}">
                    <a16:creationId xmlns:a16="http://schemas.microsoft.com/office/drawing/2014/main" id="{00000000-0008-0000-0000-000018480000}"/>
                  </a:ext>
                </a:extLst>
              </xdr:cNvPr>
              <xdr:cNvSpPr/>
            </xdr:nvSpPr>
            <xdr:spPr bwMode="auto">
              <a:xfrm>
                <a:off x="457200" y="119367300"/>
                <a:ext cx="7239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血小板製剤</a:t>
                </a:r>
              </a:p>
            </xdr:txBody>
          </xdr:sp>
          <xdr:sp macro="" textlink="">
            <xdr:nvSpPr>
              <xdr:cNvPr id="18455" name="凍結血漿製剤" descr="県北&#10;" hidden="1">
                <a:extLst>
                  <a:ext uri="{63B3BB69-23CF-44E3-9099-C40C66FF867C}">
                    <a14:compatExt spid="_x0000_s18455"/>
                  </a:ext>
                  <a:ext uri="{FF2B5EF4-FFF2-40B4-BE49-F238E27FC236}">
                    <a16:creationId xmlns:a16="http://schemas.microsoft.com/office/drawing/2014/main" id="{00000000-0008-0000-0000-000017480000}"/>
                  </a:ext>
                </a:extLst>
              </xdr:cNvPr>
              <xdr:cNvSpPr/>
            </xdr:nvSpPr>
            <xdr:spPr bwMode="auto">
              <a:xfrm>
                <a:off x="457200" y="119052975"/>
                <a:ext cx="9810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凍結血漿製剤</a:t>
                </a:r>
              </a:p>
            </xdr:txBody>
          </xdr:sp>
          <xdr:sp macro="" textlink="">
            <xdr:nvSpPr>
              <xdr:cNvPr id="18451" name="赤血球製剤" descr="県北&#10;" hidden="1">
                <a:extLst>
                  <a:ext uri="{63B3BB69-23CF-44E3-9099-C40C66FF867C}">
                    <a14:compatExt spid="_x0000_s18451"/>
                  </a:ext>
                  <a:ext uri="{FF2B5EF4-FFF2-40B4-BE49-F238E27FC236}">
                    <a16:creationId xmlns:a16="http://schemas.microsoft.com/office/drawing/2014/main" id="{00000000-0008-0000-0000-000013480000}"/>
                  </a:ext>
                </a:extLst>
              </xdr:cNvPr>
              <xdr:cNvSpPr/>
            </xdr:nvSpPr>
            <xdr:spPr bwMode="auto">
              <a:xfrm>
                <a:off x="457200" y="118738650"/>
                <a:ext cx="7239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赤血球製剤</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219075</xdr:colOff>
          <xdr:row>533</xdr:row>
          <xdr:rowOff>228600</xdr:rowOff>
        </xdr:from>
        <xdr:to>
          <xdr:col>6</xdr:col>
          <xdr:colOff>0</xdr:colOff>
          <xdr:row>535</xdr:row>
          <xdr:rowOff>19050</xdr:rowOff>
        </xdr:to>
        <xdr:grpSp>
          <xdr:nvGrpSpPr>
            <xdr:cNvPr id="54" name="在宅輸血実施者">
              <a:extLst>
                <a:ext uri="{FF2B5EF4-FFF2-40B4-BE49-F238E27FC236}">
                  <a16:creationId xmlns:a16="http://schemas.microsoft.com/office/drawing/2014/main" id="{00000000-0008-0000-0000-000036000000}"/>
                </a:ext>
              </a:extLst>
            </xdr:cNvPr>
            <xdr:cNvGrpSpPr/>
          </xdr:nvGrpSpPr>
          <xdr:grpSpPr>
            <a:xfrm>
              <a:off x="504825" y="124291725"/>
              <a:ext cx="2638425" cy="333375"/>
              <a:chOff x="504825" y="121433349"/>
              <a:chExt cx="2638425" cy="286626"/>
            </a:xfrm>
          </xdr:grpSpPr>
          <xdr:sp macro="" textlink="">
            <xdr:nvSpPr>
              <xdr:cNvPr id="18845" name="その他" descr="県北&#10;" hidden="1">
                <a:extLst>
                  <a:ext uri="{63B3BB69-23CF-44E3-9099-C40C66FF867C}">
                    <a14:compatExt spid="_x0000_s18845"/>
                  </a:ext>
                  <a:ext uri="{FF2B5EF4-FFF2-40B4-BE49-F238E27FC236}">
                    <a16:creationId xmlns:a16="http://schemas.microsoft.com/office/drawing/2014/main" id="{00000000-0008-0000-0000-00009D490000}"/>
                  </a:ext>
                </a:extLst>
              </xdr:cNvPr>
              <xdr:cNvSpPr/>
            </xdr:nvSpPr>
            <xdr:spPr bwMode="auto">
              <a:xfrm>
                <a:off x="2647950" y="121433349"/>
                <a:ext cx="49530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843" name="看護師" descr="県北&#10;" hidden="1">
                <a:extLst>
                  <a:ext uri="{63B3BB69-23CF-44E3-9099-C40C66FF867C}">
                    <a14:compatExt spid="_x0000_s18843"/>
                  </a:ext>
                  <a:ext uri="{FF2B5EF4-FFF2-40B4-BE49-F238E27FC236}">
                    <a16:creationId xmlns:a16="http://schemas.microsoft.com/office/drawing/2014/main" id="{00000000-0008-0000-0000-00009B490000}"/>
                  </a:ext>
                </a:extLst>
              </xdr:cNvPr>
              <xdr:cNvSpPr/>
            </xdr:nvSpPr>
            <xdr:spPr bwMode="auto">
              <a:xfrm>
                <a:off x="1562100" y="121443750"/>
                <a:ext cx="7334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8842" name="医師" descr="県北&#10;" hidden="1">
                <a:extLst>
                  <a:ext uri="{63B3BB69-23CF-44E3-9099-C40C66FF867C}">
                    <a14:compatExt spid="_x0000_s18842"/>
                  </a:ext>
                  <a:ext uri="{FF2B5EF4-FFF2-40B4-BE49-F238E27FC236}">
                    <a16:creationId xmlns:a16="http://schemas.microsoft.com/office/drawing/2014/main" id="{00000000-0008-0000-0000-00009A490000}"/>
                  </a:ext>
                </a:extLst>
              </xdr:cNvPr>
              <xdr:cNvSpPr/>
            </xdr:nvSpPr>
            <xdr:spPr bwMode="auto">
              <a:xfrm>
                <a:off x="504825" y="121443750"/>
                <a:ext cx="8382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531</xdr:row>
          <xdr:rowOff>9525</xdr:rowOff>
        </xdr:from>
        <xdr:to>
          <xdr:col>8</xdr:col>
          <xdr:colOff>0</xdr:colOff>
          <xdr:row>531</xdr:row>
          <xdr:rowOff>295275</xdr:rowOff>
        </xdr:to>
        <xdr:grpSp>
          <xdr:nvGrpSpPr>
            <xdr:cNvPr id="104" name="外来・在宅輸血実施の患者診療科">
              <a:extLst>
                <a:ext uri="{FF2B5EF4-FFF2-40B4-BE49-F238E27FC236}">
                  <a16:creationId xmlns:a16="http://schemas.microsoft.com/office/drawing/2014/main" id="{00000000-0008-0000-0000-000068000000}"/>
                </a:ext>
              </a:extLst>
            </xdr:cNvPr>
            <xdr:cNvGrpSpPr/>
          </xdr:nvGrpSpPr>
          <xdr:grpSpPr>
            <a:xfrm>
              <a:off x="447675" y="123567825"/>
              <a:ext cx="3838575" cy="285750"/>
              <a:chOff x="447675" y="114614325"/>
              <a:chExt cx="3838575" cy="285750"/>
            </a:xfrm>
          </xdr:grpSpPr>
          <xdr:sp macro="" textlink="">
            <xdr:nvSpPr>
              <xdr:cNvPr id="18442" name="その他" descr="県北&#10;" hidden="1">
                <a:extLst>
                  <a:ext uri="{63B3BB69-23CF-44E3-9099-C40C66FF867C}">
                    <a14:compatExt spid="_x0000_s18442"/>
                  </a:ext>
                  <a:ext uri="{FF2B5EF4-FFF2-40B4-BE49-F238E27FC236}">
                    <a16:creationId xmlns:a16="http://schemas.microsoft.com/office/drawing/2014/main" id="{00000000-0008-0000-0000-00000A480000}"/>
                  </a:ext>
                </a:extLst>
              </xdr:cNvPr>
              <xdr:cNvSpPr/>
            </xdr:nvSpPr>
            <xdr:spPr bwMode="auto">
              <a:xfrm>
                <a:off x="3790950" y="114614325"/>
                <a:ext cx="49530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438" name="循環器内科" descr="県北&#10;"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2676525" y="114623850"/>
                <a:ext cx="7334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循環器内科</a:t>
                </a:r>
              </a:p>
            </xdr:txBody>
          </xdr:sp>
          <xdr:sp macro="" textlink="">
            <xdr:nvSpPr>
              <xdr:cNvPr id="18437" name="消化器内科" descr="県北&#10;"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1562100" y="114623850"/>
                <a:ext cx="7334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消化器内科</a:t>
                </a:r>
              </a:p>
            </xdr:txBody>
          </xdr:sp>
          <xdr:sp macro="" textlink="">
            <xdr:nvSpPr>
              <xdr:cNvPr id="18436" name="血液内科" descr="県北&#10;"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447675" y="114623850"/>
                <a:ext cx="7239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血液内科</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528</xdr:row>
          <xdr:rowOff>9525</xdr:rowOff>
        </xdr:from>
        <xdr:to>
          <xdr:col>8</xdr:col>
          <xdr:colOff>19050</xdr:colOff>
          <xdr:row>529</xdr:row>
          <xdr:rowOff>0</xdr:rowOff>
        </xdr:to>
        <xdr:grpSp>
          <xdr:nvGrpSpPr>
            <xdr:cNvPr id="103" name="在宅輸血後の患者観察">
              <a:extLst>
                <a:ext uri="{FF2B5EF4-FFF2-40B4-BE49-F238E27FC236}">
                  <a16:creationId xmlns:a16="http://schemas.microsoft.com/office/drawing/2014/main" id="{00000000-0008-0000-0000-000067000000}"/>
                </a:ext>
              </a:extLst>
            </xdr:cNvPr>
            <xdr:cNvGrpSpPr/>
          </xdr:nvGrpSpPr>
          <xdr:grpSpPr>
            <a:xfrm>
              <a:off x="971550" y="122843925"/>
              <a:ext cx="3333750" cy="304800"/>
              <a:chOff x="971550" y="113890425"/>
              <a:chExt cx="3333750" cy="304800"/>
            </a:xfrm>
          </xdr:grpSpPr>
          <xdr:sp macro="" textlink="">
            <xdr:nvSpPr>
              <xdr:cNvPr id="18441" name="その他" descr="県北&#10;" hidden="1">
                <a:extLst>
                  <a:ext uri="{63B3BB69-23CF-44E3-9099-C40C66FF867C}">
                    <a14:compatExt spid="_x0000_s18441"/>
                  </a:ext>
                  <a:ext uri="{FF2B5EF4-FFF2-40B4-BE49-F238E27FC236}">
                    <a16:creationId xmlns:a16="http://schemas.microsoft.com/office/drawing/2014/main" id="{00000000-0008-0000-0000-000009480000}"/>
                  </a:ext>
                </a:extLst>
              </xdr:cNvPr>
              <xdr:cNvSpPr/>
            </xdr:nvSpPr>
            <xdr:spPr bwMode="auto">
              <a:xfrm>
                <a:off x="3790950" y="113909475"/>
                <a:ext cx="5143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440" name="患者家族" descr="県北&#10;"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2466975" y="113890425"/>
                <a:ext cx="8763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患者家族</a:t>
                </a:r>
              </a:p>
            </xdr:txBody>
          </xdr:sp>
          <xdr:sp macro="" textlink="">
            <xdr:nvSpPr>
              <xdr:cNvPr id="18439" name="医療関係者" descr="県北&#10;"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971550" y="113890425"/>
                <a:ext cx="895350"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医療関係者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527</xdr:row>
          <xdr:rowOff>0</xdr:rowOff>
        </xdr:from>
        <xdr:to>
          <xdr:col>8</xdr:col>
          <xdr:colOff>47625</xdr:colOff>
          <xdr:row>528</xdr:row>
          <xdr:rowOff>9525</xdr:rowOff>
        </xdr:to>
        <xdr:grpSp>
          <xdr:nvGrpSpPr>
            <xdr:cNvPr id="102" name="外来輸血後の患者観察">
              <a:extLst>
                <a:ext uri="{FF2B5EF4-FFF2-40B4-BE49-F238E27FC236}">
                  <a16:creationId xmlns:a16="http://schemas.microsoft.com/office/drawing/2014/main" id="{00000000-0008-0000-0000-000066000000}"/>
                </a:ext>
              </a:extLst>
            </xdr:cNvPr>
            <xdr:cNvGrpSpPr/>
          </xdr:nvGrpSpPr>
          <xdr:grpSpPr>
            <a:xfrm>
              <a:off x="971550" y="122520075"/>
              <a:ext cx="3362325" cy="323850"/>
              <a:chOff x="971550" y="113566575"/>
              <a:chExt cx="3362325" cy="323850"/>
            </a:xfrm>
          </xdr:grpSpPr>
          <xdr:sp macro="" textlink="">
            <xdr:nvSpPr>
              <xdr:cNvPr id="18445" name="その他" descr="県北&#10;" hidden="1">
                <a:extLst>
                  <a:ext uri="{63B3BB69-23CF-44E3-9099-C40C66FF867C}">
                    <a14:compatExt spid="_x0000_s18445"/>
                  </a:ext>
                  <a:ext uri="{FF2B5EF4-FFF2-40B4-BE49-F238E27FC236}">
                    <a16:creationId xmlns:a16="http://schemas.microsoft.com/office/drawing/2014/main" id="{00000000-0008-0000-0000-00000D480000}"/>
                  </a:ext>
                </a:extLst>
              </xdr:cNvPr>
              <xdr:cNvSpPr/>
            </xdr:nvSpPr>
            <xdr:spPr bwMode="auto">
              <a:xfrm>
                <a:off x="3790950" y="113595150"/>
                <a:ext cx="5429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444" name="患者家族" descr="県北&#10;" hidden="1">
                <a:extLst>
                  <a:ext uri="{63B3BB69-23CF-44E3-9099-C40C66FF867C}">
                    <a14:compatExt spid="_x0000_s18444"/>
                  </a:ext>
                  <a:ext uri="{FF2B5EF4-FFF2-40B4-BE49-F238E27FC236}">
                    <a16:creationId xmlns:a16="http://schemas.microsoft.com/office/drawing/2014/main" id="{00000000-0008-0000-0000-00000C480000}"/>
                  </a:ext>
                </a:extLst>
              </xdr:cNvPr>
              <xdr:cNvSpPr/>
            </xdr:nvSpPr>
            <xdr:spPr bwMode="auto">
              <a:xfrm>
                <a:off x="2466975" y="113566575"/>
                <a:ext cx="8191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患者家族</a:t>
                </a:r>
              </a:p>
            </xdr:txBody>
          </xdr:sp>
          <xdr:sp macro="" textlink="">
            <xdr:nvSpPr>
              <xdr:cNvPr id="18443" name="医療関係" descr="県北&#10;" hidden="1">
                <a:extLst>
                  <a:ext uri="{63B3BB69-23CF-44E3-9099-C40C66FF867C}">
                    <a14:compatExt spid="_x0000_s18443"/>
                  </a:ext>
                  <a:ext uri="{FF2B5EF4-FFF2-40B4-BE49-F238E27FC236}">
                    <a16:creationId xmlns:a16="http://schemas.microsoft.com/office/drawing/2014/main" id="{00000000-0008-0000-0000-00000B480000}"/>
                  </a:ext>
                </a:extLst>
              </xdr:cNvPr>
              <xdr:cNvSpPr/>
            </xdr:nvSpPr>
            <xdr:spPr bwMode="auto">
              <a:xfrm>
                <a:off x="971550" y="113585625"/>
                <a:ext cx="7239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医療関係者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524</xdr:row>
          <xdr:rowOff>19050</xdr:rowOff>
        </xdr:from>
        <xdr:to>
          <xdr:col>7</xdr:col>
          <xdr:colOff>219075</xdr:colOff>
          <xdr:row>524</xdr:row>
          <xdr:rowOff>295275</xdr:rowOff>
        </xdr:to>
        <xdr:grpSp>
          <xdr:nvGrpSpPr>
            <xdr:cNvPr id="101" name="外来・在宅輸血の実施">
              <a:extLst>
                <a:ext uri="{FF2B5EF4-FFF2-40B4-BE49-F238E27FC236}">
                  <a16:creationId xmlns:a16="http://schemas.microsoft.com/office/drawing/2014/main" id="{00000000-0008-0000-0000-000065000000}"/>
                </a:ext>
              </a:extLst>
            </xdr:cNvPr>
            <xdr:cNvGrpSpPr/>
          </xdr:nvGrpSpPr>
          <xdr:grpSpPr>
            <a:xfrm>
              <a:off x="447675" y="121815225"/>
              <a:ext cx="3486150" cy="276225"/>
              <a:chOff x="447675" y="112861725"/>
              <a:chExt cx="3486150" cy="276225"/>
            </a:xfrm>
          </xdr:grpSpPr>
          <xdr:sp macro="" textlink="">
            <xdr:nvSpPr>
              <xdr:cNvPr id="18454" name="どちらも実施していない" descr="県北&#10;" hidden="1">
                <a:extLst>
                  <a:ext uri="{63B3BB69-23CF-44E3-9099-C40C66FF867C}">
                    <a14:compatExt spid="_x0000_s18454"/>
                  </a:ext>
                  <a:ext uri="{FF2B5EF4-FFF2-40B4-BE49-F238E27FC236}">
                    <a16:creationId xmlns:a16="http://schemas.microsoft.com/office/drawing/2014/main" id="{00000000-0008-0000-0000-000016480000}"/>
                  </a:ext>
                </a:extLst>
              </xdr:cNvPr>
              <xdr:cNvSpPr/>
            </xdr:nvSpPr>
            <xdr:spPr bwMode="auto">
              <a:xfrm>
                <a:off x="2676525" y="112861725"/>
                <a:ext cx="12573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どちらも実施していない</a:t>
                </a:r>
              </a:p>
            </xdr:txBody>
          </xdr:sp>
          <xdr:sp macro="" textlink="">
            <xdr:nvSpPr>
              <xdr:cNvPr id="18435" name="在宅輸血" descr="県北&#10;"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1581150" y="112861725"/>
                <a:ext cx="7524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在宅輸血</a:t>
                </a:r>
              </a:p>
            </xdr:txBody>
          </xdr:sp>
          <xdr:sp macro="" textlink="">
            <xdr:nvSpPr>
              <xdr:cNvPr id="18434" name="外来輸血" descr="県北&#10;"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447675" y="112871250"/>
                <a:ext cx="7239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外来輸血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295275</xdr:colOff>
          <xdr:row>496</xdr:row>
          <xdr:rowOff>45243</xdr:rowOff>
        </xdr:from>
        <xdr:to>
          <xdr:col>7</xdr:col>
          <xdr:colOff>88335</xdr:colOff>
          <xdr:row>496</xdr:row>
          <xdr:rowOff>292893</xdr:rowOff>
        </xdr:to>
        <xdr:grpSp>
          <xdr:nvGrpSpPr>
            <xdr:cNvPr id="311" name="管理部門での把握">
              <a:extLst>
                <a:ext uri="{FF2B5EF4-FFF2-40B4-BE49-F238E27FC236}">
                  <a16:creationId xmlns:a16="http://schemas.microsoft.com/office/drawing/2014/main" id="{00000000-0008-0000-0000-000037010000}"/>
                </a:ext>
              </a:extLst>
            </xdr:cNvPr>
            <xdr:cNvGrpSpPr/>
          </xdr:nvGrpSpPr>
          <xdr:grpSpPr>
            <a:xfrm>
              <a:off x="2295525" y="115345368"/>
              <a:ext cx="1507560" cy="247650"/>
              <a:chOff x="5181600" y="100279200"/>
              <a:chExt cx="1200138" cy="247650"/>
            </a:xfrm>
          </xdr:grpSpPr>
          <xdr:sp macro="" textlink="">
            <xdr:nvSpPr>
              <xdr:cNvPr id="18611" name="いいえ" hidden="1">
                <a:extLst>
                  <a:ext uri="{63B3BB69-23CF-44E3-9099-C40C66FF867C}">
                    <a14:compatExt spid="_x0000_s18611"/>
                  </a:ext>
                  <a:ext uri="{FF2B5EF4-FFF2-40B4-BE49-F238E27FC236}">
                    <a16:creationId xmlns:a16="http://schemas.microsoft.com/office/drawing/2014/main" id="{00000000-0008-0000-0000-0000B3480000}"/>
                  </a:ext>
                </a:extLst>
              </xdr:cNvPr>
              <xdr:cNvSpPr/>
            </xdr:nvSpPr>
            <xdr:spPr bwMode="auto">
              <a:xfrm>
                <a:off x="5857864" y="100279200"/>
                <a:ext cx="5238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610" name="はい" hidden="1">
                <a:extLst>
                  <a:ext uri="{63B3BB69-23CF-44E3-9099-C40C66FF867C}">
                    <a14:compatExt spid="_x0000_s18610"/>
                  </a:ext>
                  <a:ext uri="{FF2B5EF4-FFF2-40B4-BE49-F238E27FC236}">
                    <a16:creationId xmlns:a16="http://schemas.microsoft.com/office/drawing/2014/main" id="{00000000-0008-0000-0000-0000B2480000}"/>
                  </a:ext>
                </a:extLst>
              </xdr:cNvPr>
              <xdr:cNvSpPr/>
            </xdr:nvSpPr>
            <xdr:spPr bwMode="auto">
              <a:xfrm>
                <a:off x="5181600" y="100279200"/>
                <a:ext cx="52387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495</xdr:row>
          <xdr:rowOff>390525</xdr:rowOff>
        </xdr:from>
        <xdr:to>
          <xdr:col>9</xdr:col>
          <xdr:colOff>257175</xdr:colOff>
          <xdr:row>497</xdr:row>
          <xdr:rowOff>104775</xdr:rowOff>
        </xdr:to>
        <xdr:sp macro="" textlink="">
          <xdr:nvSpPr>
            <xdr:cNvPr id="18663" name="管理部門での把握" hidden="1">
              <a:extLst>
                <a:ext uri="{63B3BB69-23CF-44E3-9099-C40C66FF867C}">
                  <a14:compatExt spid="_x0000_s18663"/>
                </a:ext>
                <a:ext uri="{FF2B5EF4-FFF2-40B4-BE49-F238E27FC236}">
                  <a16:creationId xmlns:a16="http://schemas.microsoft.com/office/drawing/2014/main" id="{00000000-0008-0000-0000-0000E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管理部門での把握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314325</xdr:colOff>
          <xdr:row>479</xdr:row>
          <xdr:rowOff>26768</xdr:rowOff>
        </xdr:from>
        <xdr:to>
          <xdr:col>7</xdr:col>
          <xdr:colOff>0</xdr:colOff>
          <xdr:row>479</xdr:row>
          <xdr:rowOff>325656</xdr:rowOff>
        </xdr:to>
        <xdr:grpSp>
          <xdr:nvGrpSpPr>
            <xdr:cNvPr id="306" name="管理部門での把握">
              <a:extLst>
                <a:ext uri="{FF2B5EF4-FFF2-40B4-BE49-F238E27FC236}">
                  <a16:creationId xmlns:a16="http://schemas.microsoft.com/office/drawing/2014/main" id="{00000000-0008-0000-0000-000032010000}"/>
                </a:ext>
              </a:extLst>
            </xdr:cNvPr>
            <xdr:cNvGrpSpPr/>
          </xdr:nvGrpSpPr>
          <xdr:grpSpPr>
            <a:xfrm>
              <a:off x="2314575" y="111335918"/>
              <a:ext cx="1400175" cy="298888"/>
              <a:chOff x="5181762" y="100279200"/>
              <a:chExt cx="1200136" cy="247650"/>
            </a:xfrm>
          </xdr:grpSpPr>
          <xdr:sp macro="" textlink="">
            <xdr:nvSpPr>
              <xdr:cNvPr id="18608" name="いいえ" hidden="1">
                <a:extLst>
                  <a:ext uri="{63B3BB69-23CF-44E3-9099-C40C66FF867C}">
                    <a14:compatExt spid="_x0000_s18608"/>
                  </a:ext>
                  <a:ext uri="{FF2B5EF4-FFF2-40B4-BE49-F238E27FC236}">
                    <a16:creationId xmlns:a16="http://schemas.microsoft.com/office/drawing/2014/main" id="{00000000-0008-0000-0000-0000B0480000}"/>
                  </a:ext>
                </a:extLst>
              </xdr:cNvPr>
              <xdr:cNvSpPr/>
            </xdr:nvSpPr>
            <xdr:spPr bwMode="auto">
              <a:xfrm>
                <a:off x="5858024" y="100279200"/>
                <a:ext cx="5238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607" name="はい" hidden="1">
                <a:extLst>
                  <a:ext uri="{63B3BB69-23CF-44E3-9099-C40C66FF867C}">
                    <a14:compatExt spid="_x0000_s18607"/>
                  </a:ext>
                  <a:ext uri="{FF2B5EF4-FFF2-40B4-BE49-F238E27FC236}">
                    <a16:creationId xmlns:a16="http://schemas.microsoft.com/office/drawing/2014/main" id="{00000000-0008-0000-0000-0000AF480000}"/>
                  </a:ext>
                </a:extLst>
              </xdr:cNvPr>
              <xdr:cNvSpPr/>
            </xdr:nvSpPr>
            <xdr:spPr bwMode="auto">
              <a:xfrm>
                <a:off x="5181762" y="100279200"/>
                <a:ext cx="52387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478</xdr:row>
          <xdr:rowOff>390525</xdr:rowOff>
        </xdr:from>
        <xdr:to>
          <xdr:col>10</xdr:col>
          <xdr:colOff>142875</xdr:colOff>
          <xdr:row>480</xdr:row>
          <xdr:rowOff>85725</xdr:rowOff>
        </xdr:to>
        <xdr:sp macro="" textlink="">
          <xdr:nvSpPr>
            <xdr:cNvPr id="18633" name="管理部門での把握" hidden="1">
              <a:extLst>
                <a:ext uri="{63B3BB69-23CF-44E3-9099-C40C66FF867C}">
                  <a14:compatExt spid="_x0000_s18633"/>
                </a:ext>
                <a:ext uri="{FF2B5EF4-FFF2-40B4-BE49-F238E27FC236}">
                  <a16:creationId xmlns:a16="http://schemas.microsoft.com/office/drawing/2014/main" id="{00000000-0008-0000-0000-0000C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管理部門での把握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443</xdr:row>
          <xdr:rowOff>38100</xdr:rowOff>
        </xdr:from>
        <xdr:to>
          <xdr:col>8</xdr:col>
          <xdr:colOff>476251</xdr:colOff>
          <xdr:row>443</xdr:row>
          <xdr:rowOff>285750</xdr:rowOff>
        </xdr:to>
        <xdr:grpSp>
          <xdr:nvGrpSpPr>
            <xdr:cNvPr id="250" name="自己血輸血">
              <a:extLst>
                <a:ext uri="{FF2B5EF4-FFF2-40B4-BE49-F238E27FC236}">
                  <a16:creationId xmlns:a16="http://schemas.microsoft.com/office/drawing/2014/main" id="{00000000-0008-0000-0000-0000FA000000}"/>
                </a:ext>
              </a:extLst>
            </xdr:cNvPr>
            <xdr:cNvGrpSpPr/>
          </xdr:nvGrpSpPr>
          <xdr:grpSpPr>
            <a:xfrm>
              <a:off x="2914650" y="103365300"/>
              <a:ext cx="1847851" cy="247650"/>
              <a:chOff x="4876786" y="88211025"/>
              <a:chExt cx="1848129" cy="247650"/>
            </a:xfrm>
          </xdr:grpSpPr>
          <xdr:sp macro="" textlink="">
            <xdr:nvSpPr>
              <xdr:cNvPr id="18566" name="実施なし" hidden="1">
                <a:extLst>
                  <a:ext uri="{63B3BB69-23CF-44E3-9099-C40C66FF867C}">
                    <a14:compatExt spid="_x0000_s18566"/>
                  </a:ext>
                  <a:ext uri="{FF2B5EF4-FFF2-40B4-BE49-F238E27FC236}">
                    <a16:creationId xmlns:a16="http://schemas.microsoft.com/office/drawing/2014/main" id="{00000000-0008-0000-0000-000086480000}"/>
                  </a:ext>
                </a:extLst>
              </xdr:cNvPr>
              <xdr:cNvSpPr/>
            </xdr:nvSpPr>
            <xdr:spPr bwMode="auto">
              <a:xfrm>
                <a:off x="4876786" y="88211025"/>
                <a:ext cx="7905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実施あり</a:t>
                </a:r>
              </a:p>
            </xdr:txBody>
          </xdr:sp>
          <xdr:sp macro="" textlink="">
            <xdr:nvSpPr>
              <xdr:cNvPr id="18567" name="実施あり" hidden="1">
                <a:extLst>
                  <a:ext uri="{63B3BB69-23CF-44E3-9099-C40C66FF867C}">
                    <a14:compatExt spid="_x0000_s18567"/>
                  </a:ext>
                  <a:ext uri="{FF2B5EF4-FFF2-40B4-BE49-F238E27FC236}">
                    <a16:creationId xmlns:a16="http://schemas.microsoft.com/office/drawing/2014/main" id="{00000000-0008-0000-0000-000087480000}"/>
                  </a:ext>
                </a:extLst>
              </xdr:cNvPr>
              <xdr:cNvSpPr/>
            </xdr:nvSpPr>
            <xdr:spPr bwMode="auto">
              <a:xfrm>
                <a:off x="5581744" y="88211025"/>
                <a:ext cx="114317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実施なし　〈8.1）へ〉</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442</xdr:row>
          <xdr:rowOff>95250</xdr:rowOff>
        </xdr:from>
        <xdr:to>
          <xdr:col>9</xdr:col>
          <xdr:colOff>123825</xdr:colOff>
          <xdr:row>444</xdr:row>
          <xdr:rowOff>95250</xdr:rowOff>
        </xdr:to>
        <xdr:sp macro="" textlink="">
          <xdr:nvSpPr>
            <xdr:cNvPr id="18632" name="自己血輸血" hidden="1">
              <a:extLst>
                <a:ext uri="{63B3BB69-23CF-44E3-9099-C40C66FF867C}">
                  <a14:compatExt spid="_x0000_s18632"/>
                </a:ext>
                <a:ext uri="{FF2B5EF4-FFF2-40B4-BE49-F238E27FC236}">
                  <a16:creationId xmlns:a16="http://schemas.microsoft.com/office/drawing/2014/main" id="{00000000-0008-0000-0000-0000C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自己血輸血</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409575</xdr:colOff>
          <xdr:row>386</xdr:row>
          <xdr:rowOff>15875</xdr:rowOff>
        </xdr:from>
        <xdr:to>
          <xdr:col>9</xdr:col>
          <xdr:colOff>190500</xdr:colOff>
          <xdr:row>386</xdr:row>
          <xdr:rowOff>247650</xdr:rowOff>
        </xdr:to>
        <xdr:grpSp>
          <xdr:nvGrpSpPr>
            <xdr:cNvPr id="14" name="血液製剤常備在庫">
              <a:extLst>
                <a:ext uri="{FF2B5EF4-FFF2-40B4-BE49-F238E27FC236}">
                  <a16:creationId xmlns:a16="http://schemas.microsoft.com/office/drawing/2014/main" id="{00000000-0008-0000-0000-00000E000000}"/>
                </a:ext>
              </a:extLst>
            </xdr:cNvPr>
            <xdr:cNvGrpSpPr/>
          </xdr:nvGrpSpPr>
          <xdr:grpSpPr>
            <a:xfrm>
              <a:off x="3552825" y="89360375"/>
              <a:ext cx="1495425" cy="231775"/>
              <a:chOff x="3609981" y="84963000"/>
              <a:chExt cx="1352540" cy="238125"/>
            </a:xfrm>
          </xdr:grpSpPr>
          <xdr:sp macro="" textlink="">
            <xdr:nvSpPr>
              <xdr:cNvPr id="18878" name="無" hidden="1">
                <a:extLst>
                  <a:ext uri="{63B3BB69-23CF-44E3-9099-C40C66FF867C}">
                    <a14:compatExt spid="_x0000_s18878"/>
                  </a:ext>
                  <a:ext uri="{FF2B5EF4-FFF2-40B4-BE49-F238E27FC236}">
                    <a16:creationId xmlns:a16="http://schemas.microsoft.com/office/drawing/2014/main" id="{00000000-0008-0000-0000-0000BE490000}"/>
                  </a:ext>
                </a:extLst>
              </xdr:cNvPr>
              <xdr:cNvSpPr/>
            </xdr:nvSpPr>
            <xdr:spPr bwMode="auto">
              <a:xfrm>
                <a:off x="4524371" y="84963000"/>
                <a:ext cx="4381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877" name="有" hidden="1">
                <a:extLst>
                  <a:ext uri="{63B3BB69-23CF-44E3-9099-C40C66FF867C}">
                    <a14:compatExt spid="_x0000_s18877"/>
                  </a:ext>
                  <a:ext uri="{FF2B5EF4-FFF2-40B4-BE49-F238E27FC236}">
                    <a16:creationId xmlns:a16="http://schemas.microsoft.com/office/drawing/2014/main" id="{00000000-0008-0000-0000-0000BD490000}"/>
                  </a:ext>
                </a:extLst>
              </xdr:cNvPr>
              <xdr:cNvSpPr/>
            </xdr:nvSpPr>
            <xdr:spPr bwMode="auto">
              <a:xfrm>
                <a:off x="3609981" y="84963000"/>
                <a:ext cx="4762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xdr:twoCellAnchor>
    <xdr:from>
      <xdr:col>4</xdr:col>
      <xdr:colOff>85725</xdr:colOff>
      <xdr:row>387</xdr:row>
      <xdr:rowOff>114300</xdr:rowOff>
    </xdr:from>
    <xdr:to>
      <xdr:col>9</xdr:col>
      <xdr:colOff>410695</xdr:colOff>
      <xdr:row>389</xdr:row>
      <xdr:rowOff>31456</xdr:rowOff>
    </xdr:to>
    <xdr:sp macro="" textlink="">
      <xdr:nvSpPr>
        <xdr:cNvPr id="361" name="常備在庫">
          <a:extLst>
            <a:ext uri="{FF2B5EF4-FFF2-40B4-BE49-F238E27FC236}">
              <a16:creationId xmlns:a16="http://schemas.microsoft.com/office/drawing/2014/main" id="{00000000-0008-0000-0000-000069010000}"/>
            </a:ext>
          </a:extLst>
        </xdr:cNvPr>
        <xdr:cNvSpPr txBox="1"/>
      </xdr:nvSpPr>
      <xdr:spPr>
        <a:xfrm>
          <a:off x="2085975" y="85344000"/>
          <a:ext cx="3182470" cy="32673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50" b="1">
              <a:latin typeface="メイリオ" pitchFamily="50" charset="-128"/>
              <a:ea typeface="メイリオ" pitchFamily="50" charset="-128"/>
              <a:cs typeface="メイリオ" pitchFamily="50" charset="-128"/>
            </a:rPr>
            <a:t>血液製剤の常備在庫（単位数または本数）</a:t>
          </a:r>
        </a:p>
      </xdr:txBody>
    </xdr:sp>
    <xdr:clientData/>
  </xdr:twoCellAnchor>
  <mc:AlternateContent xmlns:mc="http://schemas.openxmlformats.org/markup-compatibility/2006">
    <mc:Choice xmlns:a14="http://schemas.microsoft.com/office/drawing/2010/main" Requires="a14">
      <xdr:twoCellAnchor editAs="oneCell">
        <xdr:from>
          <xdr:col>6</xdr:col>
          <xdr:colOff>171450</xdr:colOff>
          <xdr:row>384</xdr:row>
          <xdr:rowOff>114300</xdr:rowOff>
        </xdr:from>
        <xdr:to>
          <xdr:col>9</xdr:col>
          <xdr:colOff>457200</xdr:colOff>
          <xdr:row>387</xdr:row>
          <xdr:rowOff>152400</xdr:rowOff>
        </xdr:to>
        <xdr:sp macro="" textlink="">
          <xdr:nvSpPr>
            <xdr:cNvPr id="18879" name="血液製剤の常備在庫" hidden="1">
              <a:extLst>
                <a:ext uri="{63B3BB69-23CF-44E3-9099-C40C66FF867C}">
                  <a14:compatExt spid="_x0000_s18879"/>
                </a:ext>
                <a:ext uri="{FF2B5EF4-FFF2-40B4-BE49-F238E27FC236}">
                  <a16:creationId xmlns:a16="http://schemas.microsoft.com/office/drawing/2014/main" id="{00000000-0008-0000-0000-0000BF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114299</xdr:colOff>
          <xdr:row>373</xdr:row>
          <xdr:rowOff>228600</xdr:rowOff>
        </xdr:from>
        <xdr:to>
          <xdr:col>11</xdr:col>
          <xdr:colOff>476251</xdr:colOff>
          <xdr:row>375</xdr:row>
          <xdr:rowOff>209550</xdr:rowOff>
        </xdr:to>
        <xdr:grpSp>
          <xdr:nvGrpSpPr>
            <xdr:cNvPr id="5" name="主な廃棄理由">
              <a:extLst>
                <a:ext uri="{FF2B5EF4-FFF2-40B4-BE49-F238E27FC236}">
                  <a16:creationId xmlns:a16="http://schemas.microsoft.com/office/drawing/2014/main" id="{1989F225-6641-2962-F409-525F2AEE2A4D}"/>
                </a:ext>
              </a:extLst>
            </xdr:cNvPr>
            <xdr:cNvGrpSpPr/>
          </xdr:nvGrpSpPr>
          <xdr:grpSpPr>
            <a:xfrm>
              <a:off x="400049" y="86934675"/>
              <a:ext cx="6076952" cy="457200"/>
              <a:chOff x="400049" y="86077425"/>
              <a:chExt cx="6076952" cy="457200"/>
            </a:xfrm>
          </xdr:grpSpPr>
          <xdr:sp macro="" textlink="">
            <xdr:nvSpPr>
              <xdr:cNvPr id="18924" name="その他" hidden="1">
                <a:extLst>
                  <a:ext uri="{63B3BB69-23CF-44E3-9099-C40C66FF867C}">
                    <a14:compatExt spid="_x0000_s18924"/>
                  </a:ext>
                  <a:ext uri="{FF2B5EF4-FFF2-40B4-BE49-F238E27FC236}">
                    <a16:creationId xmlns:a16="http://schemas.microsoft.com/office/drawing/2014/main" id="{00000000-0008-0000-0000-0000EC490000}"/>
                  </a:ext>
                </a:extLst>
              </xdr:cNvPr>
              <xdr:cNvSpPr/>
            </xdr:nvSpPr>
            <xdr:spPr bwMode="auto">
              <a:xfrm>
                <a:off x="400049" y="86296500"/>
                <a:ext cx="295275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その他(具体的な内容を下記の太枠内に入力してください。)</a:t>
                </a:r>
              </a:p>
            </xdr:txBody>
          </xdr:sp>
          <xdr:sp macro="" textlink="">
            <xdr:nvSpPr>
              <xdr:cNvPr id="18923" name="破損" hidden="1">
                <a:extLst>
                  <a:ext uri="{63B3BB69-23CF-44E3-9099-C40C66FF867C}">
                    <a14:compatExt spid="_x0000_s18923"/>
                  </a:ext>
                  <a:ext uri="{FF2B5EF4-FFF2-40B4-BE49-F238E27FC236}">
                    <a16:creationId xmlns:a16="http://schemas.microsoft.com/office/drawing/2014/main" id="{00000000-0008-0000-0000-0000EB490000}"/>
                  </a:ext>
                </a:extLst>
              </xdr:cNvPr>
              <xdr:cNvSpPr/>
            </xdr:nvSpPr>
            <xdr:spPr bwMode="auto">
              <a:xfrm>
                <a:off x="6019801" y="86077425"/>
                <a:ext cx="4572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破損</a:t>
                </a:r>
              </a:p>
            </xdr:txBody>
          </xdr:sp>
          <xdr:sp macro="" textlink="">
            <xdr:nvSpPr>
              <xdr:cNvPr id="18921" name="保管管理不良" hidden="1">
                <a:extLst>
                  <a:ext uri="{63B3BB69-23CF-44E3-9099-C40C66FF867C}">
                    <a14:compatExt spid="_x0000_s18921"/>
                  </a:ext>
                  <a:ext uri="{FF2B5EF4-FFF2-40B4-BE49-F238E27FC236}">
                    <a16:creationId xmlns:a16="http://schemas.microsoft.com/office/drawing/2014/main" id="{00000000-0008-0000-0000-0000E9490000}"/>
                  </a:ext>
                </a:extLst>
              </xdr:cNvPr>
              <xdr:cNvSpPr/>
            </xdr:nvSpPr>
            <xdr:spPr bwMode="auto">
              <a:xfrm>
                <a:off x="5086351" y="86077425"/>
                <a:ext cx="9048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保管管理不良</a:t>
                </a:r>
              </a:p>
            </xdr:txBody>
          </xdr:sp>
          <xdr:sp macro="" textlink="">
            <xdr:nvSpPr>
              <xdr:cNvPr id="18920" name="払出後返品" hidden="1">
                <a:extLst>
                  <a:ext uri="{63B3BB69-23CF-44E3-9099-C40C66FF867C}">
                    <a14:compatExt spid="_x0000_s18920"/>
                  </a:ext>
                  <a:ext uri="{FF2B5EF4-FFF2-40B4-BE49-F238E27FC236}">
                    <a16:creationId xmlns:a16="http://schemas.microsoft.com/office/drawing/2014/main" id="{00000000-0008-0000-0000-0000E8490000}"/>
                  </a:ext>
                </a:extLst>
              </xdr:cNvPr>
              <xdr:cNvSpPr/>
            </xdr:nvSpPr>
            <xdr:spPr bwMode="auto">
              <a:xfrm>
                <a:off x="4248151" y="86077425"/>
                <a:ext cx="8096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払出後返品</a:t>
                </a:r>
              </a:p>
            </xdr:txBody>
          </xdr:sp>
          <xdr:sp macro="" textlink="">
            <xdr:nvSpPr>
              <xdr:cNvPr id="18919" name="在庫血期限切れ" hidden="1">
                <a:extLst>
                  <a:ext uri="{63B3BB69-23CF-44E3-9099-C40C66FF867C}">
                    <a14:compatExt spid="_x0000_s18919"/>
                  </a:ext>
                  <a:ext uri="{FF2B5EF4-FFF2-40B4-BE49-F238E27FC236}">
                    <a16:creationId xmlns:a16="http://schemas.microsoft.com/office/drawing/2014/main" id="{00000000-0008-0000-0000-0000E7490000}"/>
                  </a:ext>
                </a:extLst>
              </xdr:cNvPr>
              <xdr:cNvSpPr/>
            </xdr:nvSpPr>
            <xdr:spPr bwMode="auto">
              <a:xfrm>
                <a:off x="3209926" y="86077425"/>
                <a:ext cx="1009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在庫血期限切れ</a:t>
                </a:r>
              </a:p>
            </xdr:txBody>
          </xdr:sp>
          <xdr:sp macro="" textlink="">
            <xdr:nvSpPr>
              <xdr:cNvPr id="18918" name="手術中止" hidden="1">
                <a:extLst>
                  <a:ext uri="{63B3BB69-23CF-44E3-9099-C40C66FF867C}">
                    <a14:compatExt spid="_x0000_s18918"/>
                  </a:ext>
                  <a:ext uri="{FF2B5EF4-FFF2-40B4-BE49-F238E27FC236}">
                    <a16:creationId xmlns:a16="http://schemas.microsoft.com/office/drawing/2014/main" id="{00000000-0008-0000-0000-0000E6490000}"/>
                  </a:ext>
                </a:extLst>
              </xdr:cNvPr>
              <xdr:cNvSpPr/>
            </xdr:nvSpPr>
            <xdr:spPr bwMode="auto">
              <a:xfrm>
                <a:off x="2466976" y="86077425"/>
                <a:ext cx="7143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手術中止</a:t>
                </a:r>
              </a:p>
            </xdr:txBody>
          </xdr:sp>
          <xdr:sp macro="" textlink="">
            <xdr:nvSpPr>
              <xdr:cNvPr id="18917" name="準備血使用せず" hidden="1">
                <a:extLst>
                  <a:ext uri="{63B3BB69-23CF-44E3-9099-C40C66FF867C}">
                    <a14:compatExt spid="_x0000_s18917"/>
                  </a:ext>
                  <a:ext uri="{FF2B5EF4-FFF2-40B4-BE49-F238E27FC236}">
                    <a16:creationId xmlns:a16="http://schemas.microsoft.com/office/drawing/2014/main" id="{00000000-0008-0000-0000-0000E5490000}"/>
                  </a:ext>
                </a:extLst>
              </xdr:cNvPr>
              <xdr:cNvSpPr/>
            </xdr:nvSpPr>
            <xdr:spPr bwMode="auto">
              <a:xfrm>
                <a:off x="1181100" y="86077425"/>
                <a:ext cx="125730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手術準備血使用せず</a:t>
                </a:r>
              </a:p>
            </xdr:txBody>
          </xdr:sp>
          <xdr:sp macro="" textlink="">
            <xdr:nvSpPr>
              <xdr:cNvPr id="18916" name="患者死亡" hidden="1">
                <a:extLst>
                  <a:ext uri="{63B3BB69-23CF-44E3-9099-C40C66FF867C}">
                    <a14:compatExt spid="_x0000_s18916"/>
                  </a:ext>
                  <a:ext uri="{FF2B5EF4-FFF2-40B4-BE49-F238E27FC236}">
                    <a16:creationId xmlns:a16="http://schemas.microsoft.com/office/drawing/2014/main" id="{00000000-0008-0000-0000-0000E4490000}"/>
                  </a:ext>
                </a:extLst>
              </xdr:cNvPr>
              <xdr:cNvSpPr/>
            </xdr:nvSpPr>
            <xdr:spPr bwMode="auto">
              <a:xfrm>
                <a:off x="400050" y="86077425"/>
                <a:ext cx="7524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患者死亡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209550</xdr:colOff>
          <xdr:row>255</xdr:row>
          <xdr:rowOff>9525</xdr:rowOff>
        </xdr:from>
        <xdr:to>
          <xdr:col>10</xdr:col>
          <xdr:colOff>114300</xdr:colOff>
          <xdr:row>256</xdr:row>
          <xdr:rowOff>0</xdr:rowOff>
        </xdr:to>
        <xdr:grpSp>
          <xdr:nvGrpSpPr>
            <xdr:cNvPr id="100" name="使用済みの製剤バッグ保管期間">
              <a:extLst>
                <a:ext uri="{FF2B5EF4-FFF2-40B4-BE49-F238E27FC236}">
                  <a16:creationId xmlns:a16="http://schemas.microsoft.com/office/drawing/2014/main" id="{00000000-0008-0000-0000-000064000000}"/>
                </a:ext>
              </a:extLst>
            </xdr:cNvPr>
            <xdr:cNvGrpSpPr/>
          </xdr:nvGrpSpPr>
          <xdr:grpSpPr>
            <a:xfrm>
              <a:off x="495300" y="65208150"/>
              <a:ext cx="5048250" cy="304800"/>
              <a:chOff x="495300" y="59055000"/>
              <a:chExt cx="5048250" cy="304800"/>
            </a:xfrm>
          </xdr:grpSpPr>
          <xdr:sp macro="" textlink="">
            <xdr:nvSpPr>
              <xdr:cNvPr id="18742" name="その他" descr="県北&#10;" hidden="1">
                <a:extLst>
                  <a:ext uri="{63B3BB69-23CF-44E3-9099-C40C66FF867C}">
                    <a14:compatExt spid="_x0000_s18742"/>
                  </a:ext>
                  <a:ext uri="{FF2B5EF4-FFF2-40B4-BE49-F238E27FC236}">
                    <a16:creationId xmlns:a16="http://schemas.microsoft.com/office/drawing/2014/main" id="{00000000-0008-0000-0000-000036490000}"/>
                  </a:ext>
                </a:extLst>
              </xdr:cNvPr>
              <xdr:cNvSpPr/>
            </xdr:nvSpPr>
            <xdr:spPr bwMode="auto">
              <a:xfrm>
                <a:off x="4943475" y="59074050"/>
                <a:ext cx="6000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741" name="1週間以上" hidden="1">
                <a:extLst>
                  <a:ext uri="{63B3BB69-23CF-44E3-9099-C40C66FF867C}">
                    <a14:compatExt spid="_x0000_s18741"/>
                  </a:ext>
                  <a:ext uri="{FF2B5EF4-FFF2-40B4-BE49-F238E27FC236}">
                    <a16:creationId xmlns:a16="http://schemas.microsoft.com/office/drawing/2014/main" id="{00000000-0008-0000-0000-000035490000}"/>
                  </a:ext>
                </a:extLst>
              </xdr:cNvPr>
              <xdr:cNvSpPr/>
            </xdr:nvSpPr>
            <xdr:spPr bwMode="auto">
              <a:xfrm>
                <a:off x="3875943" y="59059763"/>
                <a:ext cx="943708"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１週間以上</a:t>
                </a:r>
              </a:p>
            </xdr:txBody>
          </xdr:sp>
          <xdr:sp macro="" textlink="">
            <xdr:nvSpPr>
              <xdr:cNvPr id="18740" name="2~数日間" hidden="1">
                <a:extLst>
                  <a:ext uri="{63B3BB69-23CF-44E3-9099-C40C66FF867C}">
                    <a14:compatExt spid="_x0000_s18740"/>
                  </a:ext>
                  <a:ext uri="{FF2B5EF4-FFF2-40B4-BE49-F238E27FC236}">
                    <a16:creationId xmlns:a16="http://schemas.microsoft.com/office/drawing/2014/main" id="{00000000-0008-0000-0000-000034490000}"/>
                  </a:ext>
                </a:extLst>
              </xdr:cNvPr>
              <xdr:cNvSpPr/>
            </xdr:nvSpPr>
            <xdr:spPr bwMode="auto">
              <a:xfrm>
                <a:off x="2747596" y="59064525"/>
                <a:ext cx="89388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２～数日間</a:t>
                </a:r>
              </a:p>
            </xdr:txBody>
          </xdr:sp>
          <xdr:sp macro="" textlink="">
            <xdr:nvSpPr>
              <xdr:cNvPr id="18751" name="輸血翌日" hidden="1">
                <a:extLst>
                  <a:ext uri="{63B3BB69-23CF-44E3-9099-C40C66FF867C}">
                    <a14:compatExt spid="_x0000_s18751"/>
                  </a:ext>
                  <a:ext uri="{FF2B5EF4-FFF2-40B4-BE49-F238E27FC236}">
                    <a16:creationId xmlns:a16="http://schemas.microsoft.com/office/drawing/2014/main" id="{00000000-0008-0000-0000-00003F490000}"/>
                  </a:ext>
                </a:extLst>
              </xdr:cNvPr>
              <xdr:cNvSpPr/>
            </xdr:nvSpPr>
            <xdr:spPr bwMode="auto">
              <a:xfrm>
                <a:off x="1676400" y="59059763"/>
                <a:ext cx="1143000"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輸血翌日</a:t>
                </a:r>
              </a:p>
            </xdr:txBody>
          </xdr:sp>
          <xdr:sp macro="" textlink="">
            <xdr:nvSpPr>
              <xdr:cNvPr id="18737" name="保管していない" hidden="1">
                <a:extLst>
                  <a:ext uri="{63B3BB69-23CF-44E3-9099-C40C66FF867C}">
                    <a14:compatExt spid="_x0000_s18737"/>
                  </a:ext>
                  <a:ext uri="{FF2B5EF4-FFF2-40B4-BE49-F238E27FC236}">
                    <a16:creationId xmlns:a16="http://schemas.microsoft.com/office/drawing/2014/main" id="{00000000-0008-0000-0000-000031490000}"/>
                  </a:ext>
                </a:extLst>
              </xdr:cNvPr>
              <xdr:cNvSpPr/>
            </xdr:nvSpPr>
            <xdr:spPr bwMode="auto">
              <a:xfrm>
                <a:off x="495300" y="59055000"/>
                <a:ext cx="11239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保管していない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254</xdr:row>
          <xdr:rowOff>133350</xdr:rowOff>
        </xdr:from>
        <xdr:to>
          <xdr:col>9</xdr:col>
          <xdr:colOff>19050</xdr:colOff>
          <xdr:row>256</xdr:row>
          <xdr:rowOff>161925</xdr:rowOff>
        </xdr:to>
        <xdr:sp macro="" textlink="">
          <xdr:nvSpPr>
            <xdr:cNvPr id="18854" name="使用済みの製剤バッグ保管期間" hidden="1">
              <a:extLst>
                <a:ext uri="{63B3BB69-23CF-44E3-9099-C40C66FF867C}">
                  <a14:compatExt spid="_x0000_s18854"/>
                </a:ext>
                <a:ext uri="{FF2B5EF4-FFF2-40B4-BE49-F238E27FC236}">
                  <a16:creationId xmlns:a16="http://schemas.microsoft.com/office/drawing/2014/main" id="{00000000-0008-0000-0000-0000A6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使用済みの製剤バッグ保管期間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134934</xdr:colOff>
          <xdr:row>252</xdr:row>
          <xdr:rowOff>9525</xdr:rowOff>
        </xdr:from>
        <xdr:to>
          <xdr:col>10</xdr:col>
          <xdr:colOff>114300</xdr:colOff>
          <xdr:row>253</xdr:row>
          <xdr:rowOff>0</xdr:rowOff>
        </xdr:to>
        <xdr:grpSp>
          <xdr:nvGrpSpPr>
            <xdr:cNvPr id="98" name="輸血終了後の継続的な患者観察時間">
              <a:extLst>
                <a:ext uri="{FF2B5EF4-FFF2-40B4-BE49-F238E27FC236}">
                  <a16:creationId xmlns:a16="http://schemas.microsoft.com/office/drawing/2014/main" id="{00000000-0008-0000-0000-000062000000}"/>
                </a:ext>
              </a:extLst>
            </xdr:cNvPr>
            <xdr:cNvGrpSpPr/>
          </xdr:nvGrpSpPr>
          <xdr:grpSpPr>
            <a:xfrm>
              <a:off x="420684" y="64522350"/>
              <a:ext cx="5122866" cy="304800"/>
              <a:chOff x="420684" y="58369200"/>
              <a:chExt cx="5122866" cy="304800"/>
            </a:xfrm>
          </xdr:grpSpPr>
          <xdr:sp macro="" textlink="">
            <xdr:nvSpPr>
              <xdr:cNvPr id="18745" name="その他" descr="県北&#10;" hidden="1">
                <a:extLst>
                  <a:ext uri="{63B3BB69-23CF-44E3-9099-C40C66FF867C}">
                    <a14:compatExt spid="_x0000_s18745"/>
                  </a:ext>
                  <a:ext uri="{FF2B5EF4-FFF2-40B4-BE49-F238E27FC236}">
                    <a16:creationId xmlns:a16="http://schemas.microsoft.com/office/drawing/2014/main" id="{00000000-0008-0000-0000-000039490000}"/>
                  </a:ext>
                </a:extLst>
              </xdr:cNvPr>
              <xdr:cNvSpPr/>
            </xdr:nvSpPr>
            <xdr:spPr bwMode="auto">
              <a:xfrm>
                <a:off x="4943475" y="58388250"/>
                <a:ext cx="6000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716" name="3時間以上" hidden="1">
                <a:extLst>
                  <a:ext uri="{63B3BB69-23CF-44E3-9099-C40C66FF867C}">
                    <a14:compatExt spid="_x0000_s18716"/>
                  </a:ext>
                  <a:ext uri="{FF2B5EF4-FFF2-40B4-BE49-F238E27FC236}">
                    <a16:creationId xmlns:a16="http://schemas.microsoft.com/office/drawing/2014/main" id="{00000000-0008-0000-0000-00001C490000}"/>
                  </a:ext>
                </a:extLst>
              </xdr:cNvPr>
              <xdr:cNvSpPr/>
            </xdr:nvSpPr>
            <xdr:spPr bwMode="auto">
              <a:xfrm>
                <a:off x="3951881" y="58369200"/>
                <a:ext cx="818553"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３時間以上</a:t>
                </a:r>
              </a:p>
            </xdr:txBody>
          </xdr:sp>
          <xdr:sp macro="" textlink="">
            <xdr:nvSpPr>
              <xdr:cNvPr id="18715" name="2時間~3時間" hidden="1">
                <a:extLst>
                  <a:ext uri="{63B3BB69-23CF-44E3-9099-C40C66FF867C}">
                    <a14:compatExt spid="_x0000_s18715"/>
                  </a:ext>
                  <a:ext uri="{FF2B5EF4-FFF2-40B4-BE49-F238E27FC236}">
                    <a16:creationId xmlns:a16="http://schemas.microsoft.com/office/drawing/2014/main" id="{00000000-0008-0000-0000-00001B490000}"/>
                  </a:ext>
                </a:extLst>
              </xdr:cNvPr>
              <xdr:cNvSpPr/>
            </xdr:nvSpPr>
            <xdr:spPr bwMode="auto">
              <a:xfrm>
                <a:off x="2752607" y="58369200"/>
                <a:ext cx="117072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２時間～３時間</a:t>
                </a:r>
              </a:p>
            </xdr:txBody>
          </xdr:sp>
          <xdr:sp macro="" textlink="">
            <xdr:nvSpPr>
              <xdr:cNvPr id="18714" name="1時間~2時間" hidden="1">
                <a:extLst>
                  <a:ext uri="{63B3BB69-23CF-44E3-9099-C40C66FF867C}">
                    <a14:compatExt spid="_x0000_s18714"/>
                  </a:ext>
                  <a:ext uri="{FF2B5EF4-FFF2-40B4-BE49-F238E27FC236}">
                    <a16:creationId xmlns:a16="http://schemas.microsoft.com/office/drawing/2014/main" id="{00000000-0008-0000-0000-00001A490000}"/>
                  </a:ext>
                </a:extLst>
              </xdr:cNvPr>
              <xdr:cNvSpPr/>
            </xdr:nvSpPr>
            <xdr:spPr bwMode="auto">
              <a:xfrm>
                <a:off x="1600923" y="58374001"/>
                <a:ext cx="1132648" cy="2951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１時間～２時間</a:t>
                </a:r>
              </a:p>
            </xdr:txBody>
          </xdr:sp>
          <xdr:sp macro="" textlink="">
            <xdr:nvSpPr>
              <xdr:cNvPr id="18713" name="30分~1時間" hidden="1">
                <a:extLst>
                  <a:ext uri="{63B3BB69-23CF-44E3-9099-C40C66FF867C}">
                    <a14:compatExt spid="_x0000_s18713"/>
                  </a:ext>
                  <a:ext uri="{FF2B5EF4-FFF2-40B4-BE49-F238E27FC236}">
                    <a16:creationId xmlns:a16="http://schemas.microsoft.com/office/drawing/2014/main" id="{00000000-0008-0000-0000-000019490000}"/>
                  </a:ext>
                </a:extLst>
              </xdr:cNvPr>
              <xdr:cNvSpPr/>
            </xdr:nvSpPr>
            <xdr:spPr bwMode="auto">
              <a:xfrm>
                <a:off x="420684" y="58374001"/>
                <a:ext cx="1094576" cy="2951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３０分～１時間</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251</xdr:row>
          <xdr:rowOff>85725</xdr:rowOff>
        </xdr:from>
        <xdr:to>
          <xdr:col>9</xdr:col>
          <xdr:colOff>19050</xdr:colOff>
          <xdr:row>253</xdr:row>
          <xdr:rowOff>104775</xdr:rowOff>
        </xdr:to>
        <xdr:sp macro="" textlink="">
          <xdr:nvSpPr>
            <xdr:cNvPr id="18853" name="輸血終了後の継続的な患者観察時間" hidden="1">
              <a:extLst>
                <a:ext uri="{63B3BB69-23CF-44E3-9099-C40C66FF867C}">
                  <a14:compatExt spid="_x0000_s18853"/>
                </a:ext>
                <a:ext uri="{FF2B5EF4-FFF2-40B4-BE49-F238E27FC236}">
                  <a16:creationId xmlns:a16="http://schemas.microsoft.com/office/drawing/2014/main" id="{00000000-0008-0000-0000-0000A5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輸血終了後の継続的な患者観察時間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209550</xdr:colOff>
          <xdr:row>249</xdr:row>
          <xdr:rowOff>9525</xdr:rowOff>
        </xdr:from>
        <xdr:to>
          <xdr:col>8</xdr:col>
          <xdr:colOff>104775</xdr:colOff>
          <xdr:row>249</xdr:row>
          <xdr:rowOff>285750</xdr:rowOff>
        </xdr:to>
        <xdr:grpSp>
          <xdr:nvGrpSpPr>
            <xdr:cNvPr id="97" name="バイタルチェックの項目">
              <a:extLst>
                <a:ext uri="{FF2B5EF4-FFF2-40B4-BE49-F238E27FC236}">
                  <a16:creationId xmlns:a16="http://schemas.microsoft.com/office/drawing/2014/main" id="{00000000-0008-0000-0000-000061000000}"/>
                </a:ext>
              </a:extLst>
            </xdr:cNvPr>
            <xdr:cNvGrpSpPr/>
          </xdr:nvGrpSpPr>
          <xdr:grpSpPr>
            <a:xfrm>
              <a:off x="495300" y="63836550"/>
              <a:ext cx="3895725" cy="276225"/>
              <a:chOff x="495300" y="57683400"/>
              <a:chExt cx="3895725" cy="276225"/>
            </a:xfrm>
          </xdr:grpSpPr>
          <xdr:sp macro="" textlink="">
            <xdr:nvSpPr>
              <xdr:cNvPr id="18826" name="その他" descr="県北&#10;" hidden="1">
                <a:extLst>
                  <a:ext uri="{63B3BB69-23CF-44E3-9099-C40C66FF867C}">
                    <a14:compatExt spid="_x0000_s18826"/>
                  </a:ext>
                  <a:ext uri="{FF2B5EF4-FFF2-40B4-BE49-F238E27FC236}">
                    <a16:creationId xmlns:a16="http://schemas.microsoft.com/office/drawing/2014/main" id="{00000000-0008-0000-0000-00008A490000}"/>
                  </a:ext>
                </a:extLst>
              </xdr:cNvPr>
              <xdr:cNvSpPr/>
            </xdr:nvSpPr>
            <xdr:spPr bwMode="auto">
              <a:xfrm>
                <a:off x="3819525" y="57683400"/>
                <a:ext cx="5715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825" name="酸素飽和度" descr="県北&#10;" hidden="1">
                <a:extLst>
                  <a:ext uri="{63B3BB69-23CF-44E3-9099-C40C66FF867C}">
                    <a14:compatExt spid="_x0000_s18825"/>
                  </a:ext>
                  <a:ext uri="{FF2B5EF4-FFF2-40B4-BE49-F238E27FC236}">
                    <a16:creationId xmlns:a16="http://schemas.microsoft.com/office/drawing/2014/main" id="{00000000-0008-0000-0000-000089490000}"/>
                  </a:ext>
                </a:extLst>
              </xdr:cNvPr>
              <xdr:cNvSpPr/>
            </xdr:nvSpPr>
            <xdr:spPr bwMode="auto">
              <a:xfrm>
                <a:off x="2752725" y="57683400"/>
                <a:ext cx="90341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酸素飽和度</a:t>
                </a:r>
              </a:p>
            </xdr:txBody>
          </xdr:sp>
          <xdr:sp macro="" textlink="">
            <xdr:nvSpPr>
              <xdr:cNvPr id="18824" name="脈拍" descr="県北&#10;" hidden="1">
                <a:extLst>
                  <a:ext uri="{63B3BB69-23CF-44E3-9099-C40C66FF867C}">
                    <a14:compatExt spid="_x0000_s18824"/>
                  </a:ext>
                  <a:ext uri="{FF2B5EF4-FFF2-40B4-BE49-F238E27FC236}">
                    <a16:creationId xmlns:a16="http://schemas.microsoft.com/office/drawing/2014/main" id="{00000000-0008-0000-0000-000088490000}"/>
                  </a:ext>
                </a:extLst>
              </xdr:cNvPr>
              <xdr:cNvSpPr/>
            </xdr:nvSpPr>
            <xdr:spPr bwMode="auto">
              <a:xfrm>
                <a:off x="2000250" y="57683400"/>
                <a:ext cx="7239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脈拍</a:t>
                </a:r>
              </a:p>
            </xdr:txBody>
          </xdr:sp>
          <xdr:sp macro="" textlink="">
            <xdr:nvSpPr>
              <xdr:cNvPr id="18823" name="血圧" descr="県北&#10;" hidden="1">
                <a:extLst>
                  <a:ext uri="{63B3BB69-23CF-44E3-9099-C40C66FF867C}">
                    <a14:compatExt spid="_x0000_s18823"/>
                  </a:ext>
                  <a:ext uri="{FF2B5EF4-FFF2-40B4-BE49-F238E27FC236}">
                    <a16:creationId xmlns:a16="http://schemas.microsoft.com/office/drawing/2014/main" id="{00000000-0008-0000-0000-000087490000}"/>
                  </a:ext>
                </a:extLst>
              </xdr:cNvPr>
              <xdr:cNvSpPr/>
            </xdr:nvSpPr>
            <xdr:spPr bwMode="auto">
              <a:xfrm>
                <a:off x="1247775" y="57683400"/>
                <a:ext cx="6858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血圧</a:t>
                </a:r>
              </a:p>
            </xdr:txBody>
          </xdr:sp>
          <xdr:sp macro="" textlink="">
            <xdr:nvSpPr>
              <xdr:cNvPr id="18822" name="体温" descr="県北&#10;" hidden="1">
                <a:extLst>
                  <a:ext uri="{63B3BB69-23CF-44E3-9099-C40C66FF867C}">
                    <a14:compatExt spid="_x0000_s18822"/>
                  </a:ext>
                  <a:ext uri="{FF2B5EF4-FFF2-40B4-BE49-F238E27FC236}">
                    <a16:creationId xmlns:a16="http://schemas.microsoft.com/office/drawing/2014/main" id="{00000000-0008-0000-0000-000086490000}"/>
                  </a:ext>
                </a:extLst>
              </xdr:cNvPr>
              <xdr:cNvSpPr/>
            </xdr:nvSpPr>
            <xdr:spPr bwMode="auto">
              <a:xfrm>
                <a:off x="495300" y="57683400"/>
                <a:ext cx="7239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209550</xdr:colOff>
          <xdr:row>246</xdr:row>
          <xdr:rowOff>9525</xdr:rowOff>
        </xdr:from>
        <xdr:to>
          <xdr:col>8</xdr:col>
          <xdr:colOff>295275</xdr:colOff>
          <xdr:row>246</xdr:row>
          <xdr:rowOff>285750</xdr:rowOff>
        </xdr:to>
        <xdr:grpSp>
          <xdr:nvGrpSpPr>
            <xdr:cNvPr id="13" name="バイタルチェックのタイミング">
              <a:extLst>
                <a:ext uri="{FF2B5EF4-FFF2-40B4-BE49-F238E27FC236}">
                  <a16:creationId xmlns:a16="http://schemas.microsoft.com/office/drawing/2014/main" id="{00000000-0008-0000-0000-00000D000000}"/>
                </a:ext>
              </a:extLst>
            </xdr:cNvPr>
            <xdr:cNvGrpSpPr/>
          </xdr:nvGrpSpPr>
          <xdr:grpSpPr>
            <a:xfrm>
              <a:off x="495300" y="63150750"/>
              <a:ext cx="4086225" cy="276225"/>
              <a:chOff x="495300" y="58845450"/>
              <a:chExt cx="4086225" cy="276225"/>
            </a:xfrm>
          </xdr:grpSpPr>
          <xdr:sp macro="" textlink="">
            <xdr:nvSpPr>
              <xdr:cNvPr id="18876" name="その他" hidden="1">
                <a:extLst>
                  <a:ext uri="{63B3BB69-23CF-44E3-9099-C40C66FF867C}">
                    <a14:compatExt spid="_x0000_s18876"/>
                  </a:ext>
                  <a:ext uri="{FF2B5EF4-FFF2-40B4-BE49-F238E27FC236}">
                    <a16:creationId xmlns:a16="http://schemas.microsoft.com/office/drawing/2014/main" id="{00000000-0008-0000-0000-0000BC490000}"/>
                  </a:ext>
                </a:extLst>
              </xdr:cNvPr>
              <xdr:cNvSpPr/>
            </xdr:nvSpPr>
            <xdr:spPr bwMode="auto">
              <a:xfrm>
                <a:off x="3829050" y="58864500"/>
                <a:ext cx="7524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8821" name="終了後" descr="県北&#10;" hidden="1">
                <a:extLst>
                  <a:ext uri="{63B3BB69-23CF-44E3-9099-C40C66FF867C}">
                    <a14:compatExt spid="_x0000_s18821"/>
                  </a:ext>
                  <a:ext uri="{FF2B5EF4-FFF2-40B4-BE49-F238E27FC236}">
                    <a16:creationId xmlns:a16="http://schemas.microsoft.com/office/drawing/2014/main" id="{00000000-0008-0000-0000-000085490000}"/>
                  </a:ext>
                </a:extLst>
              </xdr:cNvPr>
              <xdr:cNvSpPr/>
            </xdr:nvSpPr>
            <xdr:spPr bwMode="auto">
              <a:xfrm>
                <a:off x="2752725" y="58845450"/>
                <a:ext cx="63817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終了後</a:t>
                </a:r>
              </a:p>
            </xdr:txBody>
          </xdr:sp>
          <xdr:sp macro="" textlink="">
            <xdr:nvSpPr>
              <xdr:cNvPr id="18820" name="15分" descr="県北&#10;" hidden="1">
                <a:extLst>
                  <a:ext uri="{63B3BB69-23CF-44E3-9099-C40C66FF867C}">
                    <a14:compatExt spid="_x0000_s18820"/>
                  </a:ext>
                  <a:ext uri="{FF2B5EF4-FFF2-40B4-BE49-F238E27FC236}">
                    <a16:creationId xmlns:a16="http://schemas.microsoft.com/office/drawing/2014/main" id="{00000000-0008-0000-0000-000084490000}"/>
                  </a:ext>
                </a:extLst>
              </xdr:cNvPr>
              <xdr:cNvSpPr/>
            </xdr:nvSpPr>
            <xdr:spPr bwMode="auto">
              <a:xfrm>
                <a:off x="1997075" y="58845450"/>
                <a:ext cx="5715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1５分</a:t>
                </a:r>
              </a:p>
            </xdr:txBody>
          </xdr:sp>
          <xdr:sp macro="" textlink="">
            <xdr:nvSpPr>
              <xdr:cNvPr id="18447" name="5分" descr="県北&#10;" hidden="1">
                <a:extLst>
                  <a:ext uri="{63B3BB69-23CF-44E3-9099-C40C66FF867C}">
                    <a14:compatExt spid="_x0000_s18447"/>
                  </a:ext>
                  <a:ext uri="{FF2B5EF4-FFF2-40B4-BE49-F238E27FC236}">
                    <a16:creationId xmlns:a16="http://schemas.microsoft.com/office/drawing/2014/main" id="{00000000-0008-0000-0000-00000F480000}"/>
                  </a:ext>
                </a:extLst>
              </xdr:cNvPr>
              <xdr:cNvSpPr/>
            </xdr:nvSpPr>
            <xdr:spPr bwMode="auto">
              <a:xfrm>
                <a:off x="1298575" y="58845450"/>
                <a:ext cx="51435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５分</a:t>
                </a:r>
              </a:p>
            </xdr:txBody>
          </xdr:sp>
          <xdr:sp macro="" textlink="">
            <xdr:nvSpPr>
              <xdr:cNvPr id="18446" name="開始時" descr="県北&#10;" hidden="1">
                <a:extLst>
                  <a:ext uri="{63B3BB69-23CF-44E3-9099-C40C66FF867C}">
                    <a14:compatExt spid="_x0000_s18446"/>
                  </a:ext>
                  <a:ext uri="{FF2B5EF4-FFF2-40B4-BE49-F238E27FC236}">
                    <a16:creationId xmlns:a16="http://schemas.microsoft.com/office/drawing/2014/main" id="{00000000-0008-0000-0000-00000E480000}"/>
                  </a:ext>
                </a:extLst>
              </xdr:cNvPr>
              <xdr:cNvSpPr/>
            </xdr:nvSpPr>
            <xdr:spPr bwMode="auto">
              <a:xfrm>
                <a:off x="495300" y="58845450"/>
                <a:ext cx="6191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開始時</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495301</xdr:colOff>
          <xdr:row>242</xdr:row>
          <xdr:rowOff>28575</xdr:rowOff>
        </xdr:from>
        <xdr:to>
          <xdr:col>9</xdr:col>
          <xdr:colOff>38101</xdr:colOff>
          <xdr:row>242</xdr:row>
          <xdr:rowOff>266700</xdr:rowOff>
        </xdr:to>
        <xdr:grpSp>
          <xdr:nvGrpSpPr>
            <xdr:cNvPr id="20" name="融解方法">
              <a:extLst>
                <a:ext uri="{FF2B5EF4-FFF2-40B4-BE49-F238E27FC236}">
                  <a16:creationId xmlns:a16="http://schemas.microsoft.com/office/drawing/2014/main" id="{5916E421-4E16-4C66-A875-C18C967474C8}"/>
                </a:ext>
              </a:extLst>
            </xdr:cNvPr>
            <xdr:cNvGrpSpPr/>
          </xdr:nvGrpSpPr>
          <xdr:grpSpPr>
            <a:xfrm>
              <a:off x="1352551" y="62169675"/>
              <a:ext cx="3543300" cy="238125"/>
              <a:chOff x="1352551" y="61398150"/>
              <a:chExt cx="3543300" cy="238125"/>
            </a:xfrm>
          </xdr:grpSpPr>
          <xdr:sp macro="" textlink="">
            <xdr:nvSpPr>
              <xdr:cNvPr id="18915" name="その他" hidden="1">
                <a:extLst>
                  <a:ext uri="{63B3BB69-23CF-44E3-9099-C40C66FF867C}">
                    <a14:compatExt spid="_x0000_s18915"/>
                  </a:ext>
                  <a:ext uri="{FF2B5EF4-FFF2-40B4-BE49-F238E27FC236}">
                    <a16:creationId xmlns:a16="http://schemas.microsoft.com/office/drawing/2014/main" id="{00000000-0008-0000-0000-0000E3490000}"/>
                  </a:ext>
                </a:extLst>
              </xdr:cNvPr>
              <xdr:cNvSpPr/>
            </xdr:nvSpPr>
            <xdr:spPr bwMode="auto">
              <a:xfrm>
                <a:off x="4362451" y="61398150"/>
                <a:ext cx="5334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8914" name="手作業" hidden="1">
                <a:extLst>
                  <a:ext uri="{63B3BB69-23CF-44E3-9099-C40C66FF867C}">
                    <a14:compatExt spid="_x0000_s18914"/>
                  </a:ext>
                  <a:ext uri="{FF2B5EF4-FFF2-40B4-BE49-F238E27FC236}">
                    <a16:creationId xmlns:a16="http://schemas.microsoft.com/office/drawing/2014/main" id="{00000000-0008-0000-0000-0000E2490000}"/>
                  </a:ext>
                </a:extLst>
              </xdr:cNvPr>
              <xdr:cNvSpPr/>
            </xdr:nvSpPr>
            <xdr:spPr bwMode="auto">
              <a:xfrm>
                <a:off x="3286125" y="61398150"/>
                <a:ext cx="962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手作業(容器)</a:t>
                </a:r>
              </a:p>
            </xdr:txBody>
          </xdr:sp>
          <xdr:sp macro="" textlink="">
            <xdr:nvSpPr>
              <xdr:cNvPr id="18913" name="恒温槽" hidden="1">
                <a:extLst>
                  <a:ext uri="{63B3BB69-23CF-44E3-9099-C40C66FF867C}">
                    <a14:compatExt spid="_x0000_s18913"/>
                  </a:ext>
                  <a:ext uri="{FF2B5EF4-FFF2-40B4-BE49-F238E27FC236}">
                    <a16:creationId xmlns:a16="http://schemas.microsoft.com/office/drawing/2014/main" id="{00000000-0008-0000-0000-0000E1490000}"/>
                  </a:ext>
                </a:extLst>
              </xdr:cNvPr>
              <xdr:cNvSpPr/>
            </xdr:nvSpPr>
            <xdr:spPr bwMode="auto">
              <a:xfrm>
                <a:off x="2590800" y="61398150"/>
                <a:ext cx="6000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恒温水槽</a:t>
                </a:r>
              </a:p>
            </xdr:txBody>
          </xdr:sp>
          <xdr:sp macro="" textlink="">
            <xdr:nvSpPr>
              <xdr:cNvPr id="18912" name="乾式" hidden="1">
                <a:extLst>
                  <a:ext uri="{63B3BB69-23CF-44E3-9099-C40C66FF867C}">
                    <a14:compatExt spid="_x0000_s18912"/>
                  </a:ext>
                  <a:ext uri="{FF2B5EF4-FFF2-40B4-BE49-F238E27FC236}">
                    <a16:creationId xmlns:a16="http://schemas.microsoft.com/office/drawing/2014/main" id="{00000000-0008-0000-0000-0000E0490000}"/>
                  </a:ext>
                </a:extLst>
              </xdr:cNvPr>
              <xdr:cNvSpPr/>
            </xdr:nvSpPr>
            <xdr:spPr bwMode="auto">
              <a:xfrm>
                <a:off x="1981200" y="61398150"/>
                <a:ext cx="495299"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乾式</a:t>
                </a:r>
              </a:p>
            </xdr:txBody>
          </xdr:sp>
          <xdr:sp macro="" textlink="">
            <xdr:nvSpPr>
              <xdr:cNvPr id="18911" name="水槽" hidden="1">
                <a:extLst>
                  <a:ext uri="{63B3BB69-23CF-44E3-9099-C40C66FF867C}">
                    <a14:compatExt spid="_x0000_s18911"/>
                  </a:ext>
                  <a:ext uri="{FF2B5EF4-FFF2-40B4-BE49-F238E27FC236}">
                    <a16:creationId xmlns:a16="http://schemas.microsoft.com/office/drawing/2014/main" id="{00000000-0008-0000-0000-0000DF490000}"/>
                  </a:ext>
                </a:extLst>
              </xdr:cNvPr>
              <xdr:cNvSpPr/>
            </xdr:nvSpPr>
            <xdr:spPr bwMode="auto">
              <a:xfrm>
                <a:off x="1352551" y="61398150"/>
                <a:ext cx="5143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水槽式</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209550</xdr:colOff>
          <xdr:row>239</xdr:row>
          <xdr:rowOff>38100</xdr:rowOff>
        </xdr:from>
        <xdr:to>
          <xdr:col>7</xdr:col>
          <xdr:colOff>266700</xdr:colOff>
          <xdr:row>239</xdr:row>
          <xdr:rowOff>285750</xdr:rowOff>
        </xdr:to>
        <xdr:grpSp>
          <xdr:nvGrpSpPr>
            <xdr:cNvPr id="19" name="FFP融解場所">
              <a:extLst>
                <a:ext uri="{FF2B5EF4-FFF2-40B4-BE49-F238E27FC236}">
                  <a16:creationId xmlns:a16="http://schemas.microsoft.com/office/drawing/2014/main" id="{F96782A7-249E-E164-E9BA-73316F30A311}"/>
                </a:ext>
              </a:extLst>
            </xdr:cNvPr>
            <xdr:cNvGrpSpPr/>
          </xdr:nvGrpSpPr>
          <xdr:grpSpPr>
            <a:xfrm>
              <a:off x="495300" y="61493400"/>
              <a:ext cx="3486150" cy="247650"/>
              <a:chOff x="495300" y="60740925"/>
              <a:chExt cx="3486150" cy="247650"/>
            </a:xfrm>
          </xdr:grpSpPr>
          <xdr:sp macro="" textlink="">
            <xdr:nvSpPr>
              <xdr:cNvPr id="18910" name="その他" hidden="1">
                <a:extLst>
                  <a:ext uri="{63B3BB69-23CF-44E3-9099-C40C66FF867C}">
                    <a14:compatExt spid="_x0000_s18910"/>
                  </a:ext>
                  <a:ext uri="{FF2B5EF4-FFF2-40B4-BE49-F238E27FC236}">
                    <a16:creationId xmlns:a16="http://schemas.microsoft.com/office/drawing/2014/main" id="{00000000-0008-0000-0000-0000DE490000}"/>
                  </a:ext>
                </a:extLst>
              </xdr:cNvPr>
              <xdr:cNvSpPr/>
            </xdr:nvSpPr>
            <xdr:spPr bwMode="auto">
              <a:xfrm>
                <a:off x="3228975" y="60740925"/>
                <a:ext cx="7524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8909" name="薬局" hidden="1">
                <a:extLst>
                  <a:ext uri="{63B3BB69-23CF-44E3-9099-C40C66FF867C}">
                    <a14:compatExt spid="_x0000_s18909"/>
                  </a:ext>
                  <a:ext uri="{FF2B5EF4-FFF2-40B4-BE49-F238E27FC236}">
                    <a16:creationId xmlns:a16="http://schemas.microsoft.com/office/drawing/2014/main" id="{00000000-0008-0000-0000-0000DD490000}"/>
                  </a:ext>
                </a:extLst>
              </xdr:cNvPr>
              <xdr:cNvSpPr/>
            </xdr:nvSpPr>
            <xdr:spPr bwMode="auto">
              <a:xfrm>
                <a:off x="2416175" y="60740925"/>
                <a:ext cx="48577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薬局</a:t>
                </a:r>
              </a:p>
            </xdr:txBody>
          </xdr:sp>
          <xdr:sp macro="" textlink="">
            <xdr:nvSpPr>
              <xdr:cNvPr id="18908" name="病棟" hidden="1">
                <a:extLst>
                  <a:ext uri="{63B3BB69-23CF-44E3-9099-C40C66FF867C}">
                    <a14:compatExt spid="_x0000_s18908"/>
                  </a:ext>
                  <a:ext uri="{FF2B5EF4-FFF2-40B4-BE49-F238E27FC236}">
                    <a16:creationId xmlns:a16="http://schemas.microsoft.com/office/drawing/2014/main" id="{00000000-0008-0000-0000-0000DC490000}"/>
                  </a:ext>
                </a:extLst>
              </xdr:cNvPr>
              <xdr:cNvSpPr/>
            </xdr:nvSpPr>
            <xdr:spPr bwMode="auto">
              <a:xfrm>
                <a:off x="1612900" y="60740925"/>
                <a:ext cx="476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病棟</a:t>
                </a:r>
              </a:p>
            </xdr:txBody>
          </xdr:sp>
          <xdr:sp macro="" textlink="">
            <xdr:nvSpPr>
              <xdr:cNvPr id="18907" name="輸血部・検査室" hidden="1">
                <a:extLst>
                  <a:ext uri="{63B3BB69-23CF-44E3-9099-C40C66FF867C}">
                    <a14:compatExt spid="_x0000_s18907"/>
                  </a:ext>
                  <a:ext uri="{FF2B5EF4-FFF2-40B4-BE49-F238E27FC236}">
                    <a16:creationId xmlns:a16="http://schemas.microsoft.com/office/drawing/2014/main" id="{00000000-0008-0000-0000-0000DB490000}"/>
                  </a:ext>
                </a:extLst>
              </xdr:cNvPr>
              <xdr:cNvSpPr/>
            </xdr:nvSpPr>
            <xdr:spPr bwMode="auto">
              <a:xfrm>
                <a:off x="495300" y="60740925"/>
                <a:ext cx="1009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輸血部・検査室</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523875</xdr:colOff>
          <xdr:row>235</xdr:row>
          <xdr:rowOff>19050</xdr:rowOff>
        </xdr:from>
        <xdr:to>
          <xdr:col>7</xdr:col>
          <xdr:colOff>114300</xdr:colOff>
          <xdr:row>235</xdr:row>
          <xdr:rowOff>285750</xdr:rowOff>
        </xdr:to>
        <xdr:grpSp>
          <xdr:nvGrpSpPr>
            <xdr:cNvPr id="58" name="電子照合システムの導入">
              <a:extLst>
                <a:ext uri="{FF2B5EF4-FFF2-40B4-BE49-F238E27FC236}">
                  <a16:creationId xmlns:a16="http://schemas.microsoft.com/office/drawing/2014/main" id="{00000000-0008-0000-0000-00003A000000}"/>
                </a:ext>
              </a:extLst>
            </xdr:cNvPr>
            <xdr:cNvGrpSpPr/>
          </xdr:nvGrpSpPr>
          <xdr:grpSpPr>
            <a:xfrm>
              <a:off x="809625" y="60474225"/>
              <a:ext cx="3019425" cy="266700"/>
              <a:chOff x="809625" y="56007000"/>
              <a:chExt cx="3019425" cy="266700"/>
            </a:xfrm>
          </xdr:grpSpPr>
          <xdr:sp macro="" textlink="">
            <xdr:nvSpPr>
              <xdr:cNvPr id="18490" name="その他" descr="県北&#10;" hidden="1">
                <a:extLst>
                  <a:ext uri="{63B3BB69-23CF-44E3-9099-C40C66FF867C}">
                    <a14:compatExt spid="_x0000_s18490"/>
                  </a:ext>
                  <a:ext uri="{FF2B5EF4-FFF2-40B4-BE49-F238E27FC236}">
                    <a16:creationId xmlns:a16="http://schemas.microsoft.com/office/drawing/2014/main" id="{00000000-0008-0000-0000-00003A480000}"/>
                  </a:ext>
                </a:extLst>
              </xdr:cNvPr>
              <xdr:cNvSpPr/>
            </xdr:nvSpPr>
            <xdr:spPr bwMode="auto">
              <a:xfrm>
                <a:off x="3228975" y="56007000"/>
                <a:ext cx="6000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551" name="いいえ" hidden="1">
                <a:extLst>
                  <a:ext uri="{63B3BB69-23CF-44E3-9099-C40C66FF867C}">
                    <a14:compatExt spid="_x0000_s18551"/>
                  </a:ext>
                  <a:ext uri="{FF2B5EF4-FFF2-40B4-BE49-F238E27FC236}">
                    <a16:creationId xmlns:a16="http://schemas.microsoft.com/office/drawing/2014/main" id="{00000000-0008-0000-0000-000077480000}"/>
                  </a:ext>
                </a:extLst>
              </xdr:cNvPr>
              <xdr:cNvSpPr/>
            </xdr:nvSpPr>
            <xdr:spPr bwMode="auto">
              <a:xfrm>
                <a:off x="1896024" y="56007000"/>
                <a:ext cx="7424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50" name="はい" hidden="1">
                <a:extLst>
                  <a:ext uri="{63B3BB69-23CF-44E3-9099-C40C66FF867C}">
                    <a14:compatExt spid="_x0000_s18550"/>
                  </a:ext>
                  <a:ext uri="{FF2B5EF4-FFF2-40B4-BE49-F238E27FC236}">
                    <a16:creationId xmlns:a16="http://schemas.microsoft.com/office/drawing/2014/main" id="{00000000-0008-0000-0000-000076480000}"/>
                  </a:ext>
                </a:extLst>
              </xdr:cNvPr>
              <xdr:cNvSpPr/>
            </xdr:nvSpPr>
            <xdr:spPr bwMode="auto">
              <a:xfrm>
                <a:off x="809625" y="56007000"/>
                <a:ext cx="7424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234</xdr:row>
          <xdr:rowOff>104775</xdr:rowOff>
        </xdr:from>
        <xdr:to>
          <xdr:col>10</xdr:col>
          <xdr:colOff>0</xdr:colOff>
          <xdr:row>236</xdr:row>
          <xdr:rowOff>104775</xdr:rowOff>
        </xdr:to>
        <xdr:sp macro="" textlink="">
          <xdr:nvSpPr>
            <xdr:cNvPr id="18629" name="電子照合システムの導入" hidden="1">
              <a:extLst>
                <a:ext uri="{63B3BB69-23CF-44E3-9099-C40C66FF867C}">
                  <a14:compatExt spid="_x0000_s18629"/>
                </a:ext>
                <a:ext uri="{FF2B5EF4-FFF2-40B4-BE49-F238E27FC236}">
                  <a16:creationId xmlns:a16="http://schemas.microsoft.com/office/drawing/2014/main" id="{00000000-0008-0000-0000-0000C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電子照合システムの導入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525414</xdr:colOff>
          <xdr:row>232</xdr:row>
          <xdr:rowOff>19050</xdr:rowOff>
        </xdr:from>
        <xdr:to>
          <xdr:col>7</xdr:col>
          <xdr:colOff>114300</xdr:colOff>
          <xdr:row>232</xdr:row>
          <xdr:rowOff>285750</xdr:rowOff>
        </xdr:to>
        <xdr:grpSp>
          <xdr:nvGrpSpPr>
            <xdr:cNvPr id="57" name="ベッドサイドでの患者本人確認">
              <a:extLst>
                <a:ext uri="{FF2B5EF4-FFF2-40B4-BE49-F238E27FC236}">
                  <a16:creationId xmlns:a16="http://schemas.microsoft.com/office/drawing/2014/main" id="{00000000-0008-0000-0000-000039000000}"/>
                </a:ext>
              </a:extLst>
            </xdr:cNvPr>
            <xdr:cNvGrpSpPr/>
          </xdr:nvGrpSpPr>
          <xdr:grpSpPr>
            <a:xfrm>
              <a:off x="811164" y="59788425"/>
              <a:ext cx="3017886" cy="266700"/>
              <a:chOff x="811164" y="55321200"/>
              <a:chExt cx="3017886" cy="266700"/>
            </a:xfrm>
          </xdr:grpSpPr>
          <xdr:sp macro="" textlink="">
            <xdr:nvSpPr>
              <xdr:cNvPr id="18489" name="その他" descr="県北&#10;" hidden="1">
                <a:extLst>
                  <a:ext uri="{63B3BB69-23CF-44E3-9099-C40C66FF867C}">
                    <a14:compatExt spid="_x0000_s18489"/>
                  </a:ext>
                  <a:ext uri="{FF2B5EF4-FFF2-40B4-BE49-F238E27FC236}">
                    <a16:creationId xmlns:a16="http://schemas.microsoft.com/office/drawing/2014/main" id="{00000000-0008-0000-0000-000039480000}"/>
                  </a:ext>
                </a:extLst>
              </xdr:cNvPr>
              <xdr:cNvSpPr/>
            </xdr:nvSpPr>
            <xdr:spPr bwMode="auto">
              <a:xfrm>
                <a:off x="3228975" y="55321200"/>
                <a:ext cx="6000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553" name="いいえ" hidden="1">
                <a:extLst>
                  <a:ext uri="{63B3BB69-23CF-44E3-9099-C40C66FF867C}">
                    <a14:compatExt spid="_x0000_s18553"/>
                  </a:ext>
                  <a:ext uri="{FF2B5EF4-FFF2-40B4-BE49-F238E27FC236}">
                    <a16:creationId xmlns:a16="http://schemas.microsoft.com/office/drawing/2014/main" id="{00000000-0008-0000-0000-000079480000}"/>
                  </a:ext>
                </a:extLst>
              </xdr:cNvPr>
              <xdr:cNvSpPr/>
            </xdr:nvSpPr>
            <xdr:spPr bwMode="auto">
              <a:xfrm>
                <a:off x="1902321" y="55330725"/>
                <a:ext cx="74562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52" name="はい" hidden="1">
                <a:extLst>
                  <a:ext uri="{63B3BB69-23CF-44E3-9099-C40C66FF867C}">
                    <a14:compatExt spid="_x0000_s18552"/>
                  </a:ext>
                  <a:ext uri="{FF2B5EF4-FFF2-40B4-BE49-F238E27FC236}">
                    <a16:creationId xmlns:a16="http://schemas.microsoft.com/office/drawing/2014/main" id="{00000000-0008-0000-0000-000078480000}"/>
                  </a:ext>
                </a:extLst>
              </xdr:cNvPr>
              <xdr:cNvSpPr/>
            </xdr:nvSpPr>
            <xdr:spPr bwMode="auto">
              <a:xfrm>
                <a:off x="811164" y="55330725"/>
                <a:ext cx="74562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231</xdr:row>
          <xdr:rowOff>133350</xdr:rowOff>
        </xdr:from>
        <xdr:to>
          <xdr:col>10</xdr:col>
          <xdr:colOff>0</xdr:colOff>
          <xdr:row>233</xdr:row>
          <xdr:rowOff>95250</xdr:rowOff>
        </xdr:to>
        <xdr:sp macro="" textlink="">
          <xdr:nvSpPr>
            <xdr:cNvPr id="18628" name="ベッドサイドでの患者本人確認" hidden="1">
              <a:extLst>
                <a:ext uri="{63B3BB69-23CF-44E3-9099-C40C66FF867C}">
                  <a14:compatExt spid="_x0000_s18628"/>
                </a:ext>
                <a:ext uri="{FF2B5EF4-FFF2-40B4-BE49-F238E27FC236}">
                  <a16:creationId xmlns:a16="http://schemas.microsoft.com/office/drawing/2014/main" id="{00000000-0008-0000-0000-0000C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ベッドサイドでの患者本人確認</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523875</xdr:colOff>
          <xdr:row>229</xdr:row>
          <xdr:rowOff>19050</xdr:rowOff>
        </xdr:from>
        <xdr:to>
          <xdr:col>7</xdr:col>
          <xdr:colOff>123825</xdr:colOff>
          <xdr:row>229</xdr:row>
          <xdr:rowOff>285750</xdr:rowOff>
        </xdr:to>
        <xdr:grpSp>
          <xdr:nvGrpSpPr>
            <xdr:cNvPr id="49" name="ナースステーションでの複数名確認">
              <a:extLst>
                <a:ext uri="{FF2B5EF4-FFF2-40B4-BE49-F238E27FC236}">
                  <a16:creationId xmlns:a16="http://schemas.microsoft.com/office/drawing/2014/main" id="{00000000-0008-0000-0000-000031000000}"/>
                </a:ext>
              </a:extLst>
            </xdr:cNvPr>
            <xdr:cNvGrpSpPr/>
          </xdr:nvGrpSpPr>
          <xdr:grpSpPr>
            <a:xfrm>
              <a:off x="809625" y="59102625"/>
              <a:ext cx="3028950" cy="266700"/>
              <a:chOff x="809625" y="54635400"/>
              <a:chExt cx="3028950" cy="266700"/>
            </a:xfrm>
          </xdr:grpSpPr>
          <xdr:sp macro="" textlink="">
            <xdr:nvSpPr>
              <xdr:cNvPr id="18486" name="その他" descr="県北&#10;" hidden="1">
                <a:extLst>
                  <a:ext uri="{63B3BB69-23CF-44E3-9099-C40C66FF867C}">
                    <a14:compatExt spid="_x0000_s18486"/>
                  </a:ext>
                  <a:ext uri="{FF2B5EF4-FFF2-40B4-BE49-F238E27FC236}">
                    <a16:creationId xmlns:a16="http://schemas.microsoft.com/office/drawing/2014/main" id="{00000000-0008-0000-0000-000036480000}"/>
                  </a:ext>
                </a:extLst>
              </xdr:cNvPr>
              <xdr:cNvSpPr/>
            </xdr:nvSpPr>
            <xdr:spPr bwMode="auto">
              <a:xfrm>
                <a:off x="3228975" y="54635400"/>
                <a:ext cx="6096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819" name="いいえ" hidden="1">
                <a:extLst>
                  <a:ext uri="{63B3BB69-23CF-44E3-9099-C40C66FF867C}">
                    <a14:compatExt spid="_x0000_s18819"/>
                  </a:ext>
                  <a:ext uri="{FF2B5EF4-FFF2-40B4-BE49-F238E27FC236}">
                    <a16:creationId xmlns:a16="http://schemas.microsoft.com/office/drawing/2014/main" id="{00000000-0008-0000-0000-000083490000}"/>
                  </a:ext>
                </a:extLst>
              </xdr:cNvPr>
              <xdr:cNvSpPr/>
            </xdr:nvSpPr>
            <xdr:spPr bwMode="auto">
              <a:xfrm>
                <a:off x="1896024" y="54635400"/>
                <a:ext cx="7424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818" name="はい" hidden="1">
                <a:extLst>
                  <a:ext uri="{63B3BB69-23CF-44E3-9099-C40C66FF867C}">
                    <a14:compatExt spid="_x0000_s18818"/>
                  </a:ext>
                  <a:ext uri="{FF2B5EF4-FFF2-40B4-BE49-F238E27FC236}">
                    <a16:creationId xmlns:a16="http://schemas.microsoft.com/office/drawing/2014/main" id="{00000000-0008-0000-0000-000082490000}"/>
                  </a:ext>
                </a:extLst>
              </xdr:cNvPr>
              <xdr:cNvSpPr/>
            </xdr:nvSpPr>
            <xdr:spPr bwMode="auto">
              <a:xfrm>
                <a:off x="809625" y="54635400"/>
                <a:ext cx="7424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228</xdr:row>
          <xdr:rowOff>123825</xdr:rowOff>
        </xdr:from>
        <xdr:to>
          <xdr:col>6</xdr:col>
          <xdr:colOff>28575</xdr:colOff>
          <xdr:row>230</xdr:row>
          <xdr:rowOff>66675</xdr:rowOff>
        </xdr:to>
        <xdr:sp macro="" textlink="">
          <xdr:nvSpPr>
            <xdr:cNvPr id="18852" name="ナースステーションでの複数名確認" hidden="1">
              <a:extLst>
                <a:ext uri="{63B3BB69-23CF-44E3-9099-C40C66FF867C}">
                  <a14:compatExt spid="_x0000_s18852"/>
                </a:ext>
                <a:ext uri="{FF2B5EF4-FFF2-40B4-BE49-F238E27FC236}">
                  <a16:creationId xmlns:a16="http://schemas.microsoft.com/office/drawing/2014/main" id="{00000000-0008-0000-0000-0000A4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ナースステーションでの複数名確認</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115884</xdr:colOff>
          <xdr:row>225</xdr:row>
          <xdr:rowOff>14287</xdr:rowOff>
        </xdr:from>
        <xdr:to>
          <xdr:col>9</xdr:col>
          <xdr:colOff>104775</xdr:colOff>
          <xdr:row>225</xdr:row>
          <xdr:rowOff>300037</xdr:rowOff>
        </xdr:to>
        <xdr:grpSp>
          <xdr:nvGrpSpPr>
            <xdr:cNvPr id="44" name="頻回輸血の同意書取得頻度">
              <a:extLst>
                <a:ext uri="{FF2B5EF4-FFF2-40B4-BE49-F238E27FC236}">
                  <a16:creationId xmlns:a16="http://schemas.microsoft.com/office/drawing/2014/main" id="{00000000-0008-0000-0000-00002C000000}"/>
                </a:ext>
              </a:extLst>
            </xdr:cNvPr>
            <xdr:cNvGrpSpPr/>
          </xdr:nvGrpSpPr>
          <xdr:grpSpPr>
            <a:xfrm>
              <a:off x="401634" y="58097737"/>
              <a:ext cx="4560891" cy="285750"/>
              <a:chOff x="401634" y="53630512"/>
              <a:chExt cx="4560891" cy="285750"/>
            </a:xfrm>
          </xdr:grpSpPr>
          <xdr:sp macro="" textlink="">
            <xdr:nvSpPr>
              <xdr:cNvPr id="18735" name="その他" descr="県北&#10;" hidden="1">
                <a:extLst>
                  <a:ext uri="{63B3BB69-23CF-44E3-9099-C40C66FF867C}">
                    <a14:compatExt spid="_x0000_s18735"/>
                  </a:ext>
                  <a:ext uri="{FF2B5EF4-FFF2-40B4-BE49-F238E27FC236}">
                    <a16:creationId xmlns:a16="http://schemas.microsoft.com/office/drawing/2014/main" id="{00000000-0008-0000-0000-00002F490000}"/>
                  </a:ext>
                </a:extLst>
              </xdr:cNvPr>
              <xdr:cNvSpPr/>
            </xdr:nvSpPr>
            <xdr:spPr bwMode="auto">
              <a:xfrm>
                <a:off x="4391025" y="53640037"/>
                <a:ext cx="5715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782" name="週1回" hidden="1">
                <a:extLst>
                  <a:ext uri="{63B3BB69-23CF-44E3-9099-C40C66FF867C}">
                    <a14:compatExt spid="_x0000_s18782"/>
                  </a:ext>
                  <a:ext uri="{FF2B5EF4-FFF2-40B4-BE49-F238E27FC236}">
                    <a16:creationId xmlns:a16="http://schemas.microsoft.com/office/drawing/2014/main" id="{00000000-0008-0000-0000-00005E490000}"/>
                  </a:ext>
                </a:extLst>
              </xdr:cNvPr>
              <xdr:cNvSpPr/>
            </xdr:nvSpPr>
            <xdr:spPr bwMode="auto">
              <a:xfrm>
                <a:off x="401634" y="53630512"/>
                <a:ext cx="579441"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週１回</a:t>
                </a:r>
              </a:p>
            </xdr:txBody>
          </xdr:sp>
          <xdr:sp macro="" textlink="">
            <xdr:nvSpPr>
              <xdr:cNvPr id="18783" name="月1回" hidden="1">
                <a:extLst>
                  <a:ext uri="{63B3BB69-23CF-44E3-9099-C40C66FF867C}">
                    <a14:compatExt spid="_x0000_s18783"/>
                  </a:ext>
                  <a:ext uri="{FF2B5EF4-FFF2-40B4-BE49-F238E27FC236}">
                    <a16:creationId xmlns:a16="http://schemas.microsoft.com/office/drawing/2014/main" id="{00000000-0008-0000-0000-00005F490000}"/>
                  </a:ext>
                </a:extLst>
              </xdr:cNvPr>
              <xdr:cNvSpPr/>
            </xdr:nvSpPr>
            <xdr:spPr bwMode="auto">
              <a:xfrm>
                <a:off x="1025833" y="53630512"/>
                <a:ext cx="57344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月１回</a:t>
                </a:r>
              </a:p>
            </xdr:txBody>
          </xdr:sp>
          <xdr:sp macro="" textlink="">
            <xdr:nvSpPr>
              <xdr:cNvPr id="18784" name="2～3か月に1回" hidden="1">
                <a:extLst>
                  <a:ext uri="{63B3BB69-23CF-44E3-9099-C40C66FF867C}">
                    <a14:compatExt spid="_x0000_s18784"/>
                  </a:ext>
                  <a:ext uri="{FF2B5EF4-FFF2-40B4-BE49-F238E27FC236}">
                    <a16:creationId xmlns:a16="http://schemas.microsoft.com/office/drawing/2014/main" id="{00000000-0008-0000-0000-000060490000}"/>
                  </a:ext>
                </a:extLst>
              </xdr:cNvPr>
              <xdr:cNvSpPr/>
            </xdr:nvSpPr>
            <xdr:spPr bwMode="auto">
              <a:xfrm>
                <a:off x="1644036" y="53630512"/>
                <a:ext cx="1095374"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２～３か月に１回</a:t>
                </a:r>
              </a:p>
            </xdr:txBody>
          </xdr:sp>
          <xdr:sp macro="" textlink="">
            <xdr:nvSpPr>
              <xdr:cNvPr id="18785" name="取らない" hidden="1">
                <a:extLst>
                  <a:ext uri="{63B3BB69-23CF-44E3-9099-C40C66FF867C}">
                    <a14:compatExt spid="_x0000_s18785"/>
                  </a:ext>
                  <a:ext uri="{FF2B5EF4-FFF2-40B4-BE49-F238E27FC236}">
                    <a16:creationId xmlns:a16="http://schemas.microsoft.com/office/drawing/2014/main" id="{00000000-0008-0000-0000-000061490000}"/>
                  </a:ext>
                </a:extLst>
              </xdr:cNvPr>
              <xdr:cNvSpPr/>
            </xdr:nvSpPr>
            <xdr:spPr bwMode="auto">
              <a:xfrm>
                <a:off x="3590926" y="53630512"/>
                <a:ext cx="65869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取らない</a:t>
                </a:r>
              </a:p>
            </xdr:txBody>
          </xdr:sp>
          <xdr:sp macro="" textlink="">
            <xdr:nvSpPr>
              <xdr:cNvPr id="18816" name="3か月以上" hidden="1">
                <a:extLst>
                  <a:ext uri="{63B3BB69-23CF-44E3-9099-C40C66FF867C}">
                    <a14:compatExt spid="_x0000_s18816"/>
                  </a:ext>
                  <a:ext uri="{FF2B5EF4-FFF2-40B4-BE49-F238E27FC236}">
                    <a16:creationId xmlns:a16="http://schemas.microsoft.com/office/drawing/2014/main" id="{00000000-0008-0000-0000-000080490000}"/>
                  </a:ext>
                </a:extLst>
              </xdr:cNvPr>
              <xdr:cNvSpPr/>
            </xdr:nvSpPr>
            <xdr:spPr bwMode="auto">
              <a:xfrm>
                <a:off x="2784168" y="53630512"/>
                <a:ext cx="76200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３か月以上</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224</xdr:row>
          <xdr:rowOff>104775</xdr:rowOff>
        </xdr:from>
        <xdr:to>
          <xdr:col>8</xdr:col>
          <xdr:colOff>0</xdr:colOff>
          <xdr:row>226</xdr:row>
          <xdr:rowOff>104775</xdr:rowOff>
        </xdr:to>
        <xdr:sp macro="" textlink="">
          <xdr:nvSpPr>
            <xdr:cNvPr id="18851" name="頻回輸血の同意書取得頻度" hidden="1">
              <a:extLst>
                <a:ext uri="{63B3BB69-23CF-44E3-9099-C40C66FF867C}">
                  <a14:compatExt spid="_x0000_s18851"/>
                </a:ext>
                <a:ext uri="{FF2B5EF4-FFF2-40B4-BE49-F238E27FC236}">
                  <a16:creationId xmlns:a16="http://schemas.microsoft.com/office/drawing/2014/main" id="{00000000-0008-0000-0000-0000A3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頻回輸血の同意書取得頻度</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222</xdr:row>
          <xdr:rowOff>28575</xdr:rowOff>
        </xdr:from>
        <xdr:to>
          <xdr:col>7</xdr:col>
          <xdr:colOff>38101</xdr:colOff>
          <xdr:row>222</xdr:row>
          <xdr:rowOff>266700</xdr:rowOff>
        </xdr:to>
        <xdr:grpSp>
          <xdr:nvGrpSpPr>
            <xdr:cNvPr id="31" name="インフォームドコンセントの担当職種">
              <a:extLst>
                <a:ext uri="{FF2B5EF4-FFF2-40B4-BE49-F238E27FC236}">
                  <a16:creationId xmlns:a16="http://schemas.microsoft.com/office/drawing/2014/main" id="{7417B6BE-0497-2DC1-F4E6-B02BD36EF4FE}"/>
                </a:ext>
              </a:extLst>
            </xdr:cNvPr>
            <xdr:cNvGrpSpPr/>
          </xdr:nvGrpSpPr>
          <xdr:grpSpPr>
            <a:xfrm>
              <a:off x="400050" y="57426225"/>
              <a:ext cx="3352801" cy="238125"/>
              <a:chOff x="400050" y="56654700"/>
              <a:chExt cx="3352801" cy="238125"/>
            </a:xfrm>
          </xdr:grpSpPr>
          <xdr:sp macro="" textlink="">
            <xdr:nvSpPr>
              <xdr:cNvPr id="18906" name="その他" hidden="1">
                <a:extLst>
                  <a:ext uri="{63B3BB69-23CF-44E3-9099-C40C66FF867C}">
                    <a14:compatExt spid="_x0000_s18906"/>
                  </a:ext>
                  <a:ext uri="{FF2B5EF4-FFF2-40B4-BE49-F238E27FC236}">
                    <a16:creationId xmlns:a16="http://schemas.microsoft.com/office/drawing/2014/main" id="{00000000-0008-0000-0000-0000DA490000}"/>
                  </a:ext>
                </a:extLst>
              </xdr:cNvPr>
              <xdr:cNvSpPr/>
            </xdr:nvSpPr>
            <xdr:spPr bwMode="auto">
              <a:xfrm>
                <a:off x="3200401" y="56654700"/>
                <a:ext cx="5524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8926" name="検査技師" hidden="1">
                <a:extLst>
                  <a:ext uri="{63B3BB69-23CF-44E3-9099-C40C66FF867C}">
                    <a14:compatExt spid="_x0000_s18926"/>
                  </a:ext>
                  <a:ext uri="{FF2B5EF4-FFF2-40B4-BE49-F238E27FC236}">
                    <a16:creationId xmlns:a16="http://schemas.microsoft.com/office/drawing/2014/main" id="{00000000-0008-0000-0000-0000EE490000}"/>
                  </a:ext>
                </a:extLst>
              </xdr:cNvPr>
              <xdr:cNvSpPr/>
            </xdr:nvSpPr>
            <xdr:spPr bwMode="auto">
              <a:xfrm>
                <a:off x="2371726" y="56654700"/>
                <a:ext cx="7048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検査技師</a:t>
                </a:r>
              </a:p>
            </xdr:txBody>
          </xdr:sp>
          <xdr:sp macro="" textlink="">
            <xdr:nvSpPr>
              <xdr:cNvPr id="18905" name="薬剤師" hidden="1">
                <a:extLst>
                  <a:ext uri="{63B3BB69-23CF-44E3-9099-C40C66FF867C}">
                    <a14:compatExt spid="_x0000_s18905"/>
                  </a:ext>
                  <a:ext uri="{FF2B5EF4-FFF2-40B4-BE49-F238E27FC236}">
                    <a16:creationId xmlns:a16="http://schemas.microsoft.com/office/drawing/2014/main" id="{00000000-0008-0000-0000-0000D9490000}"/>
                  </a:ext>
                </a:extLst>
              </xdr:cNvPr>
              <xdr:cNvSpPr/>
            </xdr:nvSpPr>
            <xdr:spPr bwMode="auto">
              <a:xfrm>
                <a:off x="1644650" y="56654700"/>
                <a:ext cx="6572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薬剤師</a:t>
                </a:r>
              </a:p>
            </xdr:txBody>
          </xdr:sp>
          <xdr:sp macro="" textlink="">
            <xdr:nvSpPr>
              <xdr:cNvPr id="18904" name="看護師" hidden="1">
                <a:extLst>
                  <a:ext uri="{63B3BB69-23CF-44E3-9099-C40C66FF867C}">
                    <a14:compatExt spid="_x0000_s18904"/>
                  </a:ext>
                  <a:ext uri="{FF2B5EF4-FFF2-40B4-BE49-F238E27FC236}">
                    <a16:creationId xmlns:a16="http://schemas.microsoft.com/office/drawing/2014/main" id="{00000000-0008-0000-0000-0000D8490000}"/>
                  </a:ext>
                </a:extLst>
              </xdr:cNvPr>
              <xdr:cNvSpPr/>
            </xdr:nvSpPr>
            <xdr:spPr bwMode="auto">
              <a:xfrm>
                <a:off x="974725" y="56654700"/>
                <a:ext cx="6000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看護師</a:t>
                </a:r>
              </a:p>
            </xdr:txBody>
          </xdr:sp>
          <xdr:sp macro="" textlink="">
            <xdr:nvSpPr>
              <xdr:cNvPr id="18903" name="医師" hidden="1">
                <a:extLst>
                  <a:ext uri="{63B3BB69-23CF-44E3-9099-C40C66FF867C}">
                    <a14:compatExt spid="_x0000_s18903"/>
                  </a:ext>
                  <a:ext uri="{FF2B5EF4-FFF2-40B4-BE49-F238E27FC236}">
                    <a16:creationId xmlns:a16="http://schemas.microsoft.com/office/drawing/2014/main" id="{00000000-0008-0000-0000-0000D7490000}"/>
                  </a:ext>
                </a:extLst>
              </xdr:cNvPr>
              <xdr:cNvSpPr/>
            </xdr:nvSpPr>
            <xdr:spPr bwMode="auto">
              <a:xfrm>
                <a:off x="400050" y="56654700"/>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247651</xdr:colOff>
          <xdr:row>216</xdr:row>
          <xdr:rowOff>38100</xdr:rowOff>
        </xdr:from>
        <xdr:to>
          <xdr:col>6</xdr:col>
          <xdr:colOff>466725</xdr:colOff>
          <xdr:row>216</xdr:row>
          <xdr:rowOff>285750</xdr:rowOff>
        </xdr:to>
        <xdr:grpSp>
          <xdr:nvGrpSpPr>
            <xdr:cNvPr id="12" name="タイプアンドスクリーニングの実施">
              <a:extLst>
                <a:ext uri="{FF2B5EF4-FFF2-40B4-BE49-F238E27FC236}">
                  <a16:creationId xmlns:a16="http://schemas.microsoft.com/office/drawing/2014/main" id="{00000000-0008-0000-0000-00000C000000}"/>
                </a:ext>
              </a:extLst>
            </xdr:cNvPr>
            <xdr:cNvGrpSpPr/>
          </xdr:nvGrpSpPr>
          <xdr:grpSpPr>
            <a:xfrm>
              <a:off x="533401" y="55959375"/>
              <a:ext cx="3076574" cy="247650"/>
              <a:chOff x="533401" y="52901850"/>
              <a:chExt cx="3076574" cy="247650"/>
            </a:xfrm>
          </xdr:grpSpPr>
          <xdr:sp macro="" textlink="">
            <xdr:nvSpPr>
              <xdr:cNvPr id="18874" name="実施予定" hidden="1">
                <a:extLst>
                  <a:ext uri="{63B3BB69-23CF-44E3-9099-C40C66FF867C}">
                    <a14:compatExt spid="_x0000_s18874"/>
                  </a:ext>
                  <a:ext uri="{FF2B5EF4-FFF2-40B4-BE49-F238E27FC236}">
                    <a16:creationId xmlns:a16="http://schemas.microsoft.com/office/drawing/2014/main" id="{00000000-0008-0000-0000-0000BA490000}"/>
                  </a:ext>
                </a:extLst>
              </xdr:cNvPr>
              <xdr:cNvSpPr/>
            </xdr:nvSpPr>
            <xdr:spPr bwMode="auto">
              <a:xfrm>
                <a:off x="2743200" y="52901850"/>
                <a:ext cx="8667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実施予定</a:t>
                </a:r>
              </a:p>
            </xdr:txBody>
          </xdr:sp>
          <xdr:sp macro="" textlink="">
            <xdr:nvSpPr>
              <xdr:cNvPr id="18873" name="実施なし" hidden="1">
                <a:extLst>
                  <a:ext uri="{63B3BB69-23CF-44E3-9099-C40C66FF867C}">
                    <a14:compatExt spid="_x0000_s18873"/>
                  </a:ext>
                  <a:ext uri="{FF2B5EF4-FFF2-40B4-BE49-F238E27FC236}">
                    <a16:creationId xmlns:a16="http://schemas.microsoft.com/office/drawing/2014/main" id="{00000000-0008-0000-0000-0000B9490000}"/>
                  </a:ext>
                </a:extLst>
              </xdr:cNvPr>
              <xdr:cNvSpPr/>
            </xdr:nvSpPr>
            <xdr:spPr bwMode="auto">
              <a:xfrm>
                <a:off x="1621632" y="52901850"/>
                <a:ext cx="70008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実施なし</a:t>
                </a:r>
              </a:p>
            </xdr:txBody>
          </xdr:sp>
          <xdr:sp macro="" textlink="">
            <xdr:nvSpPr>
              <xdr:cNvPr id="18872" name="実施あり" hidden="1">
                <a:extLst>
                  <a:ext uri="{63B3BB69-23CF-44E3-9099-C40C66FF867C}">
                    <a14:compatExt spid="_x0000_s18872"/>
                  </a:ext>
                  <a:ext uri="{FF2B5EF4-FFF2-40B4-BE49-F238E27FC236}">
                    <a16:creationId xmlns:a16="http://schemas.microsoft.com/office/drawing/2014/main" id="{00000000-0008-0000-0000-0000B8490000}"/>
                  </a:ext>
                </a:extLst>
              </xdr:cNvPr>
              <xdr:cNvSpPr/>
            </xdr:nvSpPr>
            <xdr:spPr bwMode="auto">
              <a:xfrm>
                <a:off x="533401" y="52901850"/>
                <a:ext cx="6667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実施あり</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215</xdr:row>
          <xdr:rowOff>152400</xdr:rowOff>
        </xdr:from>
        <xdr:to>
          <xdr:col>7</xdr:col>
          <xdr:colOff>133350</xdr:colOff>
          <xdr:row>217</xdr:row>
          <xdr:rowOff>95250</xdr:rowOff>
        </xdr:to>
        <xdr:sp macro="" textlink="">
          <xdr:nvSpPr>
            <xdr:cNvPr id="18875" name="タイプアンドスクリーニングの実施" hidden="1">
              <a:extLst>
                <a:ext uri="{63B3BB69-23CF-44E3-9099-C40C66FF867C}">
                  <a14:compatExt spid="_x0000_s18875"/>
                </a:ext>
                <a:ext uri="{FF2B5EF4-FFF2-40B4-BE49-F238E27FC236}">
                  <a16:creationId xmlns:a16="http://schemas.microsoft.com/office/drawing/2014/main" id="{00000000-0008-0000-0000-0000BB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197644</xdr:colOff>
          <xdr:row>213</xdr:row>
          <xdr:rowOff>40481</xdr:rowOff>
        </xdr:from>
        <xdr:to>
          <xdr:col>8</xdr:col>
          <xdr:colOff>428625</xdr:colOff>
          <xdr:row>213</xdr:row>
          <xdr:rowOff>307181</xdr:rowOff>
        </xdr:to>
        <xdr:grpSp>
          <xdr:nvGrpSpPr>
            <xdr:cNvPr id="353" name="陽性となった場合の対応">
              <a:extLst>
                <a:ext uri="{FF2B5EF4-FFF2-40B4-BE49-F238E27FC236}">
                  <a16:creationId xmlns:a16="http://schemas.microsoft.com/office/drawing/2014/main" id="{00000000-0008-0000-0000-000061010000}"/>
                </a:ext>
              </a:extLst>
            </xdr:cNvPr>
            <xdr:cNvGrpSpPr/>
          </xdr:nvGrpSpPr>
          <xdr:grpSpPr>
            <a:xfrm>
              <a:off x="483394" y="55256906"/>
              <a:ext cx="4231481" cy="266700"/>
              <a:chOff x="476250" y="48834675"/>
              <a:chExt cx="4564013" cy="266700"/>
            </a:xfrm>
          </xdr:grpSpPr>
          <xdr:sp macro="" textlink="">
            <xdr:nvSpPr>
              <xdr:cNvPr id="18688" name="血液センターへ依頼" descr="県北&#10;" hidden="1">
                <a:extLst>
                  <a:ext uri="{63B3BB69-23CF-44E3-9099-C40C66FF867C}">
                    <a14:compatExt spid="_x0000_s18688"/>
                  </a:ext>
                  <a:ext uri="{FF2B5EF4-FFF2-40B4-BE49-F238E27FC236}">
                    <a16:creationId xmlns:a16="http://schemas.microsoft.com/office/drawing/2014/main" id="{00000000-0008-0000-0000-000000490000}"/>
                  </a:ext>
                </a:extLst>
              </xdr:cNvPr>
              <xdr:cNvSpPr/>
            </xdr:nvSpPr>
            <xdr:spPr bwMode="auto">
              <a:xfrm>
                <a:off x="3741958" y="48834675"/>
                <a:ext cx="129830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血液センターへ依頼</a:t>
                </a:r>
              </a:p>
            </xdr:txBody>
          </xdr:sp>
          <xdr:sp macro="" textlink="">
            <xdr:nvSpPr>
              <xdr:cNvPr id="18687" name="民間の検査センターへ依頼" descr="県北&#10;" hidden="1">
                <a:extLst>
                  <a:ext uri="{63B3BB69-23CF-44E3-9099-C40C66FF867C}">
                    <a14:compatExt spid="_x0000_s18687"/>
                  </a:ext>
                  <a:ext uri="{FF2B5EF4-FFF2-40B4-BE49-F238E27FC236}">
                    <a16:creationId xmlns:a16="http://schemas.microsoft.com/office/drawing/2014/main" id="{00000000-0008-0000-0000-0000FF480000}"/>
                  </a:ext>
                </a:extLst>
              </xdr:cNvPr>
              <xdr:cNvSpPr/>
            </xdr:nvSpPr>
            <xdr:spPr bwMode="auto">
              <a:xfrm>
                <a:off x="1870978" y="48834675"/>
                <a:ext cx="15525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民間の検査センターへ依頼</a:t>
                </a:r>
              </a:p>
            </xdr:txBody>
          </xdr:sp>
          <xdr:sp macro="" textlink="">
            <xdr:nvSpPr>
              <xdr:cNvPr id="18686" name="自施設で対応" descr="県北&#10;" hidden="1">
                <a:extLst>
                  <a:ext uri="{63B3BB69-23CF-44E3-9099-C40C66FF867C}">
                    <a14:compatExt spid="_x0000_s18686"/>
                  </a:ext>
                  <a:ext uri="{FF2B5EF4-FFF2-40B4-BE49-F238E27FC236}">
                    <a16:creationId xmlns:a16="http://schemas.microsoft.com/office/drawing/2014/main" id="{00000000-0008-0000-0000-0000FE480000}"/>
                  </a:ext>
                </a:extLst>
              </xdr:cNvPr>
              <xdr:cNvSpPr/>
            </xdr:nvSpPr>
            <xdr:spPr bwMode="auto">
              <a:xfrm>
                <a:off x="476250" y="48834675"/>
                <a:ext cx="10763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自施設で対応</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171466</xdr:colOff>
          <xdr:row>210</xdr:row>
          <xdr:rowOff>38100</xdr:rowOff>
        </xdr:from>
        <xdr:to>
          <xdr:col>3</xdr:col>
          <xdr:colOff>295295</xdr:colOff>
          <xdr:row>210</xdr:row>
          <xdr:rowOff>285750</xdr:rowOff>
        </xdr:to>
        <xdr:grpSp>
          <xdr:nvGrpSpPr>
            <xdr:cNvPr id="357" name="コンピュータクロスマッチの実施">
              <a:extLst>
                <a:ext uri="{FF2B5EF4-FFF2-40B4-BE49-F238E27FC236}">
                  <a16:creationId xmlns:a16="http://schemas.microsoft.com/office/drawing/2014/main" id="{00000000-0008-0000-0000-000065010000}"/>
                </a:ext>
              </a:extLst>
            </xdr:cNvPr>
            <xdr:cNvGrpSpPr/>
          </xdr:nvGrpSpPr>
          <xdr:grpSpPr>
            <a:xfrm>
              <a:off x="457216" y="54568725"/>
              <a:ext cx="1266829" cy="247650"/>
              <a:chOff x="5667522" y="37528500"/>
              <a:chExt cx="1040234" cy="247650"/>
            </a:xfrm>
          </xdr:grpSpPr>
          <xdr:sp macro="" textlink="">
            <xdr:nvSpPr>
              <xdr:cNvPr id="18690" name="いいえ" hidden="1">
                <a:extLst>
                  <a:ext uri="{63B3BB69-23CF-44E3-9099-C40C66FF867C}">
                    <a14:compatExt spid="_x0000_s18690"/>
                  </a:ext>
                  <a:ext uri="{FF2B5EF4-FFF2-40B4-BE49-F238E27FC236}">
                    <a16:creationId xmlns:a16="http://schemas.microsoft.com/office/drawing/2014/main" id="{00000000-0008-0000-0000-000002490000}"/>
                  </a:ext>
                </a:extLst>
              </xdr:cNvPr>
              <xdr:cNvSpPr/>
            </xdr:nvSpPr>
            <xdr:spPr bwMode="auto">
              <a:xfrm>
                <a:off x="6317231"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689" name="はい" hidden="1">
                <a:extLst>
                  <a:ext uri="{63B3BB69-23CF-44E3-9099-C40C66FF867C}">
                    <a14:compatExt spid="_x0000_s18689"/>
                  </a:ext>
                  <a:ext uri="{FF2B5EF4-FFF2-40B4-BE49-F238E27FC236}">
                    <a16:creationId xmlns:a16="http://schemas.microsoft.com/office/drawing/2014/main" id="{00000000-0008-0000-0000-000001490000}"/>
                  </a:ext>
                </a:extLst>
              </xdr:cNvPr>
              <xdr:cNvSpPr/>
            </xdr:nvSpPr>
            <xdr:spPr bwMode="auto">
              <a:xfrm>
                <a:off x="5667522"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209</xdr:row>
          <xdr:rowOff>142875</xdr:rowOff>
        </xdr:from>
        <xdr:to>
          <xdr:col>4</xdr:col>
          <xdr:colOff>76200</xdr:colOff>
          <xdr:row>211</xdr:row>
          <xdr:rowOff>114300</xdr:rowOff>
        </xdr:to>
        <xdr:sp macro="" textlink="">
          <xdr:nvSpPr>
            <xdr:cNvPr id="18691" name="コンピュータクロスマッチの実施" hidden="1">
              <a:extLst>
                <a:ext uri="{63B3BB69-23CF-44E3-9099-C40C66FF867C}">
                  <a14:compatExt spid="_x0000_s18691"/>
                </a:ext>
                <a:ext uri="{FF2B5EF4-FFF2-40B4-BE49-F238E27FC236}">
                  <a16:creationId xmlns:a16="http://schemas.microsoft.com/office/drawing/2014/main" id="{00000000-0008-0000-0000-000003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コンピュータクロスマッチの実施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171466</xdr:colOff>
          <xdr:row>207</xdr:row>
          <xdr:rowOff>38100</xdr:rowOff>
        </xdr:from>
        <xdr:to>
          <xdr:col>3</xdr:col>
          <xdr:colOff>295295</xdr:colOff>
          <xdr:row>207</xdr:row>
          <xdr:rowOff>285750</xdr:rowOff>
        </xdr:to>
        <xdr:grpSp>
          <xdr:nvGrpSpPr>
            <xdr:cNvPr id="217" name="間接抗グロブリン試験を含む検査の実施">
              <a:extLst>
                <a:ext uri="{FF2B5EF4-FFF2-40B4-BE49-F238E27FC236}">
                  <a16:creationId xmlns:a16="http://schemas.microsoft.com/office/drawing/2014/main" id="{00000000-0008-0000-0000-0000D9000000}"/>
                </a:ext>
              </a:extLst>
            </xdr:cNvPr>
            <xdr:cNvGrpSpPr/>
          </xdr:nvGrpSpPr>
          <xdr:grpSpPr>
            <a:xfrm>
              <a:off x="457216" y="53882925"/>
              <a:ext cx="1266829" cy="247650"/>
              <a:chOff x="5667522" y="37528500"/>
              <a:chExt cx="1040234" cy="247650"/>
            </a:xfrm>
          </xdr:grpSpPr>
          <xdr:sp macro="" textlink="">
            <xdr:nvSpPr>
              <xdr:cNvPr id="18545" name="いいえ" hidden="1">
                <a:extLst>
                  <a:ext uri="{63B3BB69-23CF-44E3-9099-C40C66FF867C}">
                    <a14:compatExt spid="_x0000_s18545"/>
                  </a:ext>
                  <a:ext uri="{FF2B5EF4-FFF2-40B4-BE49-F238E27FC236}">
                    <a16:creationId xmlns:a16="http://schemas.microsoft.com/office/drawing/2014/main" id="{00000000-0008-0000-0000-000071480000}"/>
                  </a:ext>
                </a:extLst>
              </xdr:cNvPr>
              <xdr:cNvSpPr/>
            </xdr:nvSpPr>
            <xdr:spPr bwMode="auto">
              <a:xfrm>
                <a:off x="6317231"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44" name="はい" hidden="1">
                <a:extLst>
                  <a:ext uri="{63B3BB69-23CF-44E3-9099-C40C66FF867C}">
                    <a14:compatExt spid="_x0000_s18544"/>
                  </a:ext>
                  <a:ext uri="{FF2B5EF4-FFF2-40B4-BE49-F238E27FC236}">
                    <a16:creationId xmlns:a16="http://schemas.microsoft.com/office/drawing/2014/main" id="{00000000-0008-0000-0000-000070480000}"/>
                  </a:ext>
                </a:extLst>
              </xdr:cNvPr>
              <xdr:cNvSpPr/>
            </xdr:nvSpPr>
            <xdr:spPr bwMode="auto">
              <a:xfrm>
                <a:off x="5667522"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206</xdr:row>
          <xdr:rowOff>123825</xdr:rowOff>
        </xdr:from>
        <xdr:to>
          <xdr:col>4</xdr:col>
          <xdr:colOff>76200</xdr:colOff>
          <xdr:row>208</xdr:row>
          <xdr:rowOff>76200</xdr:rowOff>
        </xdr:to>
        <xdr:sp macro="" textlink="">
          <xdr:nvSpPr>
            <xdr:cNvPr id="18627" name="間接抗グロブリン試験を含む検査の実施" hidden="1">
              <a:extLst>
                <a:ext uri="{63B3BB69-23CF-44E3-9099-C40C66FF867C}">
                  <a14:compatExt spid="_x0000_s18627"/>
                </a:ext>
                <a:ext uri="{FF2B5EF4-FFF2-40B4-BE49-F238E27FC236}">
                  <a16:creationId xmlns:a16="http://schemas.microsoft.com/office/drawing/2014/main" id="{00000000-0008-0000-0000-0000C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間接抗グロブリン試験を含む検査の実施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171466</xdr:colOff>
          <xdr:row>204</xdr:row>
          <xdr:rowOff>38100</xdr:rowOff>
        </xdr:from>
        <xdr:to>
          <xdr:col>3</xdr:col>
          <xdr:colOff>295295</xdr:colOff>
          <xdr:row>204</xdr:row>
          <xdr:rowOff>285750</xdr:rowOff>
        </xdr:to>
        <xdr:grpSp>
          <xdr:nvGrpSpPr>
            <xdr:cNvPr id="220" name="輸血に先立つ3日以内の検体で実施">
              <a:extLst>
                <a:ext uri="{FF2B5EF4-FFF2-40B4-BE49-F238E27FC236}">
                  <a16:creationId xmlns:a16="http://schemas.microsoft.com/office/drawing/2014/main" id="{00000000-0008-0000-0000-0000DC000000}"/>
                </a:ext>
              </a:extLst>
            </xdr:cNvPr>
            <xdr:cNvGrpSpPr/>
          </xdr:nvGrpSpPr>
          <xdr:grpSpPr>
            <a:xfrm>
              <a:off x="457216" y="53197125"/>
              <a:ext cx="1266829" cy="247650"/>
              <a:chOff x="5667522" y="37528500"/>
              <a:chExt cx="1040234" cy="247650"/>
            </a:xfrm>
          </xdr:grpSpPr>
          <xdr:sp macro="" textlink="">
            <xdr:nvSpPr>
              <xdr:cNvPr id="18547" name="いいえ" hidden="1">
                <a:extLst>
                  <a:ext uri="{63B3BB69-23CF-44E3-9099-C40C66FF867C}">
                    <a14:compatExt spid="_x0000_s18547"/>
                  </a:ext>
                  <a:ext uri="{FF2B5EF4-FFF2-40B4-BE49-F238E27FC236}">
                    <a16:creationId xmlns:a16="http://schemas.microsoft.com/office/drawing/2014/main" id="{00000000-0008-0000-0000-000073480000}"/>
                  </a:ext>
                </a:extLst>
              </xdr:cNvPr>
              <xdr:cNvSpPr/>
            </xdr:nvSpPr>
            <xdr:spPr bwMode="auto">
              <a:xfrm>
                <a:off x="6317231"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46" name="はい" hidden="1">
                <a:extLst>
                  <a:ext uri="{63B3BB69-23CF-44E3-9099-C40C66FF867C}">
                    <a14:compatExt spid="_x0000_s18546"/>
                  </a:ext>
                  <a:ext uri="{FF2B5EF4-FFF2-40B4-BE49-F238E27FC236}">
                    <a16:creationId xmlns:a16="http://schemas.microsoft.com/office/drawing/2014/main" id="{00000000-0008-0000-0000-000072480000}"/>
                  </a:ext>
                </a:extLst>
              </xdr:cNvPr>
              <xdr:cNvSpPr/>
            </xdr:nvSpPr>
            <xdr:spPr bwMode="auto">
              <a:xfrm>
                <a:off x="5667522"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203</xdr:row>
          <xdr:rowOff>171450</xdr:rowOff>
        </xdr:from>
        <xdr:to>
          <xdr:col>4</xdr:col>
          <xdr:colOff>0</xdr:colOff>
          <xdr:row>205</xdr:row>
          <xdr:rowOff>95250</xdr:rowOff>
        </xdr:to>
        <xdr:sp macro="" textlink="">
          <xdr:nvSpPr>
            <xdr:cNvPr id="18626" name="輸血に先立つ3日以内の検体で実施" hidden="1">
              <a:extLst>
                <a:ext uri="{63B3BB69-23CF-44E3-9099-C40C66FF867C}">
                  <a14:compatExt spid="_x0000_s18626"/>
                </a:ext>
                <a:ext uri="{FF2B5EF4-FFF2-40B4-BE49-F238E27FC236}">
                  <a16:creationId xmlns:a16="http://schemas.microsoft.com/office/drawing/2014/main" id="{00000000-0008-0000-0000-0000C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輸血に先立つ3日以内の検体で実施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123825</xdr:colOff>
          <xdr:row>201</xdr:row>
          <xdr:rowOff>38100</xdr:rowOff>
        </xdr:from>
        <xdr:to>
          <xdr:col>9</xdr:col>
          <xdr:colOff>76201</xdr:colOff>
          <xdr:row>201</xdr:row>
          <xdr:rowOff>276225</xdr:rowOff>
        </xdr:to>
        <xdr:grpSp>
          <xdr:nvGrpSpPr>
            <xdr:cNvPr id="32" name="夜間帯交差適合試験担当者">
              <a:extLst>
                <a:ext uri="{FF2B5EF4-FFF2-40B4-BE49-F238E27FC236}">
                  <a16:creationId xmlns:a16="http://schemas.microsoft.com/office/drawing/2014/main" id="{95D0EC4A-E244-5AF2-5F7E-F20F3D9B532A}"/>
                </a:ext>
              </a:extLst>
            </xdr:cNvPr>
            <xdr:cNvGrpSpPr/>
          </xdr:nvGrpSpPr>
          <xdr:grpSpPr>
            <a:xfrm>
              <a:off x="981075" y="52511325"/>
              <a:ext cx="3952876" cy="238125"/>
              <a:chOff x="1104900" y="52511325"/>
              <a:chExt cx="3952876" cy="238125"/>
            </a:xfrm>
          </xdr:grpSpPr>
          <xdr:sp macro="" textlink="">
            <xdr:nvSpPr>
              <xdr:cNvPr id="18946" name="その他" hidden="1">
                <a:extLst>
                  <a:ext uri="{63B3BB69-23CF-44E3-9099-C40C66FF867C}">
                    <a14:compatExt spid="_x0000_s18946"/>
                  </a:ext>
                  <a:ext uri="{FF2B5EF4-FFF2-40B4-BE49-F238E27FC236}">
                    <a16:creationId xmlns:a16="http://schemas.microsoft.com/office/drawing/2014/main" id="{00000000-0008-0000-0000-0000024A0000}"/>
                  </a:ext>
                </a:extLst>
              </xdr:cNvPr>
              <xdr:cNvSpPr/>
            </xdr:nvSpPr>
            <xdr:spPr bwMode="auto">
              <a:xfrm>
                <a:off x="4524376" y="52511325"/>
                <a:ext cx="5334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8945" name="外注" hidden="1">
                <a:extLst>
                  <a:ext uri="{63B3BB69-23CF-44E3-9099-C40C66FF867C}">
                    <a14:compatExt spid="_x0000_s18945"/>
                  </a:ext>
                  <a:ext uri="{FF2B5EF4-FFF2-40B4-BE49-F238E27FC236}">
                    <a16:creationId xmlns:a16="http://schemas.microsoft.com/office/drawing/2014/main" id="{00000000-0008-0000-0000-0000014A0000}"/>
                  </a:ext>
                </a:extLst>
              </xdr:cNvPr>
              <xdr:cNvSpPr/>
            </xdr:nvSpPr>
            <xdr:spPr bwMode="auto">
              <a:xfrm>
                <a:off x="3609976" y="52511325"/>
                <a:ext cx="44767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対応なし</a:t>
                </a:r>
              </a:p>
            </xdr:txBody>
          </xdr:sp>
          <xdr:sp macro="" textlink="">
            <xdr:nvSpPr>
              <xdr:cNvPr id="18944" name="看護師" hidden="1">
                <a:extLst>
                  <a:ext uri="{63B3BB69-23CF-44E3-9099-C40C66FF867C}">
                    <a14:compatExt spid="_x0000_s18944"/>
                  </a:ext>
                  <a:ext uri="{FF2B5EF4-FFF2-40B4-BE49-F238E27FC236}">
                    <a16:creationId xmlns:a16="http://schemas.microsoft.com/office/drawing/2014/main" id="{00000000-0008-0000-0000-0000004A0000}"/>
                  </a:ext>
                </a:extLst>
              </xdr:cNvPr>
              <xdr:cNvSpPr/>
            </xdr:nvSpPr>
            <xdr:spPr bwMode="auto">
              <a:xfrm>
                <a:off x="2781301" y="52511325"/>
                <a:ext cx="5715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看護師</a:t>
                </a:r>
              </a:p>
            </xdr:txBody>
          </xdr:sp>
          <xdr:sp macro="" textlink="">
            <xdr:nvSpPr>
              <xdr:cNvPr id="18943" name="医師" hidden="1">
                <a:extLst>
                  <a:ext uri="{63B3BB69-23CF-44E3-9099-C40C66FF867C}">
                    <a14:compatExt spid="_x0000_s18943"/>
                  </a:ext>
                  <a:ext uri="{FF2B5EF4-FFF2-40B4-BE49-F238E27FC236}">
                    <a16:creationId xmlns:a16="http://schemas.microsoft.com/office/drawing/2014/main" id="{00000000-0008-0000-0000-0000FF490000}"/>
                  </a:ext>
                </a:extLst>
              </xdr:cNvPr>
              <xdr:cNvSpPr/>
            </xdr:nvSpPr>
            <xdr:spPr bwMode="auto">
              <a:xfrm>
                <a:off x="2076451" y="52511325"/>
                <a:ext cx="476249"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a:t>
                </a:r>
              </a:p>
            </xdr:txBody>
          </xdr:sp>
          <xdr:sp macro="" textlink="">
            <xdr:nvSpPr>
              <xdr:cNvPr id="18942" name="検査技師" hidden="1">
                <a:extLst>
                  <a:ext uri="{63B3BB69-23CF-44E3-9099-C40C66FF867C}">
                    <a14:compatExt spid="_x0000_s18942"/>
                  </a:ext>
                  <a:ext uri="{FF2B5EF4-FFF2-40B4-BE49-F238E27FC236}">
                    <a16:creationId xmlns:a16="http://schemas.microsoft.com/office/drawing/2014/main" id="{00000000-0008-0000-0000-0000FE490000}"/>
                  </a:ext>
                </a:extLst>
              </xdr:cNvPr>
              <xdr:cNvSpPr/>
            </xdr:nvSpPr>
            <xdr:spPr bwMode="auto">
              <a:xfrm>
                <a:off x="1104900" y="52511325"/>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検査技師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123824</xdr:colOff>
          <xdr:row>200</xdr:row>
          <xdr:rowOff>28575</xdr:rowOff>
        </xdr:from>
        <xdr:to>
          <xdr:col>9</xdr:col>
          <xdr:colOff>76200</xdr:colOff>
          <xdr:row>200</xdr:row>
          <xdr:rowOff>266700</xdr:rowOff>
        </xdr:to>
        <xdr:grpSp>
          <xdr:nvGrpSpPr>
            <xdr:cNvPr id="18" name="日勤帯交差適合試験担当者">
              <a:extLst>
                <a:ext uri="{FF2B5EF4-FFF2-40B4-BE49-F238E27FC236}">
                  <a16:creationId xmlns:a16="http://schemas.microsoft.com/office/drawing/2014/main" id="{A92455E8-8200-F648-2F27-6AB384A9743C}"/>
                </a:ext>
              </a:extLst>
            </xdr:cNvPr>
            <xdr:cNvGrpSpPr/>
          </xdr:nvGrpSpPr>
          <xdr:grpSpPr>
            <a:xfrm>
              <a:off x="981074" y="52187475"/>
              <a:ext cx="3952876" cy="238125"/>
              <a:chOff x="447675" y="51882675"/>
              <a:chExt cx="3952876" cy="238125"/>
            </a:xfrm>
          </xdr:grpSpPr>
          <xdr:sp macro="" textlink="">
            <xdr:nvSpPr>
              <xdr:cNvPr id="18931" name="その他" hidden="1">
                <a:extLst>
                  <a:ext uri="{63B3BB69-23CF-44E3-9099-C40C66FF867C}">
                    <a14:compatExt spid="_x0000_s18931"/>
                  </a:ext>
                  <a:ext uri="{FF2B5EF4-FFF2-40B4-BE49-F238E27FC236}">
                    <a16:creationId xmlns:a16="http://schemas.microsoft.com/office/drawing/2014/main" id="{00000000-0008-0000-0000-0000F3490000}"/>
                  </a:ext>
                </a:extLst>
              </xdr:cNvPr>
              <xdr:cNvSpPr/>
            </xdr:nvSpPr>
            <xdr:spPr bwMode="auto">
              <a:xfrm>
                <a:off x="3867151" y="51882675"/>
                <a:ext cx="5334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8930" name="外注" hidden="1">
                <a:extLst>
                  <a:ext uri="{63B3BB69-23CF-44E3-9099-C40C66FF867C}">
                    <a14:compatExt spid="_x0000_s18930"/>
                  </a:ext>
                  <a:ext uri="{FF2B5EF4-FFF2-40B4-BE49-F238E27FC236}">
                    <a16:creationId xmlns:a16="http://schemas.microsoft.com/office/drawing/2014/main" id="{00000000-0008-0000-0000-0000F2490000}"/>
                  </a:ext>
                </a:extLst>
              </xdr:cNvPr>
              <xdr:cNvSpPr/>
            </xdr:nvSpPr>
            <xdr:spPr bwMode="auto">
              <a:xfrm>
                <a:off x="2952751" y="51882675"/>
                <a:ext cx="4572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外注</a:t>
                </a:r>
              </a:p>
            </xdr:txBody>
          </xdr:sp>
          <xdr:sp macro="" textlink="">
            <xdr:nvSpPr>
              <xdr:cNvPr id="18929" name="看護師" hidden="1">
                <a:extLst>
                  <a:ext uri="{63B3BB69-23CF-44E3-9099-C40C66FF867C}">
                    <a14:compatExt spid="_x0000_s18929"/>
                  </a:ext>
                  <a:ext uri="{FF2B5EF4-FFF2-40B4-BE49-F238E27FC236}">
                    <a16:creationId xmlns:a16="http://schemas.microsoft.com/office/drawing/2014/main" id="{00000000-0008-0000-0000-0000F1490000}"/>
                  </a:ext>
                </a:extLst>
              </xdr:cNvPr>
              <xdr:cNvSpPr/>
            </xdr:nvSpPr>
            <xdr:spPr bwMode="auto">
              <a:xfrm>
                <a:off x="2124075" y="51882675"/>
                <a:ext cx="5524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看護師</a:t>
                </a:r>
              </a:p>
            </xdr:txBody>
          </xdr:sp>
          <xdr:sp macro="" textlink="">
            <xdr:nvSpPr>
              <xdr:cNvPr id="18928" name="医師" hidden="1">
                <a:extLst>
                  <a:ext uri="{63B3BB69-23CF-44E3-9099-C40C66FF867C}">
                    <a14:compatExt spid="_x0000_s18928"/>
                  </a:ext>
                  <a:ext uri="{FF2B5EF4-FFF2-40B4-BE49-F238E27FC236}">
                    <a16:creationId xmlns:a16="http://schemas.microsoft.com/office/drawing/2014/main" id="{00000000-0008-0000-0000-0000F0490000}"/>
                  </a:ext>
                </a:extLst>
              </xdr:cNvPr>
              <xdr:cNvSpPr/>
            </xdr:nvSpPr>
            <xdr:spPr bwMode="auto">
              <a:xfrm>
                <a:off x="1419225" y="51882675"/>
                <a:ext cx="4286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a:t>
                </a:r>
              </a:p>
            </xdr:txBody>
          </xdr:sp>
          <xdr:sp macro="" textlink="">
            <xdr:nvSpPr>
              <xdr:cNvPr id="18927" name="検査技師" hidden="1">
                <a:extLst>
                  <a:ext uri="{63B3BB69-23CF-44E3-9099-C40C66FF867C}">
                    <a14:compatExt spid="_x0000_s18927"/>
                  </a:ext>
                  <a:ext uri="{FF2B5EF4-FFF2-40B4-BE49-F238E27FC236}">
                    <a16:creationId xmlns:a16="http://schemas.microsoft.com/office/drawing/2014/main" id="{00000000-0008-0000-0000-0000EF490000}"/>
                  </a:ext>
                </a:extLst>
              </xdr:cNvPr>
              <xdr:cNvSpPr/>
            </xdr:nvSpPr>
            <xdr:spPr bwMode="auto">
              <a:xfrm>
                <a:off x="447675" y="51882675"/>
                <a:ext cx="6953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検査技師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197</xdr:row>
          <xdr:rowOff>38100</xdr:rowOff>
        </xdr:from>
        <xdr:to>
          <xdr:col>3</xdr:col>
          <xdr:colOff>314325</xdr:colOff>
          <xdr:row>197</xdr:row>
          <xdr:rowOff>285750</xdr:rowOff>
        </xdr:to>
        <xdr:grpSp>
          <xdr:nvGrpSpPr>
            <xdr:cNvPr id="55" name="輸血前の交差適合試験の実施">
              <a:extLst>
                <a:ext uri="{FF2B5EF4-FFF2-40B4-BE49-F238E27FC236}">
                  <a16:creationId xmlns:a16="http://schemas.microsoft.com/office/drawing/2014/main" id="{00000000-0008-0000-0000-000037000000}"/>
                </a:ext>
              </a:extLst>
            </xdr:cNvPr>
            <xdr:cNvGrpSpPr/>
          </xdr:nvGrpSpPr>
          <xdr:grpSpPr>
            <a:xfrm>
              <a:off x="457200" y="51511200"/>
              <a:ext cx="1285875" cy="247650"/>
              <a:chOff x="457200" y="46396275"/>
              <a:chExt cx="1285875" cy="247650"/>
            </a:xfrm>
          </xdr:grpSpPr>
          <xdr:sp macro="" textlink="">
            <xdr:nvSpPr>
              <xdr:cNvPr id="18549" name="いいえ" hidden="1">
                <a:extLst>
                  <a:ext uri="{63B3BB69-23CF-44E3-9099-C40C66FF867C}">
                    <a14:compatExt spid="_x0000_s18549"/>
                  </a:ext>
                  <a:ext uri="{FF2B5EF4-FFF2-40B4-BE49-F238E27FC236}">
                    <a16:creationId xmlns:a16="http://schemas.microsoft.com/office/drawing/2014/main" id="{00000000-0008-0000-0000-000075480000}"/>
                  </a:ext>
                </a:extLst>
              </xdr:cNvPr>
              <xdr:cNvSpPr/>
            </xdr:nvSpPr>
            <xdr:spPr bwMode="auto">
              <a:xfrm>
                <a:off x="1266825" y="46396275"/>
                <a:ext cx="476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48" name="はい" hidden="1">
                <a:extLst>
                  <a:ext uri="{63B3BB69-23CF-44E3-9099-C40C66FF867C}">
                    <a14:compatExt spid="_x0000_s18548"/>
                  </a:ext>
                  <a:ext uri="{FF2B5EF4-FFF2-40B4-BE49-F238E27FC236}">
                    <a16:creationId xmlns:a16="http://schemas.microsoft.com/office/drawing/2014/main" id="{00000000-0008-0000-0000-000074480000}"/>
                  </a:ext>
                </a:extLst>
              </xdr:cNvPr>
              <xdr:cNvSpPr/>
            </xdr:nvSpPr>
            <xdr:spPr bwMode="auto">
              <a:xfrm>
                <a:off x="457200" y="46396275"/>
                <a:ext cx="476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196</xdr:row>
          <xdr:rowOff>200025</xdr:rowOff>
        </xdr:from>
        <xdr:to>
          <xdr:col>4</xdr:col>
          <xdr:colOff>38100</xdr:colOff>
          <xdr:row>198</xdr:row>
          <xdr:rowOff>76200</xdr:rowOff>
        </xdr:to>
        <xdr:sp macro="" textlink="">
          <xdr:nvSpPr>
            <xdr:cNvPr id="18625" name="輸血前の交差適合試験の実施" hidden="1">
              <a:extLst>
                <a:ext uri="{63B3BB69-23CF-44E3-9099-C40C66FF867C}">
                  <a14:compatExt spid="_x0000_s18625"/>
                </a:ext>
                <a:ext uri="{FF2B5EF4-FFF2-40B4-BE49-F238E27FC236}">
                  <a16:creationId xmlns:a16="http://schemas.microsoft.com/office/drawing/2014/main" id="{00000000-0008-0000-0000-0000C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輸血前の考査適合試験の実施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193</xdr:row>
          <xdr:rowOff>28575</xdr:rowOff>
        </xdr:from>
        <xdr:to>
          <xdr:col>8</xdr:col>
          <xdr:colOff>381004</xdr:colOff>
          <xdr:row>193</xdr:row>
          <xdr:rowOff>295275</xdr:rowOff>
        </xdr:to>
        <xdr:grpSp>
          <xdr:nvGrpSpPr>
            <xdr:cNvPr id="99" name="陽性となった場合の対応">
              <a:extLst>
                <a:ext uri="{FF2B5EF4-FFF2-40B4-BE49-F238E27FC236}">
                  <a16:creationId xmlns:a16="http://schemas.microsoft.com/office/drawing/2014/main" id="{00000000-0008-0000-0000-000063000000}"/>
                </a:ext>
              </a:extLst>
            </xdr:cNvPr>
            <xdr:cNvGrpSpPr/>
          </xdr:nvGrpSpPr>
          <xdr:grpSpPr>
            <a:xfrm>
              <a:off x="447675" y="50501550"/>
              <a:ext cx="4219579" cy="266700"/>
              <a:chOff x="476250" y="45348525"/>
              <a:chExt cx="4494635" cy="266700"/>
            </a:xfrm>
          </xdr:grpSpPr>
          <xdr:sp macro="" textlink="">
            <xdr:nvSpPr>
              <xdr:cNvPr id="18463" name="血液センターへ依頼" descr="県北&#10;" hidden="1">
                <a:extLst>
                  <a:ext uri="{63B3BB69-23CF-44E3-9099-C40C66FF867C}">
                    <a14:compatExt spid="_x0000_s18463"/>
                  </a:ext>
                  <a:ext uri="{FF2B5EF4-FFF2-40B4-BE49-F238E27FC236}">
                    <a16:creationId xmlns:a16="http://schemas.microsoft.com/office/drawing/2014/main" id="{00000000-0008-0000-0000-00001F480000}"/>
                  </a:ext>
                </a:extLst>
              </xdr:cNvPr>
              <xdr:cNvSpPr/>
            </xdr:nvSpPr>
            <xdr:spPr bwMode="auto">
              <a:xfrm>
                <a:off x="3747063" y="45348525"/>
                <a:ext cx="12238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血液センターへ依頼</a:t>
                </a:r>
              </a:p>
            </xdr:txBody>
          </xdr:sp>
          <xdr:sp macro="" textlink="">
            <xdr:nvSpPr>
              <xdr:cNvPr id="18462" name="民間の検査センターへ依頼" descr="県北&#10;" hidden="1">
                <a:extLst>
                  <a:ext uri="{63B3BB69-23CF-44E3-9099-C40C66FF867C}">
                    <a14:compatExt spid="_x0000_s18462"/>
                  </a:ext>
                  <a:ext uri="{FF2B5EF4-FFF2-40B4-BE49-F238E27FC236}">
                    <a16:creationId xmlns:a16="http://schemas.microsoft.com/office/drawing/2014/main" id="{00000000-0008-0000-0000-00001E480000}"/>
                  </a:ext>
                </a:extLst>
              </xdr:cNvPr>
              <xdr:cNvSpPr/>
            </xdr:nvSpPr>
            <xdr:spPr bwMode="auto">
              <a:xfrm>
                <a:off x="1873532" y="45348525"/>
                <a:ext cx="1552574"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民間の検査センターへ依頼</a:t>
                </a:r>
              </a:p>
            </xdr:txBody>
          </xdr:sp>
          <xdr:sp macro="" textlink="">
            <xdr:nvSpPr>
              <xdr:cNvPr id="18461" name="自施設で対応" descr="県北&#10;" hidden="1">
                <a:extLst>
                  <a:ext uri="{63B3BB69-23CF-44E3-9099-C40C66FF867C}">
                    <a14:compatExt spid="_x0000_s18461"/>
                  </a:ext>
                  <a:ext uri="{FF2B5EF4-FFF2-40B4-BE49-F238E27FC236}">
                    <a16:creationId xmlns:a16="http://schemas.microsoft.com/office/drawing/2014/main" id="{00000000-0008-0000-0000-00001D480000}"/>
                  </a:ext>
                </a:extLst>
              </xdr:cNvPr>
              <xdr:cNvSpPr/>
            </xdr:nvSpPr>
            <xdr:spPr bwMode="auto">
              <a:xfrm>
                <a:off x="476250" y="45348525"/>
                <a:ext cx="10763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自施設で対応</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171466</xdr:colOff>
          <xdr:row>190</xdr:row>
          <xdr:rowOff>38100</xdr:rowOff>
        </xdr:from>
        <xdr:to>
          <xdr:col>3</xdr:col>
          <xdr:colOff>295295</xdr:colOff>
          <xdr:row>190</xdr:row>
          <xdr:rowOff>285750</xdr:rowOff>
        </xdr:to>
        <xdr:grpSp>
          <xdr:nvGrpSpPr>
            <xdr:cNvPr id="211" name="間接抗グロブリン試験を含む検査法の実施">
              <a:extLst>
                <a:ext uri="{FF2B5EF4-FFF2-40B4-BE49-F238E27FC236}">
                  <a16:creationId xmlns:a16="http://schemas.microsoft.com/office/drawing/2014/main" id="{00000000-0008-0000-0000-0000D3000000}"/>
                </a:ext>
              </a:extLst>
            </xdr:cNvPr>
            <xdr:cNvGrpSpPr/>
          </xdr:nvGrpSpPr>
          <xdr:grpSpPr>
            <a:xfrm>
              <a:off x="457216" y="49825275"/>
              <a:ext cx="1266829" cy="247650"/>
              <a:chOff x="5667522" y="37528500"/>
              <a:chExt cx="1040234" cy="247650"/>
            </a:xfrm>
          </xdr:grpSpPr>
          <xdr:sp macro="" textlink="">
            <xdr:nvSpPr>
              <xdr:cNvPr id="18541" name="いいえ" hidden="1">
                <a:extLst>
                  <a:ext uri="{63B3BB69-23CF-44E3-9099-C40C66FF867C}">
                    <a14:compatExt spid="_x0000_s18541"/>
                  </a:ext>
                  <a:ext uri="{FF2B5EF4-FFF2-40B4-BE49-F238E27FC236}">
                    <a16:creationId xmlns:a16="http://schemas.microsoft.com/office/drawing/2014/main" id="{00000000-0008-0000-0000-00006D480000}"/>
                  </a:ext>
                </a:extLst>
              </xdr:cNvPr>
              <xdr:cNvSpPr/>
            </xdr:nvSpPr>
            <xdr:spPr bwMode="auto">
              <a:xfrm>
                <a:off x="6317231"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40" name="はい" hidden="1">
                <a:extLst>
                  <a:ext uri="{63B3BB69-23CF-44E3-9099-C40C66FF867C}">
                    <a14:compatExt spid="_x0000_s18540"/>
                  </a:ext>
                  <a:ext uri="{FF2B5EF4-FFF2-40B4-BE49-F238E27FC236}">
                    <a16:creationId xmlns:a16="http://schemas.microsoft.com/office/drawing/2014/main" id="{00000000-0008-0000-0000-00006C480000}"/>
                  </a:ext>
                </a:extLst>
              </xdr:cNvPr>
              <xdr:cNvSpPr/>
            </xdr:nvSpPr>
            <xdr:spPr bwMode="auto">
              <a:xfrm>
                <a:off x="5667522"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189</xdr:row>
          <xdr:rowOff>123825</xdr:rowOff>
        </xdr:from>
        <xdr:to>
          <xdr:col>4</xdr:col>
          <xdr:colOff>114300</xdr:colOff>
          <xdr:row>191</xdr:row>
          <xdr:rowOff>95250</xdr:rowOff>
        </xdr:to>
        <xdr:sp macro="" textlink="">
          <xdr:nvSpPr>
            <xdr:cNvPr id="18624" name="間接抗グロブリン試験を含む検査法の実施" hidden="1">
              <a:extLst>
                <a:ext uri="{63B3BB69-23CF-44E3-9099-C40C66FF867C}">
                  <a14:compatExt spid="_x0000_s18624"/>
                </a:ext>
                <a:ext uri="{FF2B5EF4-FFF2-40B4-BE49-F238E27FC236}">
                  <a16:creationId xmlns:a16="http://schemas.microsoft.com/office/drawing/2014/main" id="{00000000-0008-0000-0000-0000C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間接抗グロブリン試験を含む検査法の実施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171466</xdr:colOff>
          <xdr:row>187</xdr:row>
          <xdr:rowOff>38100</xdr:rowOff>
        </xdr:from>
        <xdr:to>
          <xdr:col>3</xdr:col>
          <xdr:colOff>295295</xdr:colOff>
          <xdr:row>187</xdr:row>
          <xdr:rowOff>285750</xdr:rowOff>
        </xdr:to>
        <xdr:grpSp>
          <xdr:nvGrpSpPr>
            <xdr:cNvPr id="214" name="輸血前の不規則抗体スクリーニング実施">
              <a:extLst>
                <a:ext uri="{FF2B5EF4-FFF2-40B4-BE49-F238E27FC236}">
                  <a16:creationId xmlns:a16="http://schemas.microsoft.com/office/drawing/2014/main" id="{00000000-0008-0000-0000-0000D6000000}"/>
                </a:ext>
              </a:extLst>
            </xdr:cNvPr>
            <xdr:cNvGrpSpPr/>
          </xdr:nvGrpSpPr>
          <xdr:grpSpPr>
            <a:xfrm>
              <a:off x="457216" y="49139475"/>
              <a:ext cx="1266829" cy="247650"/>
              <a:chOff x="5667522" y="37528500"/>
              <a:chExt cx="1040234" cy="247650"/>
            </a:xfrm>
          </xdr:grpSpPr>
          <xdr:sp macro="" textlink="">
            <xdr:nvSpPr>
              <xdr:cNvPr id="18543" name="いいえ" hidden="1">
                <a:extLst>
                  <a:ext uri="{63B3BB69-23CF-44E3-9099-C40C66FF867C}">
                    <a14:compatExt spid="_x0000_s18543"/>
                  </a:ext>
                  <a:ext uri="{FF2B5EF4-FFF2-40B4-BE49-F238E27FC236}">
                    <a16:creationId xmlns:a16="http://schemas.microsoft.com/office/drawing/2014/main" id="{00000000-0008-0000-0000-00006F480000}"/>
                  </a:ext>
                </a:extLst>
              </xdr:cNvPr>
              <xdr:cNvSpPr/>
            </xdr:nvSpPr>
            <xdr:spPr bwMode="auto">
              <a:xfrm>
                <a:off x="6317231"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42" name="はい" hidden="1">
                <a:extLst>
                  <a:ext uri="{63B3BB69-23CF-44E3-9099-C40C66FF867C}">
                    <a14:compatExt spid="_x0000_s18542"/>
                  </a:ext>
                  <a:ext uri="{FF2B5EF4-FFF2-40B4-BE49-F238E27FC236}">
                    <a16:creationId xmlns:a16="http://schemas.microsoft.com/office/drawing/2014/main" id="{00000000-0008-0000-0000-00006E480000}"/>
                  </a:ext>
                </a:extLst>
              </xdr:cNvPr>
              <xdr:cNvSpPr/>
            </xdr:nvSpPr>
            <xdr:spPr bwMode="auto">
              <a:xfrm>
                <a:off x="5667522"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186</xdr:row>
          <xdr:rowOff>190500</xdr:rowOff>
        </xdr:from>
        <xdr:to>
          <xdr:col>4</xdr:col>
          <xdr:colOff>95250</xdr:colOff>
          <xdr:row>189</xdr:row>
          <xdr:rowOff>9525</xdr:rowOff>
        </xdr:to>
        <xdr:sp macro="" textlink="">
          <xdr:nvSpPr>
            <xdr:cNvPr id="18646" name="輸血前の不規則抗体スクリーニング実施" hidden="1">
              <a:extLst>
                <a:ext uri="{63B3BB69-23CF-44E3-9099-C40C66FF867C}">
                  <a14:compatExt spid="_x0000_s18646"/>
                </a:ext>
                <a:ext uri="{FF2B5EF4-FFF2-40B4-BE49-F238E27FC236}">
                  <a16:creationId xmlns:a16="http://schemas.microsoft.com/office/drawing/2014/main" id="{00000000-0008-0000-0000-0000D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輸血前の不規則抗体スクリーニング実施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171466</xdr:colOff>
          <xdr:row>183</xdr:row>
          <xdr:rowOff>38100</xdr:rowOff>
        </xdr:from>
        <xdr:to>
          <xdr:col>3</xdr:col>
          <xdr:colOff>295295</xdr:colOff>
          <xdr:row>183</xdr:row>
          <xdr:rowOff>285750</xdr:rowOff>
        </xdr:to>
        <xdr:grpSp>
          <xdr:nvGrpSpPr>
            <xdr:cNvPr id="208" name="検体の二重チェック">
              <a:extLst>
                <a:ext uri="{FF2B5EF4-FFF2-40B4-BE49-F238E27FC236}">
                  <a16:creationId xmlns:a16="http://schemas.microsoft.com/office/drawing/2014/main" id="{00000000-0008-0000-0000-0000D0000000}"/>
                </a:ext>
              </a:extLst>
            </xdr:cNvPr>
            <xdr:cNvGrpSpPr/>
          </xdr:nvGrpSpPr>
          <xdr:grpSpPr>
            <a:xfrm>
              <a:off x="457216" y="48139350"/>
              <a:ext cx="1266829" cy="247650"/>
              <a:chOff x="5667522" y="37538025"/>
              <a:chExt cx="1040234" cy="247650"/>
            </a:xfrm>
          </xdr:grpSpPr>
          <xdr:sp macro="" textlink="">
            <xdr:nvSpPr>
              <xdr:cNvPr id="18539" name="いいえ" hidden="1">
                <a:extLst>
                  <a:ext uri="{63B3BB69-23CF-44E3-9099-C40C66FF867C}">
                    <a14:compatExt spid="_x0000_s18539"/>
                  </a:ext>
                  <a:ext uri="{FF2B5EF4-FFF2-40B4-BE49-F238E27FC236}">
                    <a16:creationId xmlns:a16="http://schemas.microsoft.com/office/drawing/2014/main" id="{00000000-0008-0000-0000-00006B480000}"/>
                  </a:ext>
                </a:extLst>
              </xdr:cNvPr>
              <xdr:cNvSpPr/>
            </xdr:nvSpPr>
            <xdr:spPr bwMode="auto">
              <a:xfrm>
                <a:off x="6317231" y="37538025"/>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38" name="はい" hidden="1">
                <a:extLst>
                  <a:ext uri="{63B3BB69-23CF-44E3-9099-C40C66FF867C}">
                    <a14:compatExt spid="_x0000_s18538"/>
                  </a:ext>
                  <a:ext uri="{FF2B5EF4-FFF2-40B4-BE49-F238E27FC236}">
                    <a16:creationId xmlns:a16="http://schemas.microsoft.com/office/drawing/2014/main" id="{00000000-0008-0000-0000-00006A480000}"/>
                  </a:ext>
                </a:extLst>
              </xdr:cNvPr>
              <xdr:cNvSpPr/>
            </xdr:nvSpPr>
            <xdr:spPr bwMode="auto">
              <a:xfrm>
                <a:off x="5667522" y="37538025"/>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182</xdr:row>
          <xdr:rowOff>95250</xdr:rowOff>
        </xdr:from>
        <xdr:to>
          <xdr:col>4</xdr:col>
          <xdr:colOff>66675</xdr:colOff>
          <xdr:row>184</xdr:row>
          <xdr:rowOff>85725</xdr:rowOff>
        </xdr:to>
        <xdr:sp macro="" textlink="">
          <xdr:nvSpPr>
            <xdr:cNvPr id="18623" name="検体の二重チェック" hidden="1">
              <a:extLst>
                <a:ext uri="{63B3BB69-23CF-44E3-9099-C40C66FF867C}">
                  <a14:compatExt spid="_x0000_s18623"/>
                </a:ext>
                <a:ext uri="{FF2B5EF4-FFF2-40B4-BE49-F238E27FC236}">
                  <a16:creationId xmlns:a16="http://schemas.microsoft.com/office/drawing/2014/main" id="{00000000-0008-0000-0000-0000B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検体の二重チェック</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179</xdr:row>
          <xdr:rowOff>38100</xdr:rowOff>
        </xdr:from>
        <xdr:to>
          <xdr:col>9</xdr:col>
          <xdr:colOff>28574</xdr:colOff>
          <xdr:row>179</xdr:row>
          <xdr:rowOff>276225</xdr:rowOff>
        </xdr:to>
        <xdr:grpSp>
          <xdr:nvGrpSpPr>
            <xdr:cNvPr id="30" name="夜間帯検査担当者">
              <a:extLst>
                <a:ext uri="{FF2B5EF4-FFF2-40B4-BE49-F238E27FC236}">
                  <a16:creationId xmlns:a16="http://schemas.microsoft.com/office/drawing/2014/main" id="{DBEF6548-9C95-9103-1EB1-74CE37D44949}"/>
                </a:ext>
              </a:extLst>
            </xdr:cNvPr>
            <xdr:cNvGrpSpPr/>
          </xdr:nvGrpSpPr>
          <xdr:grpSpPr>
            <a:xfrm>
              <a:off x="971550" y="47139225"/>
              <a:ext cx="3914774" cy="238125"/>
              <a:chOff x="1095375" y="47139225"/>
              <a:chExt cx="3914774" cy="238125"/>
            </a:xfrm>
          </xdr:grpSpPr>
          <xdr:sp macro="" textlink="">
            <xdr:nvSpPr>
              <xdr:cNvPr id="18941" name="その他" hidden="1">
                <a:extLst>
                  <a:ext uri="{63B3BB69-23CF-44E3-9099-C40C66FF867C}">
                    <a14:compatExt spid="_x0000_s18941"/>
                  </a:ext>
                  <a:ext uri="{FF2B5EF4-FFF2-40B4-BE49-F238E27FC236}">
                    <a16:creationId xmlns:a16="http://schemas.microsoft.com/office/drawing/2014/main" id="{00000000-0008-0000-0000-0000FD490000}"/>
                  </a:ext>
                </a:extLst>
              </xdr:cNvPr>
              <xdr:cNvSpPr/>
            </xdr:nvSpPr>
            <xdr:spPr bwMode="auto">
              <a:xfrm>
                <a:off x="4476750" y="47139225"/>
                <a:ext cx="533399"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8940" name="外注" hidden="1">
                <a:extLst>
                  <a:ext uri="{63B3BB69-23CF-44E3-9099-C40C66FF867C}">
                    <a14:compatExt spid="_x0000_s18940"/>
                  </a:ext>
                  <a:ext uri="{FF2B5EF4-FFF2-40B4-BE49-F238E27FC236}">
                    <a16:creationId xmlns:a16="http://schemas.microsoft.com/office/drawing/2014/main" id="{00000000-0008-0000-0000-0000FC490000}"/>
                  </a:ext>
                </a:extLst>
              </xdr:cNvPr>
              <xdr:cNvSpPr/>
            </xdr:nvSpPr>
            <xdr:spPr bwMode="auto">
              <a:xfrm>
                <a:off x="3600450" y="47139225"/>
                <a:ext cx="4667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対応なし</a:t>
                </a:r>
              </a:p>
            </xdr:txBody>
          </xdr:sp>
          <xdr:sp macro="" textlink="">
            <xdr:nvSpPr>
              <xdr:cNvPr id="18939" name="看護師" hidden="1">
                <a:extLst>
                  <a:ext uri="{63B3BB69-23CF-44E3-9099-C40C66FF867C}">
                    <a14:compatExt spid="_x0000_s18939"/>
                  </a:ext>
                  <a:ext uri="{FF2B5EF4-FFF2-40B4-BE49-F238E27FC236}">
                    <a16:creationId xmlns:a16="http://schemas.microsoft.com/office/drawing/2014/main" id="{00000000-0008-0000-0000-0000FB490000}"/>
                  </a:ext>
                </a:extLst>
              </xdr:cNvPr>
              <xdr:cNvSpPr/>
            </xdr:nvSpPr>
            <xdr:spPr bwMode="auto">
              <a:xfrm>
                <a:off x="2762250" y="47139225"/>
                <a:ext cx="5619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看護師</a:t>
                </a:r>
              </a:p>
            </xdr:txBody>
          </xdr:sp>
          <xdr:sp macro="" textlink="">
            <xdr:nvSpPr>
              <xdr:cNvPr id="18938" name="医師" hidden="1">
                <a:extLst>
                  <a:ext uri="{63B3BB69-23CF-44E3-9099-C40C66FF867C}">
                    <a14:compatExt spid="_x0000_s18938"/>
                  </a:ext>
                  <a:ext uri="{FF2B5EF4-FFF2-40B4-BE49-F238E27FC236}">
                    <a16:creationId xmlns:a16="http://schemas.microsoft.com/office/drawing/2014/main" id="{00000000-0008-0000-0000-0000FA490000}"/>
                  </a:ext>
                </a:extLst>
              </xdr:cNvPr>
              <xdr:cNvSpPr/>
            </xdr:nvSpPr>
            <xdr:spPr bwMode="auto">
              <a:xfrm>
                <a:off x="2066926" y="47139225"/>
                <a:ext cx="4762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a:t>
                </a:r>
              </a:p>
            </xdr:txBody>
          </xdr:sp>
          <xdr:sp macro="" textlink="">
            <xdr:nvSpPr>
              <xdr:cNvPr id="18937" name="検査技師" hidden="1">
                <a:extLst>
                  <a:ext uri="{63B3BB69-23CF-44E3-9099-C40C66FF867C}">
                    <a14:compatExt spid="_x0000_s18937"/>
                  </a:ext>
                  <a:ext uri="{FF2B5EF4-FFF2-40B4-BE49-F238E27FC236}">
                    <a16:creationId xmlns:a16="http://schemas.microsoft.com/office/drawing/2014/main" id="{00000000-0008-0000-0000-0000F9490000}"/>
                  </a:ext>
                </a:extLst>
              </xdr:cNvPr>
              <xdr:cNvSpPr/>
            </xdr:nvSpPr>
            <xdr:spPr bwMode="auto">
              <a:xfrm>
                <a:off x="1095375" y="47139225"/>
                <a:ext cx="6953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検査技師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178</xdr:row>
          <xdr:rowOff>19050</xdr:rowOff>
        </xdr:from>
        <xdr:to>
          <xdr:col>9</xdr:col>
          <xdr:colOff>76200</xdr:colOff>
          <xdr:row>178</xdr:row>
          <xdr:rowOff>266700</xdr:rowOff>
        </xdr:to>
        <xdr:grpSp>
          <xdr:nvGrpSpPr>
            <xdr:cNvPr id="8" name="日勤帯検査担当者">
              <a:extLst>
                <a:ext uri="{FF2B5EF4-FFF2-40B4-BE49-F238E27FC236}">
                  <a16:creationId xmlns:a16="http://schemas.microsoft.com/office/drawing/2014/main" id="{D6B8CE92-7991-C19E-2DED-3B4C64E08CD6}"/>
                </a:ext>
              </a:extLst>
            </xdr:cNvPr>
            <xdr:cNvGrpSpPr/>
          </xdr:nvGrpSpPr>
          <xdr:grpSpPr>
            <a:xfrm>
              <a:off x="971550" y="46805850"/>
              <a:ext cx="3962400" cy="247650"/>
              <a:chOff x="485775" y="46815375"/>
              <a:chExt cx="3962400" cy="247650"/>
            </a:xfrm>
          </xdr:grpSpPr>
          <xdr:sp macro="" textlink="">
            <xdr:nvSpPr>
              <xdr:cNvPr id="18902" name="その他" hidden="1">
                <a:extLst>
                  <a:ext uri="{63B3BB69-23CF-44E3-9099-C40C66FF867C}">
                    <a14:compatExt spid="_x0000_s18902"/>
                  </a:ext>
                  <a:ext uri="{FF2B5EF4-FFF2-40B4-BE49-F238E27FC236}">
                    <a16:creationId xmlns:a16="http://schemas.microsoft.com/office/drawing/2014/main" id="{00000000-0008-0000-0000-0000D6490000}"/>
                  </a:ext>
                </a:extLst>
              </xdr:cNvPr>
              <xdr:cNvSpPr/>
            </xdr:nvSpPr>
            <xdr:spPr bwMode="auto">
              <a:xfrm>
                <a:off x="3867150" y="46820138"/>
                <a:ext cx="581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8900" name="外注" hidden="1">
                <a:extLst>
                  <a:ext uri="{63B3BB69-23CF-44E3-9099-C40C66FF867C}">
                    <a14:compatExt spid="_x0000_s18900"/>
                  </a:ext>
                  <a:ext uri="{FF2B5EF4-FFF2-40B4-BE49-F238E27FC236}">
                    <a16:creationId xmlns:a16="http://schemas.microsoft.com/office/drawing/2014/main" id="{00000000-0008-0000-0000-0000D4490000}"/>
                  </a:ext>
                </a:extLst>
              </xdr:cNvPr>
              <xdr:cNvSpPr/>
            </xdr:nvSpPr>
            <xdr:spPr bwMode="auto">
              <a:xfrm>
                <a:off x="2990850" y="46820138"/>
                <a:ext cx="4857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外注</a:t>
                </a:r>
              </a:p>
            </xdr:txBody>
          </xdr:sp>
          <xdr:sp macro="" textlink="">
            <xdr:nvSpPr>
              <xdr:cNvPr id="18899" name="看護師" hidden="1">
                <a:extLst>
                  <a:ext uri="{63B3BB69-23CF-44E3-9099-C40C66FF867C}">
                    <a14:compatExt spid="_x0000_s18899"/>
                  </a:ext>
                  <a:ext uri="{FF2B5EF4-FFF2-40B4-BE49-F238E27FC236}">
                    <a16:creationId xmlns:a16="http://schemas.microsoft.com/office/drawing/2014/main" id="{00000000-0008-0000-0000-0000D3490000}"/>
                  </a:ext>
                </a:extLst>
              </xdr:cNvPr>
              <xdr:cNvSpPr/>
            </xdr:nvSpPr>
            <xdr:spPr bwMode="auto">
              <a:xfrm>
                <a:off x="2152649" y="46815375"/>
                <a:ext cx="61912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看護師</a:t>
                </a:r>
              </a:p>
            </xdr:txBody>
          </xdr:sp>
          <xdr:sp macro="" textlink="">
            <xdr:nvSpPr>
              <xdr:cNvPr id="18898" name="医師" hidden="1">
                <a:extLst>
                  <a:ext uri="{63B3BB69-23CF-44E3-9099-C40C66FF867C}">
                    <a14:compatExt spid="_x0000_s18898"/>
                  </a:ext>
                  <a:ext uri="{FF2B5EF4-FFF2-40B4-BE49-F238E27FC236}">
                    <a16:creationId xmlns:a16="http://schemas.microsoft.com/office/drawing/2014/main" id="{00000000-0008-0000-0000-0000D2490000}"/>
                  </a:ext>
                </a:extLst>
              </xdr:cNvPr>
              <xdr:cNvSpPr/>
            </xdr:nvSpPr>
            <xdr:spPr bwMode="auto">
              <a:xfrm>
                <a:off x="1457325" y="46820138"/>
                <a:ext cx="476249"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a:t>
                </a:r>
              </a:p>
            </xdr:txBody>
          </xdr:sp>
          <xdr:sp macro="" textlink="">
            <xdr:nvSpPr>
              <xdr:cNvPr id="18897" name="検査技師" hidden="1">
                <a:extLst>
                  <a:ext uri="{63B3BB69-23CF-44E3-9099-C40C66FF867C}">
                    <a14:compatExt spid="_x0000_s18897"/>
                  </a:ext>
                  <a:ext uri="{FF2B5EF4-FFF2-40B4-BE49-F238E27FC236}">
                    <a16:creationId xmlns:a16="http://schemas.microsoft.com/office/drawing/2014/main" id="{00000000-0008-0000-0000-0000D1490000}"/>
                  </a:ext>
                </a:extLst>
              </xdr:cNvPr>
              <xdr:cNvSpPr/>
            </xdr:nvSpPr>
            <xdr:spPr bwMode="auto">
              <a:xfrm>
                <a:off x="485775" y="46820138"/>
                <a:ext cx="7524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検査技師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295276</xdr:colOff>
          <xdr:row>167</xdr:row>
          <xdr:rowOff>28575</xdr:rowOff>
        </xdr:from>
        <xdr:to>
          <xdr:col>8</xdr:col>
          <xdr:colOff>390526</xdr:colOff>
          <xdr:row>167</xdr:row>
          <xdr:rowOff>266700</xdr:rowOff>
        </xdr:to>
        <xdr:grpSp>
          <xdr:nvGrpSpPr>
            <xdr:cNvPr id="15" name="MTPの実施">
              <a:extLst>
                <a:ext uri="{FF2B5EF4-FFF2-40B4-BE49-F238E27FC236}">
                  <a16:creationId xmlns:a16="http://schemas.microsoft.com/office/drawing/2014/main" id="{00000000-0008-0000-0000-00000F000000}"/>
                </a:ext>
              </a:extLst>
            </xdr:cNvPr>
            <xdr:cNvGrpSpPr/>
          </xdr:nvGrpSpPr>
          <xdr:grpSpPr>
            <a:xfrm>
              <a:off x="581026" y="44224575"/>
              <a:ext cx="4095750" cy="238125"/>
              <a:chOff x="581026" y="44243625"/>
              <a:chExt cx="4095750" cy="238125"/>
            </a:xfrm>
          </xdr:grpSpPr>
          <xdr:sp macro="" textlink="">
            <xdr:nvSpPr>
              <xdr:cNvPr id="18881" name="実施していない" hidden="1">
                <a:extLst>
                  <a:ext uri="{63B3BB69-23CF-44E3-9099-C40C66FF867C}">
                    <a14:compatExt spid="_x0000_s18881"/>
                  </a:ext>
                  <a:ext uri="{FF2B5EF4-FFF2-40B4-BE49-F238E27FC236}">
                    <a16:creationId xmlns:a16="http://schemas.microsoft.com/office/drawing/2014/main" id="{00000000-0008-0000-0000-0000C1490000}"/>
                  </a:ext>
                </a:extLst>
              </xdr:cNvPr>
              <xdr:cNvSpPr/>
            </xdr:nvSpPr>
            <xdr:spPr bwMode="auto">
              <a:xfrm>
                <a:off x="3705226" y="44243625"/>
                <a:ext cx="9715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実施していない</a:t>
                </a:r>
              </a:p>
            </xdr:txBody>
          </xdr:sp>
          <xdr:sp macro="" textlink="">
            <xdr:nvSpPr>
              <xdr:cNvPr id="18885" name="検討中" hidden="1">
                <a:extLst>
                  <a:ext uri="{63B3BB69-23CF-44E3-9099-C40C66FF867C}">
                    <a14:compatExt spid="_x0000_s18885"/>
                  </a:ext>
                  <a:ext uri="{FF2B5EF4-FFF2-40B4-BE49-F238E27FC236}">
                    <a16:creationId xmlns:a16="http://schemas.microsoft.com/office/drawing/2014/main" id="{00000000-0008-0000-0000-0000C5490000}"/>
                  </a:ext>
                </a:extLst>
              </xdr:cNvPr>
              <xdr:cNvSpPr/>
            </xdr:nvSpPr>
            <xdr:spPr bwMode="auto">
              <a:xfrm>
                <a:off x="2762251" y="44243625"/>
                <a:ext cx="6000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検討中</a:t>
                </a:r>
              </a:p>
            </xdr:txBody>
          </xdr:sp>
          <xdr:sp macro="" textlink="">
            <xdr:nvSpPr>
              <xdr:cNvPr id="18882" name="実施予定" hidden="1">
                <a:extLst>
                  <a:ext uri="{63B3BB69-23CF-44E3-9099-C40C66FF867C}">
                    <a14:compatExt spid="_x0000_s18882"/>
                  </a:ext>
                  <a:ext uri="{FF2B5EF4-FFF2-40B4-BE49-F238E27FC236}">
                    <a16:creationId xmlns:a16="http://schemas.microsoft.com/office/drawing/2014/main" id="{00000000-0008-0000-0000-0000C2490000}"/>
                  </a:ext>
                </a:extLst>
              </xdr:cNvPr>
              <xdr:cNvSpPr/>
            </xdr:nvSpPr>
            <xdr:spPr bwMode="auto">
              <a:xfrm>
                <a:off x="1724026" y="44243625"/>
                <a:ext cx="69532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実施予定</a:t>
                </a:r>
              </a:p>
            </xdr:txBody>
          </xdr:sp>
          <xdr:sp macro="" textlink="">
            <xdr:nvSpPr>
              <xdr:cNvPr id="18880" name="実施している" hidden="1">
                <a:extLst>
                  <a:ext uri="{63B3BB69-23CF-44E3-9099-C40C66FF867C}">
                    <a14:compatExt spid="_x0000_s18880"/>
                  </a:ext>
                  <a:ext uri="{FF2B5EF4-FFF2-40B4-BE49-F238E27FC236}">
                    <a16:creationId xmlns:a16="http://schemas.microsoft.com/office/drawing/2014/main" id="{00000000-0008-0000-0000-0000C0490000}"/>
                  </a:ext>
                </a:extLst>
              </xdr:cNvPr>
              <xdr:cNvSpPr/>
            </xdr:nvSpPr>
            <xdr:spPr bwMode="auto">
              <a:xfrm>
                <a:off x="581026" y="44243625"/>
                <a:ext cx="800099"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実施している</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166</xdr:row>
          <xdr:rowOff>85725</xdr:rowOff>
        </xdr:from>
        <xdr:to>
          <xdr:col>9</xdr:col>
          <xdr:colOff>161925</xdr:colOff>
          <xdr:row>168</xdr:row>
          <xdr:rowOff>85725</xdr:rowOff>
        </xdr:to>
        <xdr:sp macro="" textlink="">
          <xdr:nvSpPr>
            <xdr:cNvPr id="18884" name="MTPの実施" hidden="1">
              <a:extLst>
                <a:ext uri="{63B3BB69-23CF-44E3-9099-C40C66FF867C}">
                  <a14:compatExt spid="_x0000_s18884"/>
                </a:ext>
                <a:ext uri="{FF2B5EF4-FFF2-40B4-BE49-F238E27FC236}">
                  <a16:creationId xmlns:a16="http://schemas.microsoft.com/office/drawing/2014/main" id="{00000000-0008-0000-0000-0000C4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MTPの実施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295276</xdr:colOff>
          <xdr:row>164</xdr:row>
          <xdr:rowOff>38100</xdr:rowOff>
        </xdr:from>
        <xdr:to>
          <xdr:col>8</xdr:col>
          <xdr:colOff>314326</xdr:colOff>
          <xdr:row>164</xdr:row>
          <xdr:rowOff>285750</xdr:rowOff>
        </xdr:to>
        <xdr:grpSp>
          <xdr:nvGrpSpPr>
            <xdr:cNvPr id="9" name="遡及調査ガイドラインで求められている検査項目">
              <a:extLst>
                <a:ext uri="{FF2B5EF4-FFF2-40B4-BE49-F238E27FC236}">
                  <a16:creationId xmlns:a16="http://schemas.microsoft.com/office/drawing/2014/main" id="{00000000-0008-0000-0000-000009000000}"/>
                </a:ext>
              </a:extLst>
            </xdr:cNvPr>
            <xdr:cNvGrpSpPr/>
          </xdr:nvGrpSpPr>
          <xdr:grpSpPr>
            <a:xfrm>
              <a:off x="581026" y="43443525"/>
              <a:ext cx="4019550" cy="247650"/>
              <a:chOff x="581026" y="43062525"/>
              <a:chExt cx="4019550" cy="247650"/>
            </a:xfrm>
          </xdr:grpSpPr>
          <xdr:sp macro="" textlink="">
            <xdr:nvSpPr>
              <xdr:cNvPr id="18814" name="知らない" hidden="1">
                <a:extLst>
                  <a:ext uri="{63B3BB69-23CF-44E3-9099-C40C66FF867C}">
                    <a14:compatExt spid="_x0000_s18814"/>
                  </a:ext>
                  <a:ext uri="{FF2B5EF4-FFF2-40B4-BE49-F238E27FC236}">
                    <a16:creationId xmlns:a16="http://schemas.microsoft.com/office/drawing/2014/main" id="{00000000-0008-0000-0000-00007E490000}"/>
                  </a:ext>
                </a:extLst>
              </xdr:cNvPr>
              <xdr:cNvSpPr/>
            </xdr:nvSpPr>
            <xdr:spPr bwMode="auto">
              <a:xfrm>
                <a:off x="3971926" y="43062525"/>
                <a:ext cx="628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知らない</a:t>
                </a:r>
              </a:p>
            </xdr:txBody>
          </xdr:sp>
          <xdr:sp macro="" textlink="">
            <xdr:nvSpPr>
              <xdr:cNvPr id="18862" name="HEV" hidden="1">
                <a:extLst>
                  <a:ext uri="{63B3BB69-23CF-44E3-9099-C40C66FF867C}">
                    <a14:compatExt spid="_x0000_s18862"/>
                  </a:ext>
                  <a:ext uri="{FF2B5EF4-FFF2-40B4-BE49-F238E27FC236}">
                    <a16:creationId xmlns:a16="http://schemas.microsoft.com/office/drawing/2014/main" id="{00000000-0008-0000-0000-0000AE490000}"/>
                  </a:ext>
                </a:extLst>
              </xdr:cNvPr>
              <xdr:cNvSpPr/>
            </xdr:nvSpPr>
            <xdr:spPr bwMode="auto">
              <a:xfrm>
                <a:off x="3119138" y="43067288"/>
                <a:ext cx="47922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HEV</a:t>
                </a:r>
              </a:p>
            </xdr:txBody>
          </xdr:sp>
          <xdr:sp macro="" textlink="">
            <xdr:nvSpPr>
              <xdr:cNvPr id="18813" name="HIV" hidden="1">
                <a:extLst>
                  <a:ext uri="{63B3BB69-23CF-44E3-9099-C40C66FF867C}">
                    <a14:compatExt spid="_x0000_s18813"/>
                  </a:ext>
                  <a:ext uri="{FF2B5EF4-FFF2-40B4-BE49-F238E27FC236}">
                    <a16:creationId xmlns:a16="http://schemas.microsoft.com/office/drawing/2014/main" id="{00000000-0008-0000-0000-00007D490000}"/>
                  </a:ext>
                </a:extLst>
              </xdr:cNvPr>
              <xdr:cNvSpPr/>
            </xdr:nvSpPr>
            <xdr:spPr bwMode="auto">
              <a:xfrm>
                <a:off x="2296714" y="43062525"/>
                <a:ext cx="44886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HIV</a:t>
                </a:r>
              </a:p>
            </xdr:txBody>
          </xdr:sp>
          <xdr:sp macro="" textlink="">
            <xdr:nvSpPr>
              <xdr:cNvPr id="18812" name="HCV" hidden="1">
                <a:extLst>
                  <a:ext uri="{63B3BB69-23CF-44E3-9099-C40C66FF867C}">
                    <a14:compatExt spid="_x0000_s18812"/>
                  </a:ext>
                  <a:ext uri="{FF2B5EF4-FFF2-40B4-BE49-F238E27FC236}">
                    <a16:creationId xmlns:a16="http://schemas.microsoft.com/office/drawing/2014/main" id="{00000000-0008-0000-0000-00007C490000}"/>
                  </a:ext>
                </a:extLst>
              </xdr:cNvPr>
              <xdr:cNvSpPr/>
            </xdr:nvSpPr>
            <xdr:spPr bwMode="auto">
              <a:xfrm>
                <a:off x="1449883" y="43062525"/>
                <a:ext cx="473273"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HCV</a:t>
                </a:r>
              </a:p>
            </xdr:txBody>
          </xdr:sp>
          <xdr:sp macro="" textlink="">
            <xdr:nvSpPr>
              <xdr:cNvPr id="18811" name="HBV" hidden="1">
                <a:extLst>
                  <a:ext uri="{63B3BB69-23CF-44E3-9099-C40C66FF867C}">
                    <a14:compatExt spid="_x0000_s18811"/>
                  </a:ext>
                  <a:ext uri="{FF2B5EF4-FFF2-40B4-BE49-F238E27FC236}">
                    <a16:creationId xmlns:a16="http://schemas.microsoft.com/office/drawing/2014/main" id="{00000000-0008-0000-0000-00007B490000}"/>
                  </a:ext>
                </a:extLst>
              </xdr:cNvPr>
              <xdr:cNvSpPr/>
            </xdr:nvSpPr>
            <xdr:spPr bwMode="auto">
              <a:xfrm>
                <a:off x="581026" y="43062525"/>
                <a:ext cx="4952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HBV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314326</xdr:colOff>
          <xdr:row>161</xdr:row>
          <xdr:rowOff>28575</xdr:rowOff>
        </xdr:from>
        <xdr:to>
          <xdr:col>6</xdr:col>
          <xdr:colOff>295276</xdr:colOff>
          <xdr:row>161</xdr:row>
          <xdr:rowOff>266700</xdr:rowOff>
        </xdr:to>
        <xdr:grpSp>
          <xdr:nvGrpSpPr>
            <xdr:cNvPr id="10" name="輸血後の感染症検査の実施">
              <a:extLst>
                <a:ext uri="{FF2B5EF4-FFF2-40B4-BE49-F238E27FC236}">
                  <a16:creationId xmlns:a16="http://schemas.microsoft.com/office/drawing/2014/main" id="{00000000-0008-0000-0000-00000A000000}"/>
                </a:ext>
              </a:extLst>
            </xdr:cNvPr>
            <xdr:cNvGrpSpPr/>
          </xdr:nvGrpSpPr>
          <xdr:grpSpPr>
            <a:xfrm>
              <a:off x="600076" y="42643425"/>
              <a:ext cx="2838450" cy="238125"/>
              <a:chOff x="600076" y="42271950"/>
              <a:chExt cx="2838450" cy="238125"/>
            </a:xfrm>
          </xdr:grpSpPr>
          <xdr:sp macro="" textlink="">
            <xdr:nvSpPr>
              <xdr:cNvPr id="18870" name="行っていない" hidden="1">
                <a:extLst>
                  <a:ext uri="{63B3BB69-23CF-44E3-9099-C40C66FF867C}">
                    <a14:compatExt spid="_x0000_s18870"/>
                  </a:ext>
                  <a:ext uri="{FF2B5EF4-FFF2-40B4-BE49-F238E27FC236}">
                    <a16:creationId xmlns:a16="http://schemas.microsoft.com/office/drawing/2014/main" id="{00000000-0008-0000-0000-0000B6490000}"/>
                  </a:ext>
                </a:extLst>
              </xdr:cNvPr>
              <xdr:cNvSpPr/>
            </xdr:nvSpPr>
            <xdr:spPr bwMode="auto">
              <a:xfrm>
                <a:off x="2638426" y="42271950"/>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行っていない</a:t>
                </a:r>
              </a:p>
            </xdr:txBody>
          </xdr:sp>
          <xdr:sp macro="" textlink="">
            <xdr:nvSpPr>
              <xdr:cNvPr id="18869" name="一部のみ" hidden="1">
                <a:extLst>
                  <a:ext uri="{63B3BB69-23CF-44E3-9099-C40C66FF867C}">
                    <a14:compatExt spid="_x0000_s18869"/>
                  </a:ext>
                  <a:ext uri="{FF2B5EF4-FFF2-40B4-BE49-F238E27FC236}">
                    <a16:creationId xmlns:a16="http://schemas.microsoft.com/office/drawing/2014/main" id="{00000000-0008-0000-0000-0000B5490000}"/>
                  </a:ext>
                </a:extLst>
              </xdr:cNvPr>
              <xdr:cNvSpPr/>
            </xdr:nvSpPr>
            <xdr:spPr bwMode="auto">
              <a:xfrm>
                <a:off x="1352551" y="42271950"/>
                <a:ext cx="10477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医師の判断による</a:t>
                </a:r>
              </a:p>
            </xdr:txBody>
          </xdr:sp>
          <xdr:sp macro="" textlink="">
            <xdr:nvSpPr>
              <xdr:cNvPr id="18868" name="全例" hidden="1">
                <a:extLst>
                  <a:ext uri="{63B3BB69-23CF-44E3-9099-C40C66FF867C}">
                    <a14:compatExt spid="_x0000_s18868"/>
                  </a:ext>
                  <a:ext uri="{FF2B5EF4-FFF2-40B4-BE49-F238E27FC236}">
                    <a16:creationId xmlns:a16="http://schemas.microsoft.com/office/drawing/2014/main" id="{00000000-0008-0000-0000-0000B4490000}"/>
                  </a:ext>
                </a:extLst>
              </xdr:cNvPr>
              <xdr:cNvSpPr/>
            </xdr:nvSpPr>
            <xdr:spPr bwMode="auto">
              <a:xfrm>
                <a:off x="600076" y="42271950"/>
                <a:ext cx="5143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全例</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160</xdr:row>
          <xdr:rowOff>104775</xdr:rowOff>
        </xdr:from>
        <xdr:to>
          <xdr:col>7</xdr:col>
          <xdr:colOff>238125</xdr:colOff>
          <xdr:row>162</xdr:row>
          <xdr:rowOff>85725</xdr:rowOff>
        </xdr:to>
        <xdr:sp macro="" textlink="">
          <xdr:nvSpPr>
            <xdr:cNvPr id="18871" name="輸血後の感染症検査の実施" hidden="1">
              <a:extLst>
                <a:ext uri="{63B3BB69-23CF-44E3-9099-C40C66FF867C}">
                  <a14:compatExt spid="_x0000_s18871"/>
                </a:ext>
                <a:ext uri="{FF2B5EF4-FFF2-40B4-BE49-F238E27FC236}">
                  <a16:creationId xmlns:a16="http://schemas.microsoft.com/office/drawing/2014/main" id="{00000000-0008-0000-0000-0000B7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輸血後の感染症検査の実施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157</xdr:row>
          <xdr:rowOff>28575</xdr:rowOff>
        </xdr:from>
        <xdr:to>
          <xdr:col>3</xdr:col>
          <xdr:colOff>485775</xdr:colOff>
          <xdr:row>157</xdr:row>
          <xdr:rowOff>276225</xdr:rowOff>
        </xdr:to>
        <xdr:grpSp>
          <xdr:nvGrpSpPr>
            <xdr:cNvPr id="92" name="輸血前の感染症検査用検体の保管">
              <a:extLst>
                <a:ext uri="{FF2B5EF4-FFF2-40B4-BE49-F238E27FC236}">
                  <a16:creationId xmlns:a16="http://schemas.microsoft.com/office/drawing/2014/main" id="{00000000-0008-0000-0000-00005C000000}"/>
                </a:ext>
              </a:extLst>
            </xdr:cNvPr>
            <xdr:cNvGrpSpPr/>
          </xdr:nvGrpSpPr>
          <xdr:grpSpPr>
            <a:xfrm>
              <a:off x="409575" y="41614725"/>
              <a:ext cx="1504950" cy="247650"/>
              <a:chOff x="428625" y="41243250"/>
              <a:chExt cx="1504950" cy="247650"/>
            </a:xfrm>
          </xdr:grpSpPr>
          <xdr:sp macro="" textlink="">
            <xdr:nvSpPr>
              <xdr:cNvPr id="18534" name="無" hidden="1">
                <a:extLst>
                  <a:ext uri="{63B3BB69-23CF-44E3-9099-C40C66FF867C}">
                    <a14:compatExt spid="_x0000_s18534"/>
                  </a:ext>
                  <a:ext uri="{FF2B5EF4-FFF2-40B4-BE49-F238E27FC236}">
                    <a16:creationId xmlns:a16="http://schemas.microsoft.com/office/drawing/2014/main" id="{00000000-0008-0000-0000-000066480000}"/>
                  </a:ext>
                </a:extLst>
              </xdr:cNvPr>
              <xdr:cNvSpPr/>
            </xdr:nvSpPr>
            <xdr:spPr bwMode="auto">
              <a:xfrm>
                <a:off x="428625" y="4124325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全例</a:t>
                </a:r>
              </a:p>
            </xdr:txBody>
          </xdr:sp>
          <xdr:sp macro="" textlink="">
            <xdr:nvSpPr>
              <xdr:cNvPr id="18535" name="一部" hidden="1">
                <a:extLst>
                  <a:ext uri="{63B3BB69-23CF-44E3-9099-C40C66FF867C}">
                    <a14:compatExt spid="_x0000_s18535"/>
                  </a:ext>
                  <a:ext uri="{FF2B5EF4-FFF2-40B4-BE49-F238E27FC236}">
                    <a16:creationId xmlns:a16="http://schemas.microsoft.com/office/drawing/2014/main" id="{00000000-0008-0000-0000-000067480000}"/>
                  </a:ext>
                </a:extLst>
              </xdr:cNvPr>
              <xdr:cNvSpPr/>
            </xdr:nvSpPr>
            <xdr:spPr bwMode="auto">
              <a:xfrm>
                <a:off x="962025" y="41243250"/>
                <a:ext cx="495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a:t>
                </a:r>
              </a:p>
            </xdr:txBody>
          </xdr:sp>
          <xdr:sp macro="" textlink="">
            <xdr:nvSpPr>
              <xdr:cNvPr id="18828" name="全例" hidden="1">
                <a:extLst>
                  <a:ext uri="{63B3BB69-23CF-44E3-9099-C40C66FF867C}">
                    <a14:compatExt spid="_x0000_s18828"/>
                  </a:ext>
                  <a:ext uri="{FF2B5EF4-FFF2-40B4-BE49-F238E27FC236}">
                    <a16:creationId xmlns:a16="http://schemas.microsoft.com/office/drawing/2014/main" id="{00000000-0008-0000-0000-00008C490000}"/>
                  </a:ext>
                </a:extLst>
              </xdr:cNvPr>
              <xdr:cNvSpPr/>
            </xdr:nvSpPr>
            <xdr:spPr bwMode="auto">
              <a:xfrm>
                <a:off x="1524000" y="41243250"/>
                <a:ext cx="4095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156</xdr:row>
          <xdr:rowOff>180975</xdr:rowOff>
        </xdr:from>
        <xdr:to>
          <xdr:col>4</xdr:col>
          <xdr:colOff>104775</xdr:colOff>
          <xdr:row>158</xdr:row>
          <xdr:rowOff>76200</xdr:rowOff>
        </xdr:to>
        <xdr:sp macro="" textlink="">
          <xdr:nvSpPr>
            <xdr:cNvPr id="18846" name="輸血前の感染症検査用検体の保管" hidden="1">
              <a:extLst>
                <a:ext uri="{63B3BB69-23CF-44E3-9099-C40C66FF867C}">
                  <a14:compatExt spid="_x0000_s18846"/>
                </a:ext>
                <a:ext uri="{FF2B5EF4-FFF2-40B4-BE49-F238E27FC236}">
                  <a16:creationId xmlns:a16="http://schemas.microsoft.com/office/drawing/2014/main" id="{00000000-0008-0000-0000-00009E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輸血前の感染症検査用検体の保管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295276</xdr:colOff>
          <xdr:row>154</xdr:row>
          <xdr:rowOff>38100</xdr:rowOff>
        </xdr:from>
        <xdr:to>
          <xdr:col>8</xdr:col>
          <xdr:colOff>161925</xdr:colOff>
          <xdr:row>154</xdr:row>
          <xdr:rowOff>285750</xdr:rowOff>
        </xdr:to>
        <xdr:grpSp>
          <xdr:nvGrpSpPr>
            <xdr:cNvPr id="7" name="輸血前の感染症検査実施項目">
              <a:extLst>
                <a:ext uri="{FF2B5EF4-FFF2-40B4-BE49-F238E27FC236}">
                  <a16:creationId xmlns:a16="http://schemas.microsoft.com/office/drawing/2014/main" id="{00000000-0008-0000-0000-000007000000}"/>
                </a:ext>
              </a:extLst>
            </xdr:cNvPr>
            <xdr:cNvGrpSpPr/>
          </xdr:nvGrpSpPr>
          <xdr:grpSpPr>
            <a:xfrm>
              <a:off x="581026" y="40757475"/>
              <a:ext cx="3867149" cy="247650"/>
              <a:chOff x="581026" y="40386000"/>
              <a:chExt cx="3867149" cy="247650"/>
            </a:xfrm>
          </xdr:grpSpPr>
          <xdr:sp macro="" textlink="">
            <xdr:nvSpPr>
              <xdr:cNvPr id="18800" name="なし" hidden="1">
                <a:extLst>
                  <a:ext uri="{63B3BB69-23CF-44E3-9099-C40C66FF867C}">
                    <a14:compatExt spid="_x0000_s18800"/>
                  </a:ext>
                  <a:ext uri="{FF2B5EF4-FFF2-40B4-BE49-F238E27FC236}">
                    <a16:creationId xmlns:a16="http://schemas.microsoft.com/office/drawing/2014/main" id="{00000000-0008-0000-0000-000070490000}"/>
                  </a:ext>
                </a:extLst>
              </xdr:cNvPr>
              <xdr:cNvSpPr/>
            </xdr:nvSpPr>
            <xdr:spPr bwMode="auto">
              <a:xfrm>
                <a:off x="4038600" y="40386000"/>
                <a:ext cx="4095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sp macro="" textlink="">
            <xdr:nvSpPr>
              <xdr:cNvPr id="18860" name="HEV" hidden="1">
                <a:extLst>
                  <a:ext uri="{63B3BB69-23CF-44E3-9099-C40C66FF867C}">
                    <a14:compatExt spid="_x0000_s18860"/>
                  </a:ext>
                  <a:ext uri="{FF2B5EF4-FFF2-40B4-BE49-F238E27FC236}">
                    <a16:creationId xmlns:a16="http://schemas.microsoft.com/office/drawing/2014/main" id="{00000000-0008-0000-0000-0000AC490000}"/>
                  </a:ext>
                </a:extLst>
              </xdr:cNvPr>
              <xdr:cNvSpPr/>
            </xdr:nvSpPr>
            <xdr:spPr bwMode="auto">
              <a:xfrm>
                <a:off x="3171453" y="40390763"/>
                <a:ext cx="47223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HEV</a:t>
                </a:r>
              </a:p>
            </xdr:txBody>
          </xdr:sp>
          <xdr:sp macro="" textlink="">
            <xdr:nvSpPr>
              <xdr:cNvPr id="18704" name="HIV" hidden="1">
                <a:extLst>
                  <a:ext uri="{63B3BB69-23CF-44E3-9099-C40C66FF867C}">
                    <a14:compatExt spid="_x0000_s18704"/>
                  </a:ext>
                  <a:ext uri="{FF2B5EF4-FFF2-40B4-BE49-F238E27FC236}">
                    <a16:creationId xmlns:a16="http://schemas.microsoft.com/office/drawing/2014/main" id="{00000000-0008-0000-0000-000010490000}"/>
                  </a:ext>
                </a:extLst>
              </xdr:cNvPr>
              <xdr:cNvSpPr/>
            </xdr:nvSpPr>
            <xdr:spPr bwMode="auto">
              <a:xfrm>
                <a:off x="2324993" y="40386000"/>
                <a:ext cx="45154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HIV</a:t>
                </a:r>
              </a:p>
            </xdr:txBody>
          </xdr:sp>
          <xdr:sp macro="" textlink="">
            <xdr:nvSpPr>
              <xdr:cNvPr id="18702" name="HCV" hidden="1">
                <a:extLst>
                  <a:ext uri="{63B3BB69-23CF-44E3-9099-C40C66FF867C}">
                    <a14:compatExt spid="_x0000_s18702"/>
                  </a:ext>
                  <a:ext uri="{FF2B5EF4-FFF2-40B4-BE49-F238E27FC236}">
                    <a16:creationId xmlns:a16="http://schemas.microsoft.com/office/drawing/2014/main" id="{00000000-0008-0000-0000-00000E490000}"/>
                  </a:ext>
                </a:extLst>
              </xdr:cNvPr>
              <xdr:cNvSpPr/>
            </xdr:nvSpPr>
            <xdr:spPr bwMode="auto">
              <a:xfrm>
                <a:off x="1452191" y="40386000"/>
                <a:ext cx="47788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HCV</a:t>
                </a:r>
              </a:p>
            </xdr:txBody>
          </xdr:sp>
          <xdr:sp macro="" textlink="">
            <xdr:nvSpPr>
              <xdr:cNvPr id="18701" name="HBV" hidden="1">
                <a:extLst>
                  <a:ext uri="{63B3BB69-23CF-44E3-9099-C40C66FF867C}">
                    <a14:compatExt spid="_x0000_s18701"/>
                  </a:ext>
                  <a:ext uri="{FF2B5EF4-FFF2-40B4-BE49-F238E27FC236}">
                    <a16:creationId xmlns:a16="http://schemas.microsoft.com/office/drawing/2014/main" id="{00000000-0008-0000-0000-00000D490000}"/>
                  </a:ext>
                </a:extLst>
              </xdr:cNvPr>
              <xdr:cNvSpPr/>
            </xdr:nvSpPr>
            <xdr:spPr bwMode="auto">
              <a:xfrm>
                <a:off x="581026" y="40386000"/>
                <a:ext cx="476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HBV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285751</xdr:colOff>
          <xdr:row>150</xdr:row>
          <xdr:rowOff>233363</xdr:rowOff>
        </xdr:from>
        <xdr:to>
          <xdr:col>6</xdr:col>
          <xdr:colOff>304800</xdr:colOff>
          <xdr:row>151</xdr:row>
          <xdr:rowOff>309563</xdr:rowOff>
        </xdr:to>
        <xdr:grpSp>
          <xdr:nvGrpSpPr>
            <xdr:cNvPr id="50" name="輸血前の感染症検査の実施">
              <a:extLst>
                <a:ext uri="{FF2B5EF4-FFF2-40B4-BE49-F238E27FC236}">
                  <a16:creationId xmlns:a16="http://schemas.microsoft.com/office/drawing/2014/main" id="{00000000-0008-0000-0000-000032000000}"/>
                </a:ext>
              </a:extLst>
            </xdr:cNvPr>
            <xdr:cNvGrpSpPr/>
          </xdr:nvGrpSpPr>
          <xdr:grpSpPr>
            <a:xfrm>
              <a:off x="571501" y="39924038"/>
              <a:ext cx="2876549" cy="314325"/>
              <a:chOff x="571501" y="35656838"/>
              <a:chExt cx="2876549" cy="314325"/>
            </a:xfrm>
          </xdr:grpSpPr>
          <xdr:sp macro="" textlink="">
            <xdr:nvSpPr>
              <xdr:cNvPr id="18533" name="行っていない" hidden="1">
                <a:extLst>
                  <a:ext uri="{63B3BB69-23CF-44E3-9099-C40C66FF867C}">
                    <a14:compatExt spid="_x0000_s18533"/>
                  </a:ext>
                  <a:ext uri="{FF2B5EF4-FFF2-40B4-BE49-F238E27FC236}">
                    <a16:creationId xmlns:a16="http://schemas.microsoft.com/office/drawing/2014/main" id="{00000000-0008-0000-0000-000065480000}"/>
                  </a:ext>
                </a:extLst>
              </xdr:cNvPr>
              <xdr:cNvSpPr/>
            </xdr:nvSpPr>
            <xdr:spPr bwMode="auto">
              <a:xfrm>
                <a:off x="2657477" y="35656838"/>
                <a:ext cx="790573"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行っていない</a:t>
                </a:r>
              </a:p>
            </xdr:txBody>
          </xdr:sp>
          <xdr:sp macro="" textlink="">
            <xdr:nvSpPr>
              <xdr:cNvPr id="18531" name="一部のみ" hidden="1">
                <a:extLst>
                  <a:ext uri="{63B3BB69-23CF-44E3-9099-C40C66FF867C}">
                    <a14:compatExt spid="_x0000_s18531"/>
                  </a:ext>
                  <a:ext uri="{FF2B5EF4-FFF2-40B4-BE49-F238E27FC236}">
                    <a16:creationId xmlns:a16="http://schemas.microsoft.com/office/drawing/2014/main" id="{00000000-0008-0000-0000-000063480000}"/>
                  </a:ext>
                </a:extLst>
              </xdr:cNvPr>
              <xdr:cNvSpPr/>
            </xdr:nvSpPr>
            <xdr:spPr bwMode="auto">
              <a:xfrm>
                <a:off x="1527208" y="35656838"/>
                <a:ext cx="650812"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一部のみ</a:t>
                </a:r>
              </a:p>
            </xdr:txBody>
          </xdr:sp>
          <xdr:sp macro="" textlink="">
            <xdr:nvSpPr>
              <xdr:cNvPr id="18530" name="全例" hidden="1">
                <a:extLst>
                  <a:ext uri="{63B3BB69-23CF-44E3-9099-C40C66FF867C}">
                    <a14:compatExt spid="_x0000_s18530"/>
                  </a:ext>
                  <a:ext uri="{FF2B5EF4-FFF2-40B4-BE49-F238E27FC236}">
                    <a16:creationId xmlns:a16="http://schemas.microsoft.com/office/drawing/2014/main" id="{00000000-0008-0000-0000-000062480000}"/>
                  </a:ext>
                </a:extLst>
              </xdr:cNvPr>
              <xdr:cNvSpPr/>
            </xdr:nvSpPr>
            <xdr:spPr bwMode="auto">
              <a:xfrm>
                <a:off x="571501" y="35656838"/>
                <a:ext cx="4762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全例</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150</xdr:row>
          <xdr:rowOff>114300</xdr:rowOff>
        </xdr:from>
        <xdr:to>
          <xdr:col>7</xdr:col>
          <xdr:colOff>276225</xdr:colOff>
          <xdr:row>152</xdr:row>
          <xdr:rowOff>133350</xdr:rowOff>
        </xdr:to>
        <xdr:sp macro="" textlink="">
          <xdr:nvSpPr>
            <xdr:cNvPr id="18848" name="輸血前の感染症検査の実施" hidden="1">
              <a:extLst>
                <a:ext uri="{63B3BB69-23CF-44E3-9099-C40C66FF867C}">
                  <a14:compatExt spid="_x0000_s18848"/>
                </a:ext>
                <a:ext uri="{FF2B5EF4-FFF2-40B4-BE49-F238E27FC236}">
                  <a16:creationId xmlns:a16="http://schemas.microsoft.com/office/drawing/2014/main" id="{00000000-0008-0000-0000-0000A0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輸血前の感染症検査の実施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145</xdr:row>
          <xdr:rowOff>0</xdr:rowOff>
        </xdr:from>
        <xdr:to>
          <xdr:col>8</xdr:col>
          <xdr:colOff>104775</xdr:colOff>
          <xdr:row>145</xdr:row>
          <xdr:rowOff>304800</xdr:rowOff>
        </xdr:to>
        <xdr:grpSp>
          <xdr:nvGrpSpPr>
            <xdr:cNvPr id="88" name="輸血用血液製剤管理等">
              <a:extLst>
                <a:ext uri="{FF2B5EF4-FFF2-40B4-BE49-F238E27FC236}">
                  <a16:creationId xmlns:a16="http://schemas.microsoft.com/office/drawing/2014/main" id="{00000000-0008-0000-0000-000058000000}"/>
                </a:ext>
              </a:extLst>
            </xdr:cNvPr>
            <xdr:cNvGrpSpPr/>
          </xdr:nvGrpSpPr>
          <xdr:grpSpPr>
            <a:xfrm>
              <a:off x="581025" y="38461950"/>
              <a:ext cx="3810000" cy="304800"/>
              <a:chOff x="581025" y="37671375"/>
              <a:chExt cx="3810000" cy="304800"/>
            </a:xfrm>
          </xdr:grpSpPr>
          <xdr:sp macro="" textlink="">
            <xdr:nvSpPr>
              <xdr:cNvPr id="18606" name="その他" hidden="1">
                <a:extLst>
                  <a:ext uri="{63B3BB69-23CF-44E3-9099-C40C66FF867C}">
                    <a14:compatExt spid="_x0000_s18606"/>
                  </a:ext>
                  <a:ext uri="{FF2B5EF4-FFF2-40B4-BE49-F238E27FC236}">
                    <a16:creationId xmlns:a16="http://schemas.microsoft.com/office/drawing/2014/main" id="{00000000-0008-0000-0000-0000AE480000}"/>
                  </a:ext>
                </a:extLst>
              </xdr:cNvPr>
              <xdr:cNvSpPr/>
            </xdr:nvSpPr>
            <xdr:spPr bwMode="auto">
              <a:xfrm>
                <a:off x="3781425" y="37671375"/>
                <a:ext cx="6096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8529" name="両方" hidden="1">
                <a:extLst>
                  <a:ext uri="{63B3BB69-23CF-44E3-9099-C40C66FF867C}">
                    <a14:compatExt spid="_x0000_s18529"/>
                  </a:ext>
                  <a:ext uri="{FF2B5EF4-FFF2-40B4-BE49-F238E27FC236}">
                    <a16:creationId xmlns:a16="http://schemas.microsoft.com/office/drawing/2014/main" id="{00000000-0008-0000-0000-000061480000}"/>
                  </a:ext>
                </a:extLst>
              </xdr:cNvPr>
              <xdr:cNvSpPr/>
            </xdr:nvSpPr>
            <xdr:spPr bwMode="auto">
              <a:xfrm>
                <a:off x="2860799" y="37699950"/>
                <a:ext cx="4920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両方</a:t>
                </a:r>
              </a:p>
            </xdr:txBody>
          </xdr:sp>
          <xdr:sp macro="" textlink="">
            <xdr:nvSpPr>
              <xdr:cNvPr id="18528" name="手書き伝票" hidden="1">
                <a:extLst>
                  <a:ext uri="{63B3BB69-23CF-44E3-9099-C40C66FF867C}">
                    <a14:compatExt spid="_x0000_s18528"/>
                  </a:ext>
                  <a:ext uri="{FF2B5EF4-FFF2-40B4-BE49-F238E27FC236}">
                    <a16:creationId xmlns:a16="http://schemas.microsoft.com/office/drawing/2014/main" id="{00000000-0008-0000-0000-000060480000}"/>
                  </a:ext>
                </a:extLst>
              </xdr:cNvPr>
              <xdr:cNvSpPr/>
            </xdr:nvSpPr>
            <xdr:spPr bwMode="auto">
              <a:xfrm>
                <a:off x="1823737" y="37699950"/>
                <a:ext cx="7659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手書き伝票</a:t>
                </a:r>
              </a:p>
            </xdr:txBody>
          </xdr:sp>
          <xdr:sp macro="" textlink="">
            <xdr:nvSpPr>
              <xdr:cNvPr id="18527" name="コンピュータ管理" hidden="1">
                <a:extLst>
                  <a:ext uri="{63B3BB69-23CF-44E3-9099-C40C66FF867C}">
                    <a14:compatExt spid="_x0000_s18527"/>
                  </a:ext>
                  <a:ext uri="{FF2B5EF4-FFF2-40B4-BE49-F238E27FC236}">
                    <a16:creationId xmlns:a16="http://schemas.microsoft.com/office/drawing/2014/main" id="{00000000-0008-0000-0000-00005F480000}"/>
                  </a:ext>
                </a:extLst>
              </xdr:cNvPr>
              <xdr:cNvSpPr/>
            </xdr:nvSpPr>
            <xdr:spPr bwMode="auto">
              <a:xfrm>
                <a:off x="581025" y="37699950"/>
                <a:ext cx="9715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コンピュータ管理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144</xdr:row>
          <xdr:rowOff>114300</xdr:rowOff>
        </xdr:from>
        <xdr:to>
          <xdr:col>7</xdr:col>
          <xdr:colOff>0</xdr:colOff>
          <xdr:row>146</xdr:row>
          <xdr:rowOff>209550</xdr:rowOff>
        </xdr:to>
        <xdr:sp macro="" textlink="">
          <xdr:nvSpPr>
            <xdr:cNvPr id="18619" name="輸血用血液製剤管理等" hidden="1">
              <a:extLst>
                <a:ext uri="{63B3BB69-23CF-44E3-9099-C40C66FF867C}">
                  <a14:compatExt spid="_x0000_s18619"/>
                </a:ext>
                <a:ext uri="{FF2B5EF4-FFF2-40B4-BE49-F238E27FC236}">
                  <a16:creationId xmlns:a16="http://schemas.microsoft.com/office/drawing/2014/main" id="{00000000-0008-0000-0000-0000B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輸血用血液製剤管理等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304800</xdr:colOff>
          <xdr:row>142</xdr:row>
          <xdr:rowOff>19050</xdr:rowOff>
        </xdr:from>
        <xdr:to>
          <xdr:col>3</xdr:col>
          <xdr:colOff>295275</xdr:colOff>
          <xdr:row>142</xdr:row>
          <xdr:rowOff>304800</xdr:rowOff>
        </xdr:to>
        <xdr:grpSp>
          <xdr:nvGrpSpPr>
            <xdr:cNvPr id="190" name="輸血用血液製剤とアルブミン製剤の一元化">
              <a:extLst>
                <a:ext uri="{FF2B5EF4-FFF2-40B4-BE49-F238E27FC236}">
                  <a16:creationId xmlns:a16="http://schemas.microsoft.com/office/drawing/2014/main" id="{00000000-0008-0000-0000-0000BE000000}"/>
                </a:ext>
              </a:extLst>
            </xdr:cNvPr>
            <xdr:cNvGrpSpPr/>
          </xdr:nvGrpSpPr>
          <xdr:grpSpPr>
            <a:xfrm>
              <a:off x="590550" y="37661850"/>
              <a:ext cx="1133475" cy="285750"/>
              <a:chOff x="2933695" y="24107775"/>
              <a:chExt cx="1000125" cy="285750"/>
            </a:xfrm>
          </xdr:grpSpPr>
          <xdr:sp macro="" textlink="">
            <xdr:nvSpPr>
              <xdr:cNvPr id="18526" name="無" hidden="1">
                <a:extLst>
                  <a:ext uri="{63B3BB69-23CF-44E3-9099-C40C66FF867C}">
                    <a14:compatExt spid="_x0000_s18526"/>
                  </a:ext>
                  <a:ext uri="{FF2B5EF4-FFF2-40B4-BE49-F238E27FC236}">
                    <a16:creationId xmlns:a16="http://schemas.microsoft.com/office/drawing/2014/main" id="{00000000-0008-0000-0000-00005E480000}"/>
                  </a:ext>
                </a:extLst>
              </xdr:cNvPr>
              <xdr:cNvSpPr/>
            </xdr:nvSpPr>
            <xdr:spPr bwMode="auto">
              <a:xfrm>
                <a:off x="35432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25" name="有" hidden="1">
                <a:extLst>
                  <a:ext uri="{63B3BB69-23CF-44E3-9099-C40C66FF867C}">
                    <a14:compatExt spid="_x0000_s18525"/>
                  </a:ext>
                  <a:ext uri="{FF2B5EF4-FFF2-40B4-BE49-F238E27FC236}">
                    <a16:creationId xmlns:a16="http://schemas.microsoft.com/office/drawing/2014/main" id="{00000000-0008-0000-0000-00005D480000}"/>
                  </a:ext>
                </a:extLst>
              </xdr:cNvPr>
              <xdr:cNvSpPr/>
            </xdr:nvSpPr>
            <xdr:spPr bwMode="auto">
              <a:xfrm>
                <a:off x="29336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141</xdr:row>
          <xdr:rowOff>104775</xdr:rowOff>
        </xdr:from>
        <xdr:to>
          <xdr:col>4</xdr:col>
          <xdr:colOff>285750</xdr:colOff>
          <xdr:row>143</xdr:row>
          <xdr:rowOff>142875</xdr:rowOff>
        </xdr:to>
        <xdr:sp macro="" textlink="">
          <xdr:nvSpPr>
            <xdr:cNvPr id="18618" name="輸血用血液製剤とアルブミン製剤の一元化" hidden="1">
              <a:extLst>
                <a:ext uri="{63B3BB69-23CF-44E3-9099-C40C66FF867C}">
                  <a14:compatExt spid="_x0000_s18618"/>
                </a:ext>
                <a:ext uri="{FF2B5EF4-FFF2-40B4-BE49-F238E27FC236}">
                  <a16:creationId xmlns:a16="http://schemas.microsoft.com/office/drawing/2014/main" id="{00000000-0008-0000-0000-0000B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輸血用血液製剤とアルブミン製剤の一元化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139</xdr:row>
          <xdr:rowOff>0</xdr:rowOff>
        </xdr:from>
        <xdr:to>
          <xdr:col>3</xdr:col>
          <xdr:colOff>276225</xdr:colOff>
          <xdr:row>139</xdr:row>
          <xdr:rowOff>285750</xdr:rowOff>
        </xdr:to>
        <xdr:grpSp>
          <xdr:nvGrpSpPr>
            <xdr:cNvPr id="53" name="払出時の専用運搬容器">
              <a:extLst>
                <a:ext uri="{FF2B5EF4-FFF2-40B4-BE49-F238E27FC236}">
                  <a16:creationId xmlns:a16="http://schemas.microsoft.com/office/drawing/2014/main" id="{00000000-0008-0000-0000-000035000000}"/>
                </a:ext>
              </a:extLst>
            </xdr:cNvPr>
            <xdr:cNvGrpSpPr/>
          </xdr:nvGrpSpPr>
          <xdr:grpSpPr>
            <a:xfrm>
              <a:off x="571500" y="36880800"/>
              <a:ext cx="1133475" cy="285750"/>
              <a:chOff x="571500" y="31384875"/>
              <a:chExt cx="1000125" cy="285750"/>
            </a:xfrm>
          </xdr:grpSpPr>
          <xdr:sp macro="" textlink="">
            <xdr:nvSpPr>
              <xdr:cNvPr id="18522" name="無" hidden="1">
                <a:extLst>
                  <a:ext uri="{63B3BB69-23CF-44E3-9099-C40C66FF867C}">
                    <a14:compatExt spid="_x0000_s18522"/>
                  </a:ext>
                  <a:ext uri="{FF2B5EF4-FFF2-40B4-BE49-F238E27FC236}">
                    <a16:creationId xmlns:a16="http://schemas.microsoft.com/office/drawing/2014/main" id="{00000000-0008-0000-0000-00005A480000}"/>
                  </a:ext>
                </a:extLst>
              </xdr:cNvPr>
              <xdr:cNvSpPr/>
            </xdr:nvSpPr>
            <xdr:spPr bwMode="auto">
              <a:xfrm>
                <a:off x="1181100" y="313848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21" name="有" hidden="1">
                <a:extLst>
                  <a:ext uri="{63B3BB69-23CF-44E3-9099-C40C66FF867C}">
                    <a14:compatExt spid="_x0000_s18521"/>
                  </a:ext>
                  <a:ext uri="{FF2B5EF4-FFF2-40B4-BE49-F238E27FC236}">
                    <a16:creationId xmlns:a16="http://schemas.microsoft.com/office/drawing/2014/main" id="{00000000-0008-0000-0000-000059480000}"/>
                  </a:ext>
                </a:extLst>
              </xdr:cNvPr>
              <xdr:cNvSpPr/>
            </xdr:nvSpPr>
            <xdr:spPr bwMode="auto">
              <a:xfrm>
                <a:off x="571500" y="313848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138</xdr:row>
          <xdr:rowOff>104775</xdr:rowOff>
        </xdr:from>
        <xdr:to>
          <xdr:col>4</xdr:col>
          <xdr:colOff>247650</xdr:colOff>
          <xdr:row>140</xdr:row>
          <xdr:rowOff>133350</xdr:rowOff>
        </xdr:to>
        <xdr:sp macro="" textlink="">
          <xdr:nvSpPr>
            <xdr:cNvPr id="18617" name="払出時の専用運搬容器" hidden="1">
              <a:extLst>
                <a:ext uri="{63B3BB69-23CF-44E3-9099-C40C66FF867C}">
                  <a14:compatExt spid="_x0000_s18617"/>
                </a:ext>
                <a:ext uri="{FF2B5EF4-FFF2-40B4-BE49-F238E27FC236}">
                  <a16:creationId xmlns:a16="http://schemas.microsoft.com/office/drawing/2014/main" id="{00000000-0008-0000-0000-0000B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払出時の専用運搬容器</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134</xdr:row>
          <xdr:rowOff>238125</xdr:rowOff>
        </xdr:from>
        <xdr:to>
          <xdr:col>8</xdr:col>
          <xdr:colOff>561975</xdr:colOff>
          <xdr:row>135</xdr:row>
          <xdr:rowOff>295275</xdr:rowOff>
        </xdr:to>
        <xdr:grpSp>
          <xdr:nvGrpSpPr>
            <xdr:cNvPr id="87" name="冷蔵庫・冷凍庫の保守点検の頻度">
              <a:extLst>
                <a:ext uri="{FF2B5EF4-FFF2-40B4-BE49-F238E27FC236}">
                  <a16:creationId xmlns:a16="http://schemas.microsoft.com/office/drawing/2014/main" id="{00000000-0008-0000-0000-000057000000}"/>
                </a:ext>
              </a:extLst>
            </xdr:cNvPr>
            <xdr:cNvGrpSpPr/>
          </xdr:nvGrpSpPr>
          <xdr:grpSpPr>
            <a:xfrm>
              <a:off x="476250" y="35899725"/>
              <a:ext cx="4371975" cy="304800"/>
              <a:chOff x="495300" y="35128200"/>
              <a:chExt cx="4371975" cy="304800"/>
            </a:xfrm>
          </xdr:grpSpPr>
          <xdr:sp macro="" textlink="">
            <xdr:nvSpPr>
              <xdr:cNvPr id="18662" name="その他" hidden="1">
                <a:extLst>
                  <a:ext uri="{63B3BB69-23CF-44E3-9099-C40C66FF867C}">
                    <a14:compatExt spid="_x0000_s18662"/>
                  </a:ext>
                  <a:ext uri="{FF2B5EF4-FFF2-40B4-BE49-F238E27FC236}">
                    <a16:creationId xmlns:a16="http://schemas.microsoft.com/office/drawing/2014/main" id="{00000000-0008-0000-0000-0000E6480000}"/>
                  </a:ext>
                </a:extLst>
              </xdr:cNvPr>
              <xdr:cNvSpPr/>
            </xdr:nvSpPr>
            <xdr:spPr bwMode="auto">
              <a:xfrm>
                <a:off x="4381500" y="35128200"/>
                <a:ext cx="4857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8660" name="年に1回" hidden="1">
                <a:extLst>
                  <a:ext uri="{63B3BB69-23CF-44E3-9099-C40C66FF867C}">
                    <a14:compatExt spid="_x0000_s18660"/>
                  </a:ext>
                  <a:ext uri="{FF2B5EF4-FFF2-40B4-BE49-F238E27FC236}">
                    <a16:creationId xmlns:a16="http://schemas.microsoft.com/office/drawing/2014/main" id="{00000000-0008-0000-0000-0000E4480000}"/>
                  </a:ext>
                </a:extLst>
              </xdr:cNvPr>
              <xdr:cNvSpPr/>
            </xdr:nvSpPr>
            <xdr:spPr bwMode="auto">
              <a:xfrm>
                <a:off x="3409950" y="35161538"/>
                <a:ext cx="7143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年に１回</a:t>
                </a:r>
              </a:p>
            </xdr:txBody>
          </xdr:sp>
          <xdr:sp macro="" textlink="">
            <xdr:nvSpPr>
              <xdr:cNvPr id="18659" name="半年に1回" hidden="1">
                <a:extLst>
                  <a:ext uri="{63B3BB69-23CF-44E3-9099-C40C66FF867C}">
                    <a14:compatExt spid="_x0000_s18659"/>
                  </a:ext>
                  <a:ext uri="{FF2B5EF4-FFF2-40B4-BE49-F238E27FC236}">
                    <a16:creationId xmlns:a16="http://schemas.microsoft.com/office/drawing/2014/main" id="{00000000-0008-0000-0000-0000E3480000}"/>
                  </a:ext>
                </a:extLst>
              </xdr:cNvPr>
              <xdr:cNvSpPr/>
            </xdr:nvSpPr>
            <xdr:spPr bwMode="auto">
              <a:xfrm>
                <a:off x="2559843" y="35156775"/>
                <a:ext cx="7810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半年に１回</a:t>
                </a:r>
              </a:p>
            </xdr:txBody>
          </xdr:sp>
          <xdr:sp macro="" textlink="">
            <xdr:nvSpPr>
              <xdr:cNvPr id="18658" name="月に1回" hidden="1">
                <a:extLst>
                  <a:ext uri="{63B3BB69-23CF-44E3-9099-C40C66FF867C}">
                    <a14:compatExt spid="_x0000_s18658"/>
                  </a:ext>
                  <a:ext uri="{FF2B5EF4-FFF2-40B4-BE49-F238E27FC236}">
                    <a16:creationId xmlns:a16="http://schemas.microsoft.com/office/drawing/2014/main" id="{00000000-0008-0000-0000-0000E2480000}"/>
                  </a:ext>
                </a:extLst>
              </xdr:cNvPr>
              <xdr:cNvSpPr/>
            </xdr:nvSpPr>
            <xdr:spPr bwMode="auto">
              <a:xfrm>
                <a:off x="1804987" y="35156775"/>
                <a:ext cx="685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月に１回</a:t>
                </a:r>
              </a:p>
            </xdr:txBody>
          </xdr:sp>
          <xdr:sp macro="" textlink="">
            <xdr:nvSpPr>
              <xdr:cNvPr id="18657" name="週に1回" hidden="1">
                <a:extLst>
                  <a:ext uri="{63B3BB69-23CF-44E3-9099-C40C66FF867C}">
                    <a14:compatExt spid="_x0000_s18657"/>
                  </a:ext>
                  <a:ext uri="{FF2B5EF4-FFF2-40B4-BE49-F238E27FC236}">
                    <a16:creationId xmlns:a16="http://schemas.microsoft.com/office/drawing/2014/main" id="{00000000-0008-0000-0000-0000E1480000}"/>
                  </a:ext>
                </a:extLst>
              </xdr:cNvPr>
              <xdr:cNvSpPr/>
            </xdr:nvSpPr>
            <xdr:spPr bwMode="auto">
              <a:xfrm>
                <a:off x="1040606" y="35156775"/>
                <a:ext cx="6953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週に１回</a:t>
                </a:r>
              </a:p>
            </xdr:txBody>
          </xdr:sp>
          <xdr:sp macro="" textlink="">
            <xdr:nvSpPr>
              <xdr:cNvPr id="18656" name="毎日" hidden="1">
                <a:extLst>
                  <a:ext uri="{63B3BB69-23CF-44E3-9099-C40C66FF867C}">
                    <a14:compatExt spid="_x0000_s18656"/>
                  </a:ext>
                  <a:ext uri="{FF2B5EF4-FFF2-40B4-BE49-F238E27FC236}">
                    <a16:creationId xmlns:a16="http://schemas.microsoft.com/office/drawing/2014/main" id="{00000000-0008-0000-0000-0000E0480000}"/>
                  </a:ext>
                </a:extLst>
              </xdr:cNvPr>
              <xdr:cNvSpPr/>
            </xdr:nvSpPr>
            <xdr:spPr bwMode="auto">
              <a:xfrm>
                <a:off x="495300" y="35156775"/>
                <a:ext cx="476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134</xdr:row>
          <xdr:rowOff>38100</xdr:rowOff>
        </xdr:from>
        <xdr:to>
          <xdr:col>7</xdr:col>
          <xdr:colOff>561975</xdr:colOff>
          <xdr:row>137</xdr:row>
          <xdr:rowOff>0</xdr:rowOff>
        </xdr:to>
        <xdr:sp macro="" textlink="">
          <xdr:nvSpPr>
            <xdr:cNvPr id="18661" name="冷蔵庫・冷凍庫の保守点検の頻度" hidden="1">
              <a:extLst>
                <a:ext uri="{63B3BB69-23CF-44E3-9099-C40C66FF867C}">
                  <a14:compatExt spid="_x0000_s18661"/>
                </a:ext>
                <a:ext uri="{FF2B5EF4-FFF2-40B4-BE49-F238E27FC236}">
                  <a16:creationId xmlns:a16="http://schemas.microsoft.com/office/drawing/2014/main" id="{00000000-0008-0000-0000-0000E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冷蔵庫・冷凍庫の保守点検の頻度</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257175</xdr:colOff>
          <xdr:row>132</xdr:row>
          <xdr:rowOff>19050</xdr:rowOff>
        </xdr:from>
        <xdr:to>
          <xdr:col>3</xdr:col>
          <xdr:colOff>247650</xdr:colOff>
          <xdr:row>132</xdr:row>
          <xdr:rowOff>304800</xdr:rowOff>
        </xdr:to>
        <xdr:grpSp>
          <xdr:nvGrpSpPr>
            <xdr:cNvPr id="187" name="警報装置の設置">
              <a:extLst>
                <a:ext uri="{FF2B5EF4-FFF2-40B4-BE49-F238E27FC236}">
                  <a16:creationId xmlns:a16="http://schemas.microsoft.com/office/drawing/2014/main" id="{00000000-0008-0000-0000-0000BB000000}"/>
                </a:ext>
              </a:extLst>
            </xdr:cNvPr>
            <xdr:cNvGrpSpPr/>
          </xdr:nvGrpSpPr>
          <xdr:grpSpPr>
            <a:xfrm>
              <a:off x="542925" y="35118675"/>
              <a:ext cx="1133475" cy="285750"/>
              <a:chOff x="2933695" y="24107775"/>
              <a:chExt cx="1000125" cy="285750"/>
            </a:xfrm>
          </xdr:grpSpPr>
          <xdr:sp macro="" textlink="">
            <xdr:nvSpPr>
              <xdr:cNvPr id="18524" name="無" hidden="1">
                <a:extLst>
                  <a:ext uri="{63B3BB69-23CF-44E3-9099-C40C66FF867C}">
                    <a14:compatExt spid="_x0000_s18524"/>
                  </a:ext>
                  <a:ext uri="{FF2B5EF4-FFF2-40B4-BE49-F238E27FC236}">
                    <a16:creationId xmlns:a16="http://schemas.microsoft.com/office/drawing/2014/main" id="{00000000-0008-0000-0000-00005C480000}"/>
                  </a:ext>
                </a:extLst>
              </xdr:cNvPr>
              <xdr:cNvSpPr/>
            </xdr:nvSpPr>
            <xdr:spPr bwMode="auto">
              <a:xfrm>
                <a:off x="35432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23" name="有" hidden="1">
                <a:extLst>
                  <a:ext uri="{63B3BB69-23CF-44E3-9099-C40C66FF867C}">
                    <a14:compatExt spid="_x0000_s18523"/>
                  </a:ext>
                  <a:ext uri="{FF2B5EF4-FFF2-40B4-BE49-F238E27FC236}">
                    <a16:creationId xmlns:a16="http://schemas.microsoft.com/office/drawing/2014/main" id="{00000000-0008-0000-0000-00005B480000}"/>
                  </a:ext>
                </a:extLst>
              </xdr:cNvPr>
              <xdr:cNvSpPr/>
            </xdr:nvSpPr>
            <xdr:spPr bwMode="auto">
              <a:xfrm>
                <a:off x="29336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131</xdr:row>
          <xdr:rowOff>161925</xdr:rowOff>
        </xdr:from>
        <xdr:to>
          <xdr:col>4</xdr:col>
          <xdr:colOff>276225</xdr:colOff>
          <xdr:row>133</xdr:row>
          <xdr:rowOff>171450</xdr:rowOff>
        </xdr:to>
        <xdr:sp macro="" textlink="">
          <xdr:nvSpPr>
            <xdr:cNvPr id="18645" name="警報装置の設置" hidden="1">
              <a:extLst>
                <a:ext uri="{63B3BB69-23CF-44E3-9099-C40C66FF867C}">
                  <a14:compatExt spid="_x0000_s18645"/>
                </a:ext>
                <a:ext uri="{FF2B5EF4-FFF2-40B4-BE49-F238E27FC236}">
                  <a16:creationId xmlns:a16="http://schemas.microsoft.com/office/drawing/2014/main" id="{00000000-0008-0000-0000-0000D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警報装置の設置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129</xdr:row>
          <xdr:rowOff>0</xdr:rowOff>
        </xdr:from>
        <xdr:to>
          <xdr:col>8</xdr:col>
          <xdr:colOff>552450</xdr:colOff>
          <xdr:row>129</xdr:row>
          <xdr:rowOff>304800</xdr:rowOff>
        </xdr:to>
        <xdr:grpSp>
          <xdr:nvGrpSpPr>
            <xdr:cNvPr id="85" name="温度記録の確認頻度">
              <a:extLst>
                <a:ext uri="{FF2B5EF4-FFF2-40B4-BE49-F238E27FC236}">
                  <a16:creationId xmlns:a16="http://schemas.microsoft.com/office/drawing/2014/main" id="{00000000-0008-0000-0000-000055000000}"/>
                </a:ext>
              </a:extLst>
            </xdr:cNvPr>
            <xdr:cNvGrpSpPr/>
          </xdr:nvGrpSpPr>
          <xdr:grpSpPr>
            <a:xfrm>
              <a:off x="476250" y="34290000"/>
              <a:ext cx="4362450" cy="304800"/>
              <a:chOff x="476250" y="33518475"/>
              <a:chExt cx="4362450" cy="304800"/>
            </a:xfrm>
          </xdr:grpSpPr>
          <xdr:sp macro="" textlink="">
            <xdr:nvSpPr>
              <xdr:cNvPr id="18654" name="その他" hidden="1">
                <a:extLst>
                  <a:ext uri="{63B3BB69-23CF-44E3-9099-C40C66FF867C}">
                    <a14:compatExt spid="_x0000_s18654"/>
                  </a:ext>
                  <a:ext uri="{FF2B5EF4-FFF2-40B4-BE49-F238E27FC236}">
                    <a16:creationId xmlns:a16="http://schemas.microsoft.com/office/drawing/2014/main" id="{00000000-0008-0000-0000-0000DE480000}"/>
                  </a:ext>
                </a:extLst>
              </xdr:cNvPr>
              <xdr:cNvSpPr/>
            </xdr:nvSpPr>
            <xdr:spPr bwMode="auto">
              <a:xfrm>
                <a:off x="4352925" y="33518475"/>
                <a:ext cx="4857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8653" name="年に1回" hidden="1">
                <a:extLst>
                  <a:ext uri="{63B3BB69-23CF-44E3-9099-C40C66FF867C}">
                    <a14:compatExt spid="_x0000_s18653"/>
                  </a:ext>
                  <a:ext uri="{FF2B5EF4-FFF2-40B4-BE49-F238E27FC236}">
                    <a16:creationId xmlns:a16="http://schemas.microsoft.com/office/drawing/2014/main" id="{00000000-0008-0000-0000-0000DD480000}"/>
                  </a:ext>
                </a:extLst>
              </xdr:cNvPr>
              <xdr:cNvSpPr/>
            </xdr:nvSpPr>
            <xdr:spPr bwMode="auto">
              <a:xfrm>
                <a:off x="3390901" y="33551813"/>
                <a:ext cx="6667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年に１回</a:t>
                </a:r>
              </a:p>
            </xdr:txBody>
          </xdr:sp>
          <xdr:sp macro="" textlink="">
            <xdr:nvSpPr>
              <xdr:cNvPr id="18652" name="半年に1回" hidden="1">
                <a:extLst>
                  <a:ext uri="{63B3BB69-23CF-44E3-9099-C40C66FF867C}">
                    <a14:compatExt spid="_x0000_s18652"/>
                  </a:ext>
                  <a:ext uri="{FF2B5EF4-FFF2-40B4-BE49-F238E27FC236}">
                    <a16:creationId xmlns:a16="http://schemas.microsoft.com/office/drawing/2014/main" id="{00000000-0008-0000-0000-0000DC480000}"/>
                  </a:ext>
                </a:extLst>
              </xdr:cNvPr>
              <xdr:cNvSpPr/>
            </xdr:nvSpPr>
            <xdr:spPr bwMode="auto">
              <a:xfrm>
                <a:off x="2533651" y="33547050"/>
                <a:ext cx="7810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半年に１回</a:t>
                </a:r>
              </a:p>
            </xdr:txBody>
          </xdr:sp>
          <xdr:sp macro="" textlink="">
            <xdr:nvSpPr>
              <xdr:cNvPr id="18651" name="月に1回" hidden="1">
                <a:extLst>
                  <a:ext uri="{63B3BB69-23CF-44E3-9099-C40C66FF867C}">
                    <a14:compatExt spid="_x0000_s18651"/>
                  </a:ext>
                  <a:ext uri="{FF2B5EF4-FFF2-40B4-BE49-F238E27FC236}">
                    <a16:creationId xmlns:a16="http://schemas.microsoft.com/office/drawing/2014/main" id="{00000000-0008-0000-0000-0000DB480000}"/>
                  </a:ext>
                </a:extLst>
              </xdr:cNvPr>
              <xdr:cNvSpPr/>
            </xdr:nvSpPr>
            <xdr:spPr bwMode="auto">
              <a:xfrm>
                <a:off x="1781176" y="33547050"/>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月に１回</a:t>
                </a:r>
              </a:p>
            </xdr:txBody>
          </xdr:sp>
          <xdr:sp macro="" textlink="">
            <xdr:nvSpPr>
              <xdr:cNvPr id="18650" name="週に1回" hidden="1">
                <a:extLst>
                  <a:ext uri="{63B3BB69-23CF-44E3-9099-C40C66FF867C}">
                    <a14:compatExt spid="_x0000_s18650"/>
                  </a:ext>
                  <a:ext uri="{FF2B5EF4-FFF2-40B4-BE49-F238E27FC236}">
                    <a16:creationId xmlns:a16="http://schemas.microsoft.com/office/drawing/2014/main" id="{00000000-0008-0000-0000-0000DA480000}"/>
                  </a:ext>
                </a:extLst>
              </xdr:cNvPr>
              <xdr:cNvSpPr/>
            </xdr:nvSpPr>
            <xdr:spPr bwMode="auto">
              <a:xfrm>
                <a:off x="1028700" y="33547050"/>
                <a:ext cx="6762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週に１回</a:t>
                </a:r>
              </a:p>
            </xdr:txBody>
          </xdr:sp>
          <xdr:sp macro="" textlink="">
            <xdr:nvSpPr>
              <xdr:cNvPr id="18649" name="毎日" hidden="1">
                <a:extLst>
                  <a:ext uri="{63B3BB69-23CF-44E3-9099-C40C66FF867C}">
                    <a14:compatExt spid="_x0000_s18649"/>
                  </a:ext>
                  <a:ext uri="{FF2B5EF4-FFF2-40B4-BE49-F238E27FC236}">
                    <a16:creationId xmlns:a16="http://schemas.microsoft.com/office/drawing/2014/main" id="{00000000-0008-0000-0000-0000D9480000}"/>
                  </a:ext>
                </a:extLst>
              </xdr:cNvPr>
              <xdr:cNvSpPr/>
            </xdr:nvSpPr>
            <xdr:spPr bwMode="auto">
              <a:xfrm>
                <a:off x="476250" y="33547050"/>
                <a:ext cx="476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128</xdr:row>
          <xdr:rowOff>28575</xdr:rowOff>
        </xdr:from>
        <xdr:to>
          <xdr:col>7</xdr:col>
          <xdr:colOff>552450</xdr:colOff>
          <xdr:row>130</xdr:row>
          <xdr:rowOff>209550</xdr:rowOff>
        </xdr:to>
        <xdr:sp macro="" textlink="">
          <xdr:nvSpPr>
            <xdr:cNvPr id="18655" name="温度記録の確認頻度" hidden="1">
              <a:extLst>
                <a:ext uri="{63B3BB69-23CF-44E3-9099-C40C66FF867C}">
                  <a14:compatExt spid="_x0000_s18655"/>
                </a:ext>
                <a:ext uri="{FF2B5EF4-FFF2-40B4-BE49-F238E27FC236}">
                  <a16:creationId xmlns:a16="http://schemas.microsoft.com/office/drawing/2014/main" id="{00000000-0008-0000-0000-0000D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温度記録の確認頻度</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126</xdr:row>
          <xdr:rowOff>9525</xdr:rowOff>
        </xdr:from>
        <xdr:to>
          <xdr:col>3</xdr:col>
          <xdr:colOff>285750</xdr:colOff>
          <xdr:row>126</xdr:row>
          <xdr:rowOff>295275</xdr:rowOff>
        </xdr:to>
        <xdr:grpSp>
          <xdr:nvGrpSpPr>
            <xdr:cNvPr id="181" name="自記温度記録計付保管機器の設置">
              <a:extLst>
                <a:ext uri="{FF2B5EF4-FFF2-40B4-BE49-F238E27FC236}">
                  <a16:creationId xmlns:a16="http://schemas.microsoft.com/office/drawing/2014/main" id="{00000000-0008-0000-0000-0000B5000000}"/>
                </a:ext>
              </a:extLst>
            </xdr:cNvPr>
            <xdr:cNvGrpSpPr/>
          </xdr:nvGrpSpPr>
          <xdr:grpSpPr>
            <a:xfrm>
              <a:off x="581025" y="33489900"/>
              <a:ext cx="1133475" cy="285750"/>
              <a:chOff x="2933695" y="24107775"/>
              <a:chExt cx="1000125" cy="285750"/>
            </a:xfrm>
          </xdr:grpSpPr>
          <xdr:sp macro="" textlink="">
            <xdr:nvSpPr>
              <xdr:cNvPr id="18520" name="無" hidden="1">
                <a:extLst>
                  <a:ext uri="{63B3BB69-23CF-44E3-9099-C40C66FF867C}">
                    <a14:compatExt spid="_x0000_s18520"/>
                  </a:ext>
                  <a:ext uri="{FF2B5EF4-FFF2-40B4-BE49-F238E27FC236}">
                    <a16:creationId xmlns:a16="http://schemas.microsoft.com/office/drawing/2014/main" id="{00000000-0008-0000-0000-000058480000}"/>
                  </a:ext>
                </a:extLst>
              </xdr:cNvPr>
              <xdr:cNvSpPr/>
            </xdr:nvSpPr>
            <xdr:spPr bwMode="auto">
              <a:xfrm>
                <a:off x="35432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19" name="有" hidden="1">
                <a:extLst>
                  <a:ext uri="{63B3BB69-23CF-44E3-9099-C40C66FF867C}">
                    <a14:compatExt spid="_x0000_s18519"/>
                  </a:ext>
                  <a:ext uri="{FF2B5EF4-FFF2-40B4-BE49-F238E27FC236}">
                    <a16:creationId xmlns:a16="http://schemas.microsoft.com/office/drawing/2014/main" id="{00000000-0008-0000-0000-000057480000}"/>
                  </a:ext>
                </a:extLst>
              </xdr:cNvPr>
              <xdr:cNvSpPr/>
            </xdr:nvSpPr>
            <xdr:spPr bwMode="auto">
              <a:xfrm>
                <a:off x="29336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125</xdr:row>
          <xdr:rowOff>95250</xdr:rowOff>
        </xdr:from>
        <xdr:to>
          <xdr:col>4</xdr:col>
          <xdr:colOff>333375</xdr:colOff>
          <xdr:row>127</xdr:row>
          <xdr:rowOff>219075</xdr:rowOff>
        </xdr:to>
        <xdr:sp macro="" textlink="">
          <xdr:nvSpPr>
            <xdr:cNvPr id="18644" name="自記温度記録計付保管機器の設置" hidden="1">
              <a:extLst>
                <a:ext uri="{63B3BB69-23CF-44E3-9099-C40C66FF867C}">
                  <a14:compatExt spid="_x0000_s18644"/>
                </a:ext>
                <a:ext uri="{FF2B5EF4-FFF2-40B4-BE49-F238E27FC236}">
                  <a16:creationId xmlns:a16="http://schemas.microsoft.com/office/drawing/2014/main" id="{00000000-0008-0000-0000-0000D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自記温度記録計付保管機器の設置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266701</xdr:colOff>
          <xdr:row>123</xdr:row>
          <xdr:rowOff>2381</xdr:rowOff>
        </xdr:from>
        <xdr:to>
          <xdr:col>7</xdr:col>
          <xdr:colOff>533400</xdr:colOff>
          <xdr:row>123</xdr:row>
          <xdr:rowOff>307181</xdr:rowOff>
        </xdr:to>
        <xdr:grpSp>
          <xdr:nvGrpSpPr>
            <xdr:cNvPr id="83" name="血液製剤の保管場所">
              <a:extLst>
                <a:ext uri="{FF2B5EF4-FFF2-40B4-BE49-F238E27FC236}">
                  <a16:creationId xmlns:a16="http://schemas.microsoft.com/office/drawing/2014/main" id="{00000000-0008-0000-0000-000053000000}"/>
                </a:ext>
              </a:extLst>
            </xdr:cNvPr>
            <xdr:cNvGrpSpPr/>
          </xdr:nvGrpSpPr>
          <xdr:grpSpPr>
            <a:xfrm>
              <a:off x="552451" y="32673131"/>
              <a:ext cx="3695699" cy="304800"/>
              <a:chOff x="552451" y="31901606"/>
              <a:chExt cx="3695699" cy="304800"/>
            </a:xfrm>
          </xdr:grpSpPr>
          <xdr:sp macro="" textlink="">
            <xdr:nvSpPr>
              <xdr:cNvPr id="18593" name="その他" hidden="1">
                <a:extLst>
                  <a:ext uri="{63B3BB69-23CF-44E3-9099-C40C66FF867C}">
                    <a14:compatExt spid="_x0000_s18593"/>
                  </a:ext>
                  <a:ext uri="{FF2B5EF4-FFF2-40B4-BE49-F238E27FC236}">
                    <a16:creationId xmlns:a16="http://schemas.microsoft.com/office/drawing/2014/main" id="{00000000-0008-0000-0000-0000A1480000}"/>
                  </a:ext>
                </a:extLst>
              </xdr:cNvPr>
              <xdr:cNvSpPr/>
            </xdr:nvSpPr>
            <xdr:spPr bwMode="auto">
              <a:xfrm>
                <a:off x="3762375" y="31901606"/>
                <a:ext cx="4857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8592" name="薬剤部" hidden="1">
                <a:extLst>
                  <a:ext uri="{63B3BB69-23CF-44E3-9099-C40C66FF867C}">
                    <a14:compatExt spid="_x0000_s18592"/>
                  </a:ext>
                  <a:ext uri="{FF2B5EF4-FFF2-40B4-BE49-F238E27FC236}">
                    <a16:creationId xmlns:a16="http://schemas.microsoft.com/office/drawing/2014/main" id="{00000000-0008-0000-0000-0000A0480000}"/>
                  </a:ext>
                </a:extLst>
              </xdr:cNvPr>
              <xdr:cNvSpPr/>
            </xdr:nvSpPr>
            <xdr:spPr bwMode="auto">
              <a:xfrm>
                <a:off x="2469451" y="31901606"/>
                <a:ext cx="642344"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薬剤部(科)</a:t>
                </a:r>
              </a:p>
            </xdr:txBody>
          </xdr:sp>
          <xdr:sp macro="" textlink="">
            <xdr:nvSpPr>
              <xdr:cNvPr id="18591" name="検査部" hidden="1">
                <a:extLst>
                  <a:ext uri="{63B3BB69-23CF-44E3-9099-C40C66FF867C}">
                    <a14:compatExt spid="_x0000_s18591"/>
                  </a:ext>
                  <a:ext uri="{FF2B5EF4-FFF2-40B4-BE49-F238E27FC236}">
                    <a16:creationId xmlns:a16="http://schemas.microsoft.com/office/drawing/2014/main" id="{00000000-0008-0000-0000-00009F480000}"/>
                  </a:ext>
                </a:extLst>
              </xdr:cNvPr>
              <xdr:cNvSpPr/>
            </xdr:nvSpPr>
            <xdr:spPr bwMode="auto">
              <a:xfrm>
                <a:off x="1503422" y="31901606"/>
                <a:ext cx="642344"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検査部(科)</a:t>
                </a:r>
              </a:p>
            </xdr:txBody>
          </xdr:sp>
          <xdr:sp macro="" textlink="">
            <xdr:nvSpPr>
              <xdr:cNvPr id="18590" name="輸血部" hidden="1">
                <a:extLst>
                  <a:ext uri="{63B3BB69-23CF-44E3-9099-C40C66FF867C}">
                    <a14:compatExt spid="_x0000_s18590"/>
                  </a:ext>
                  <a:ext uri="{FF2B5EF4-FFF2-40B4-BE49-F238E27FC236}">
                    <a16:creationId xmlns:a16="http://schemas.microsoft.com/office/drawing/2014/main" id="{00000000-0008-0000-0000-00009E480000}"/>
                  </a:ext>
                </a:extLst>
              </xdr:cNvPr>
              <xdr:cNvSpPr/>
            </xdr:nvSpPr>
            <xdr:spPr bwMode="auto">
              <a:xfrm>
                <a:off x="552451" y="31901606"/>
                <a:ext cx="642342"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輸血部(科)</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119</xdr:row>
          <xdr:rowOff>228600</xdr:rowOff>
        </xdr:from>
        <xdr:to>
          <xdr:col>3</xdr:col>
          <xdr:colOff>276225</xdr:colOff>
          <xdr:row>121</xdr:row>
          <xdr:rowOff>19050</xdr:rowOff>
        </xdr:to>
        <xdr:grpSp>
          <xdr:nvGrpSpPr>
            <xdr:cNvPr id="178" name="輸血マニュアルの運用状況">
              <a:extLst>
                <a:ext uri="{FF2B5EF4-FFF2-40B4-BE49-F238E27FC236}">
                  <a16:creationId xmlns:a16="http://schemas.microsoft.com/office/drawing/2014/main" id="{00000000-0008-0000-0000-0000B2000000}"/>
                </a:ext>
              </a:extLst>
            </xdr:cNvPr>
            <xdr:cNvGrpSpPr/>
          </xdr:nvGrpSpPr>
          <xdr:grpSpPr>
            <a:xfrm>
              <a:off x="571500" y="31842075"/>
              <a:ext cx="1133475" cy="352425"/>
              <a:chOff x="2933695" y="24107775"/>
              <a:chExt cx="1000125" cy="285750"/>
            </a:xfrm>
          </xdr:grpSpPr>
          <xdr:sp macro="" textlink="">
            <xdr:nvSpPr>
              <xdr:cNvPr id="18518" name="無" hidden="1">
                <a:extLst>
                  <a:ext uri="{63B3BB69-23CF-44E3-9099-C40C66FF867C}">
                    <a14:compatExt spid="_x0000_s18518"/>
                  </a:ext>
                  <a:ext uri="{FF2B5EF4-FFF2-40B4-BE49-F238E27FC236}">
                    <a16:creationId xmlns:a16="http://schemas.microsoft.com/office/drawing/2014/main" id="{00000000-0008-0000-0000-000056480000}"/>
                  </a:ext>
                </a:extLst>
              </xdr:cNvPr>
              <xdr:cNvSpPr/>
            </xdr:nvSpPr>
            <xdr:spPr bwMode="auto">
              <a:xfrm>
                <a:off x="35432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17" name="有" hidden="1">
                <a:extLst>
                  <a:ext uri="{63B3BB69-23CF-44E3-9099-C40C66FF867C}">
                    <a14:compatExt spid="_x0000_s18517"/>
                  </a:ext>
                  <a:ext uri="{FF2B5EF4-FFF2-40B4-BE49-F238E27FC236}">
                    <a16:creationId xmlns:a16="http://schemas.microsoft.com/office/drawing/2014/main" id="{00000000-0008-0000-0000-000055480000}"/>
                  </a:ext>
                </a:extLst>
              </xdr:cNvPr>
              <xdr:cNvSpPr/>
            </xdr:nvSpPr>
            <xdr:spPr bwMode="auto">
              <a:xfrm>
                <a:off x="29336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119</xdr:row>
          <xdr:rowOff>85725</xdr:rowOff>
        </xdr:from>
        <xdr:to>
          <xdr:col>4</xdr:col>
          <xdr:colOff>200025</xdr:colOff>
          <xdr:row>121</xdr:row>
          <xdr:rowOff>114300</xdr:rowOff>
        </xdr:to>
        <xdr:sp macro="" textlink="">
          <xdr:nvSpPr>
            <xdr:cNvPr id="18643" name="輸血マニュアルの運用状況" hidden="1">
              <a:extLst>
                <a:ext uri="{63B3BB69-23CF-44E3-9099-C40C66FF867C}">
                  <a14:compatExt spid="_x0000_s18643"/>
                </a:ext>
                <a:ext uri="{FF2B5EF4-FFF2-40B4-BE49-F238E27FC236}">
                  <a16:creationId xmlns:a16="http://schemas.microsoft.com/office/drawing/2014/main" id="{00000000-0008-0000-0000-0000D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輸血マニュアルの運用状況</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117</xdr:row>
          <xdr:rowOff>38625</xdr:rowOff>
        </xdr:from>
        <xdr:to>
          <xdr:col>10</xdr:col>
          <xdr:colOff>278946</xdr:colOff>
          <xdr:row>117</xdr:row>
          <xdr:rowOff>285750</xdr:rowOff>
        </xdr:to>
        <xdr:grpSp>
          <xdr:nvGrpSpPr>
            <xdr:cNvPr id="17" name="輸血マニュアルの整備状況">
              <a:extLst>
                <a:ext uri="{FF2B5EF4-FFF2-40B4-BE49-F238E27FC236}">
                  <a16:creationId xmlns:a16="http://schemas.microsoft.com/office/drawing/2014/main" id="{00000000-0008-0000-0000-000011000000}"/>
                </a:ext>
              </a:extLst>
            </xdr:cNvPr>
            <xdr:cNvGrpSpPr/>
          </xdr:nvGrpSpPr>
          <xdr:grpSpPr>
            <a:xfrm>
              <a:off x="962025" y="31090125"/>
              <a:ext cx="4746171" cy="247125"/>
              <a:chOff x="962025" y="31090125"/>
              <a:chExt cx="4746171" cy="247125"/>
            </a:xfrm>
          </xdr:grpSpPr>
          <xdr:sp macro="" textlink="">
            <xdr:nvSpPr>
              <xdr:cNvPr id="18587" name="血液製剤等の保管管理" hidden="1">
                <a:extLst>
                  <a:ext uri="{63B3BB69-23CF-44E3-9099-C40C66FF867C}">
                    <a14:compatExt spid="_x0000_s18587"/>
                  </a:ext>
                  <a:ext uri="{FF2B5EF4-FFF2-40B4-BE49-F238E27FC236}">
                    <a16:creationId xmlns:a16="http://schemas.microsoft.com/office/drawing/2014/main" id="{00000000-0008-0000-0000-00009B480000}"/>
                  </a:ext>
                </a:extLst>
              </xdr:cNvPr>
              <xdr:cNvSpPr/>
            </xdr:nvSpPr>
            <xdr:spPr bwMode="auto">
              <a:xfrm>
                <a:off x="2266951" y="31099650"/>
                <a:ext cx="1390650" cy="237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血液製剤等の保管管理</a:t>
                </a:r>
              </a:p>
            </xdr:txBody>
          </xdr:sp>
          <xdr:sp macro="" textlink="">
            <xdr:nvSpPr>
              <xdr:cNvPr id="18586" name="輸血実施に関するもの" hidden="1">
                <a:extLst>
                  <a:ext uri="{63B3BB69-23CF-44E3-9099-C40C66FF867C}">
                    <a14:compatExt spid="_x0000_s18586"/>
                  </a:ext>
                  <a:ext uri="{FF2B5EF4-FFF2-40B4-BE49-F238E27FC236}">
                    <a16:creationId xmlns:a16="http://schemas.microsoft.com/office/drawing/2014/main" id="{00000000-0008-0000-0000-00009A480000}"/>
                  </a:ext>
                </a:extLst>
              </xdr:cNvPr>
              <xdr:cNvSpPr/>
            </xdr:nvSpPr>
            <xdr:spPr bwMode="auto">
              <a:xfrm>
                <a:off x="962025" y="31099650"/>
                <a:ext cx="1285875" cy="237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輸血実施に関するもの</a:t>
                </a:r>
              </a:p>
            </xdr:txBody>
          </xdr:sp>
          <xdr:sp macro="" textlink="">
            <xdr:nvSpPr>
              <xdr:cNvPr id="18895" name="整備予定" hidden="1">
                <a:extLst>
                  <a:ext uri="{63B3BB69-23CF-44E3-9099-C40C66FF867C}">
                    <a14:compatExt spid="_x0000_s18895"/>
                  </a:ext>
                  <a:ext uri="{FF2B5EF4-FFF2-40B4-BE49-F238E27FC236}">
                    <a16:creationId xmlns:a16="http://schemas.microsoft.com/office/drawing/2014/main" id="{00000000-0008-0000-0000-0000CF490000}"/>
                  </a:ext>
                </a:extLst>
              </xdr:cNvPr>
              <xdr:cNvSpPr/>
            </xdr:nvSpPr>
            <xdr:spPr bwMode="auto">
              <a:xfrm>
                <a:off x="4831903" y="31090125"/>
                <a:ext cx="87629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整備予定あり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238125</xdr:colOff>
          <xdr:row>117</xdr:row>
          <xdr:rowOff>43125</xdr:rowOff>
        </xdr:from>
        <xdr:to>
          <xdr:col>8</xdr:col>
          <xdr:colOff>465888</xdr:colOff>
          <xdr:row>117</xdr:row>
          <xdr:rowOff>281250</xdr:rowOff>
        </xdr:to>
        <xdr:grpSp>
          <xdr:nvGrpSpPr>
            <xdr:cNvPr id="16" name="輸血マニュアルの整備">
              <a:extLst>
                <a:ext uri="{FF2B5EF4-FFF2-40B4-BE49-F238E27FC236}">
                  <a16:creationId xmlns:a16="http://schemas.microsoft.com/office/drawing/2014/main" id="{00000000-0008-0000-0000-000010000000}"/>
                </a:ext>
              </a:extLst>
            </xdr:cNvPr>
            <xdr:cNvGrpSpPr/>
          </xdr:nvGrpSpPr>
          <xdr:grpSpPr>
            <a:xfrm>
              <a:off x="523875" y="31094625"/>
              <a:ext cx="4228263" cy="238125"/>
              <a:chOff x="523875" y="31099125"/>
              <a:chExt cx="4228263" cy="238125"/>
            </a:xfrm>
          </xdr:grpSpPr>
          <xdr:sp macro="" textlink="">
            <xdr:nvSpPr>
              <xdr:cNvPr id="18894" name="無" hidden="1">
                <a:extLst>
                  <a:ext uri="{63B3BB69-23CF-44E3-9099-C40C66FF867C}">
                    <a14:compatExt spid="_x0000_s18894"/>
                  </a:ext>
                  <a:ext uri="{FF2B5EF4-FFF2-40B4-BE49-F238E27FC236}">
                    <a16:creationId xmlns:a16="http://schemas.microsoft.com/office/drawing/2014/main" id="{00000000-0008-0000-0000-0000CE490000}"/>
                  </a:ext>
                </a:extLst>
              </xdr:cNvPr>
              <xdr:cNvSpPr/>
            </xdr:nvSpPr>
            <xdr:spPr bwMode="auto">
              <a:xfrm>
                <a:off x="4359738" y="31099125"/>
                <a:ext cx="3924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893" name="有" hidden="1">
                <a:extLst>
                  <a:ext uri="{63B3BB69-23CF-44E3-9099-C40C66FF867C}">
                    <a14:compatExt spid="_x0000_s18893"/>
                  </a:ext>
                  <a:ext uri="{FF2B5EF4-FFF2-40B4-BE49-F238E27FC236}">
                    <a16:creationId xmlns:a16="http://schemas.microsoft.com/office/drawing/2014/main" id="{00000000-0008-0000-0000-0000CD490000}"/>
                  </a:ext>
                </a:extLst>
              </xdr:cNvPr>
              <xdr:cNvSpPr/>
            </xdr:nvSpPr>
            <xdr:spPr bwMode="auto">
              <a:xfrm>
                <a:off x="523875" y="31099125"/>
                <a:ext cx="3905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116</xdr:row>
          <xdr:rowOff>85725</xdr:rowOff>
        </xdr:from>
        <xdr:to>
          <xdr:col>11</xdr:col>
          <xdr:colOff>28575</xdr:colOff>
          <xdr:row>118</xdr:row>
          <xdr:rowOff>180975</xdr:rowOff>
        </xdr:to>
        <xdr:sp macro="" textlink="">
          <xdr:nvSpPr>
            <xdr:cNvPr id="18896" name="マニュアルの整備状況" hidden="1">
              <a:extLst>
                <a:ext uri="{63B3BB69-23CF-44E3-9099-C40C66FF867C}">
                  <a14:compatExt spid="_x0000_s18896"/>
                </a:ext>
                <a:ext uri="{FF2B5EF4-FFF2-40B4-BE49-F238E27FC236}">
                  <a16:creationId xmlns:a16="http://schemas.microsoft.com/office/drawing/2014/main" id="{00000000-0008-0000-0000-0000D0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238126</xdr:colOff>
          <xdr:row>113</xdr:row>
          <xdr:rowOff>245268</xdr:rowOff>
        </xdr:from>
        <xdr:to>
          <xdr:col>7</xdr:col>
          <xdr:colOff>542925</xdr:colOff>
          <xdr:row>114</xdr:row>
          <xdr:rowOff>302418</xdr:rowOff>
        </xdr:to>
        <xdr:grpSp>
          <xdr:nvGrpSpPr>
            <xdr:cNvPr id="59" name="輸血部門の設置場所">
              <a:extLst>
                <a:ext uri="{FF2B5EF4-FFF2-40B4-BE49-F238E27FC236}">
                  <a16:creationId xmlns:a16="http://schemas.microsoft.com/office/drawing/2014/main" id="{00000000-0008-0000-0000-00003B000000}"/>
                </a:ext>
              </a:extLst>
            </xdr:cNvPr>
            <xdr:cNvGrpSpPr/>
          </xdr:nvGrpSpPr>
          <xdr:grpSpPr>
            <a:xfrm>
              <a:off x="523876" y="30239493"/>
              <a:ext cx="3733799" cy="304800"/>
              <a:chOff x="523876" y="29467968"/>
              <a:chExt cx="3733799" cy="304800"/>
            </a:xfrm>
          </xdr:grpSpPr>
          <xdr:sp macro="" textlink="">
            <xdr:nvSpPr>
              <xdr:cNvPr id="18585" name="その他" hidden="1">
                <a:extLst>
                  <a:ext uri="{63B3BB69-23CF-44E3-9099-C40C66FF867C}">
                    <a14:compatExt spid="_x0000_s18585"/>
                  </a:ext>
                  <a:ext uri="{FF2B5EF4-FFF2-40B4-BE49-F238E27FC236}">
                    <a16:creationId xmlns:a16="http://schemas.microsoft.com/office/drawing/2014/main" id="{00000000-0008-0000-0000-000099480000}"/>
                  </a:ext>
                </a:extLst>
              </xdr:cNvPr>
              <xdr:cNvSpPr/>
            </xdr:nvSpPr>
            <xdr:spPr bwMode="auto">
              <a:xfrm>
                <a:off x="3771900" y="29467968"/>
                <a:ext cx="4857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8584" name="薬剤部" hidden="1">
                <a:extLst>
                  <a:ext uri="{63B3BB69-23CF-44E3-9099-C40C66FF867C}">
                    <a14:compatExt spid="_x0000_s18584"/>
                  </a:ext>
                  <a:ext uri="{FF2B5EF4-FFF2-40B4-BE49-F238E27FC236}">
                    <a16:creationId xmlns:a16="http://schemas.microsoft.com/office/drawing/2014/main" id="{00000000-0008-0000-0000-000098480000}"/>
                  </a:ext>
                </a:extLst>
              </xdr:cNvPr>
              <xdr:cNvSpPr/>
            </xdr:nvSpPr>
            <xdr:spPr bwMode="auto">
              <a:xfrm>
                <a:off x="2584622" y="29467968"/>
                <a:ext cx="777704"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薬剤部(科)</a:t>
                </a:r>
              </a:p>
            </xdr:txBody>
          </xdr:sp>
          <xdr:sp macro="" textlink="">
            <xdr:nvSpPr>
              <xdr:cNvPr id="18583" name="検査部" hidden="1">
                <a:extLst>
                  <a:ext uri="{63B3BB69-23CF-44E3-9099-C40C66FF867C}">
                    <a14:compatExt spid="_x0000_s18583"/>
                  </a:ext>
                  <a:ext uri="{FF2B5EF4-FFF2-40B4-BE49-F238E27FC236}">
                    <a16:creationId xmlns:a16="http://schemas.microsoft.com/office/drawing/2014/main" id="{00000000-0008-0000-0000-000097480000}"/>
                  </a:ext>
                </a:extLst>
              </xdr:cNvPr>
              <xdr:cNvSpPr/>
            </xdr:nvSpPr>
            <xdr:spPr bwMode="auto">
              <a:xfrm>
                <a:off x="1554249" y="29467968"/>
                <a:ext cx="64263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検査部(科)</a:t>
                </a:r>
              </a:p>
            </xdr:txBody>
          </xdr:sp>
          <xdr:sp macro="" textlink="">
            <xdr:nvSpPr>
              <xdr:cNvPr id="18582" name="輸血部" hidden="1">
                <a:extLst>
                  <a:ext uri="{63B3BB69-23CF-44E3-9099-C40C66FF867C}">
                    <a14:compatExt spid="_x0000_s18582"/>
                  </a:ext>
                  <a:ext uri="{FF2B5EF4-FFF2-40B4-BE49-F238E27FC236}">
                    <a16:creationId xmlns:a16="http://schemas.microsoft.com/office/drawing/2014/main" id="{00000000-0008-0000-0000-000096480000}"/>
                  </a:ext>
                </a:extLst>
              </xdr:cNvPr>
              <xdr:cNvSpPr/>
            </xdr:nvSpPr>
            <xdr:spPr bwMode="auto">
              <a:xfrm>
                <a:off x="523876" y="29467968"/>
                <a:ext cx="64263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輸血部(科)</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111</xdr:row>
          <xdr:rowOff>9525</xdr:rowOff>
        </xdr:from>
        <xdr:to>
          <xdr:col>3</xdr:col>
          <xdr:colOff>285750</xdr:colOff>
          <xdr:row>111</xdr:row>
          <xdr:rowOff>295275</xdr:rowOff>
        </xdr:to>
        <xdr:grpSp>
          <xdr:nvGrpSpPr>
            <xdr:cNvPr id="175" name="輸血部門の設置">
              <a:extLst>
                <a:ext uri="{FF2B5EF4-FFF2-40B4-BE49-F238E27FC236}">
                  <a16:creationId xmlns:a16="http://schemas.microsoft.com/office/drawing/2014/main" id="{00000000-0008-0000-0000-0000AF000000}"/>
                </a:ext>
              </a:extLst>
            </xdr:cNvPr>
            <xdr:cNvGrpSpPr/>
          </xdr:nvGrpSpPr>
          <xdr:grpSpPr>
            <a:xfrm>
              <a:off x="581025" y="29441775"/>
              <a:ext cx="1133475" cy="285750"/>
              <a:chOff x="2933695" y="24107775"/>
              <a:chExt cx="1000125" cy="285750"/>
            </a:xfrm>
          </xdr:grpSpPr>
          <xdr:sp macro="" textlink="">
            <xdr:nvSpPr>
              <xdr:cNvPr id="18516" name="無" hidden="1">
                <a:extLst>
                  <a:ext uri="{63B3BB69-23CF-44E3-9099-C40C66FF867C}">
                    <a14:compatExt spid="_x0000_s18516"/>
                  </a:ext>
                  <a:ext uri="{FF2B5EF4-FFF2-40B4-BE49-F238E27FC236}">
                    <a16:creationId xmlns:a16="http://schemas.microsoft.com/office/drawing/2014/main" id="{00000000-0008-0000-0000-000054480000}"/>
                  </a:ext>
                </a:extLst>
              </xdr:cNvPr>
              <xdr:cNvSpPr/>
            </xdr:nvSpPr>
            <xdr:spPr bwMode="auto">
              <a:xfrm>
                <a:off x="35432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15" name="有" hidden="1">
                <a:extLst>
                  <a:ext uri="{63B3BB69-23CF-44E3-9099-C40C66FF867C}">
                    <a14:compatExt spid="_x0000_s18515"/>
                  </a:ext>
                  <a:ext uri="{FF2B5EF4-FFF2-40B4-BE49-F238E27FC236}">
                    <a16:creationId xmlns:a16="http://schemas.microsoft.com/office/drawing/2014/main" id="{00000000-0008-0000-0000-000053480000}"/>
                  </a:ext>
                </a:extLst>
              </xdr:cNvPr>
              <xdr:cNvSpPr/>
            </xdr:nvSpPr>
            <xdr:spPr bwMode="auto">
              <a:xfrm>
                <a:off x="29336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110</xdr:row>
          <xdr:rowOff>57150</xdr:rowOff>
        </xdr:from>
        <xdr:to>
          <xdr:col>4</xdr:col>
          <xdr:colOff>228600</xdr:colOff>
          <xdr:row>112</xdr:row>
          <xdr:rowOff>171450</xdr:rowOff>
        </xdr:to>
        <xdr:sp macro="" textlink="">
          <xdr:nvSpPr>
            <xdr:cNvPr id="18642" name="輸血部門の設置" hidden="1">
              <a:extLst>
                <a:ext uri="{63B3BB69-23CF-44E3-9099-C40C66FF867C}">
                  <a14:compatExt spid="_x0000_s18642"/>
                </a:ext>
                <a:ext uri="{FF2B5EF4-FFF2-40B4-BE49-F238E27FC236}">
                  <a16:creationId xmlns:a16="http://schemas.microsoft.com/office/drawing/2014/main" id="{00000000-0008-0000-0000-0000D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190501</xdr:colOff>
          <xdr:row>105</xdr:row>
          <xdr:rowOff>38099</xdr:rowOff>
        </xdr:from>
        <xdr:to>
          <xdr:col>6</xdr:col>
          <xdr:colOff>304801</xdr:colOff>
          <xdr:row>105</xdr:row>
          <xdr:rowOff>285749</xdr:rowOff>
        </xdr:to>
        <xdr:grpSp>
          <xdr:nvGrpSpPr>
            <xdr:cNvPr id="388" name="オブザーバー受け入れ状況">
              <a:extLst>
                <a:ext uri="{FF2B5EF4-FFF2-40B4-BE49-F238E27FC236}">
                  <a16:creationId xmlns:a16="http://schemas.microsoft.com/office/drawing/2014/main" id="{00000000-0008-0000-0000-000084010000}"/>
                </a:ext>
              </a:extLst>
            </xdr:cNvPr>
            <xdr:cNvGrpSpPr/>
          </xdr:nvGrpSpPr>
          <xdr:grpSpPr>
            <a:xfrm>
              <a:off x="476251" y="28022549"/>
              <a:ext cx="2971800" cy="247650"/>
              <a:chOff x="1933575" y="28403549"/>
              <a:chExt cx="2677299" cy="247650"/>
            </a:xfrm>
          </xdr:grpSpPr>
          <xdr:sp macro="" textlink="">
            <xdr:nvSpPr>
              <xdr:cNvPr id="18797" name="場合による" hidden="1">
                <a:extLst>
                  <a:ext uri="{63B3BB69-23CF-44E3-9099-C40C66FF867C}">
                    <a14:compatExt spid="_x0000_s18797"/>
                  </a:ext>
                  <a:ext uri="{FF2B5EF4-FFF2-40B4-BE49-F238E27FC236}">
                    <a16:creationId xmlns:a16="http://schemas.microsoft.com/office/drawing/2014/main" id="{00000000-0008-0000-0000-00006D490000}"/>
                  </a:ext>
                </a:extLst>
              </xdr:cNvPr>
              <xdr:cNvSpPr/>
            </xdr:nvSpPr>
            <xdr:spPr bwMode="auto">
              <a:xfrm>
                <a:off x="3958625" y="28403549"/>
                <a:ext cx="65224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場合による</a:t>
                </a:r>
              </a:p>
            </xdr:txBody>
          </xdr:sp>
          <xdr:sp macro="" textlink="">
            <xdr:nvSpPr>
              <xdr:cNvPr id="18796" name="なし" hidden="1">
                <a:extLst>
                  <a:ext uri="{63B3BB69-23CF-44E3-9099-C40C66FF867C}">
                    <a14:compatExt spid="_x0000_s18796"/>
                  </a:ext>
                  <a:ext uri="{FF2B5EF4-FFF2-40B4-BE49-F238E27FC236}">
                    <a16:creationId xmlns:a16="http://schemas.microsoft.com/office/drawing/2014/main" id="{00000000-0008-0000-0000-00006C490000}"/>
                  </a:ext>
                </a:extLst>
              </xdr:cNvPr>
              <xdr:cNvSpPr/>
            </xdr:nvSpPr>
            <xdr:spPr bwMode="auto">
              <a:xfrm>
                <a:off x="3312211" y="28403549"/>
                <a:ext cx="36898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sp macro="" textlink="">
            <xdr:nvSpPr>
              <xdr:cNvPr id="18795" name="一部" hidden="1">
                <a:extLst>
                  <a:ext uri="{63B3BB69-23CF-44E3-9099-C40C66FF867C}">
                    <a14:compatExt spid="_x0000_s18795"/>
                  </a:ext>
                  <a:ext uri="{FF2B5EF4-FFF2-40B4-BE49-F238E27FC236}">
                    <a16:creationId xmlns:a16="http://schemas.microsoft.com/office/drawing/2014/main" id="{00000000-0008-0000-0000-00006B490000}"/>
                  </a:ext>
                </a:extLst>
              </xdr:cNvPr>
              <xdr:cNvSpPr/>
            </xdr:nvSpPr>
            <xdr:spPr bwMode="auto">
              <a:xfrm>
                <a:off x="2622893" y="28403549"/>
                <a:ext cx="41189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a:t>
                </a:r>
              </a:p>
            </xdr:txBody>
          </xdr:sp>
          <xdr:sp macro="" textlink="">
            <xdr:nvSpPr>
              <xdr:cNvPr id="18794" name="毎回" hidden="1">
                <a:extLst>
                  <a:ext uri="{63B3BB69-23CF-44E3-9099-C40C66FF867C}">
                    <a14:compatExt spid="_x0000_s18794"/>
                  </a:ext>
                  <a:ext uri="{FF2B5EF4-FFF2-40B4-BE49-F238E27FC236}">
                    <a16:creationId xmlns:a16="http://schemas.microsoft.com/office/drawing/2014/main" id="{00000000-0008-0000-0000-00006A490000}"/>
                  </a:ext>
                </a:extLst>
              </xdr:cNvPr>
              <xdr:cNvSpPr/>
            </xdr:nvSpPr>
            <xdr:spPr bwMode="auto">
              <a:xfrm>
                <a:off x="1933575" y="28403549"/>
                <a:ext cx="41189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毎回</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104</xdr:row>
          <xdr:rowOff>28575</xdr:rowOff>
        </xdr:from>
        <xdr:to>
          <xdr:col>7</xdr:col>
          <xdr:colOff>552450</xdr:colOff>
          <xdr:row>106</xdr:row>
          <xdr:rowOff>142875</xdr:rowOff>
        </xdr:to>
        <xdr:sp macro="" textlink="">
          <xdr:nvSpPr>
            <xdr:cNvPr id="18799" name="オブザーバー受け入れ状況" hidden="1">
              <a:extLst>
                <a:ext uri="{63B3BB69-23CF-44E3-9099-C40C66FF867C}">
                  <a14:compatExt spid="_x0000_s18799"/>
                </a:ext>
                <a:ext uri="{FF2B5EF4-FFF2-40B4-BE49-F238E27FC236}">
                  <a16:creationId xmlns:a16="http://schemas.microsoft.com/office/drawing/2014/main" id="{00000000-0008-0000-0000-00006F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オブザーバー受け入れ状況</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190501</xdr:colOff>
          <xdr:row>102</xdr:row>
          <xdr:rowOff>38100</xdr:rowOff>
        </xdr:from>
        <xdr:to>
          <xdr:col>11</xdr:col>
          <xdr:colOff>371475</xdr:colOff>
          <xdr:row>102</xdr:row>
          <xdr:rowOff>276225</xdr:rowOff>
        </xdr:to>
        <xdr:grpSp>
          <xdr:nvGrpSpPr>
            <xdr:cNvPr id="4" name="輸血療法委員会の出席率">
              <a:extLst>
                <a:ext uri="{FF2B5EF4-FFF2-40B4-BE49-F238E27FC236}">
                  <a16:creationId xmlns:a16="http://schemas.microsoft.com/office/drawing/2014/main" id="{00000000-0008-0000-0000-000004000000}"/>
                </a:ext>
              </a:extLst>
            </xdr:cNvPr>
            <xdr:cNvGrpSpPr/>
          </xdr:nvGrpSpPr>
          <xdr:grpSpPr>
            <a:xfrm>
              <a:off x="476251" y="27193875"/>
              <a:ext cx="5895974" cy="238125"/>
              <a:chOff x="476251" y="27193875"/>
              <a:chExt cx="5895974" cy="238125"/>
            </a:xfrm>
          </xdr:grpSpPr>
          <xdr:sp macro="" textlink="">
            <xdr:nvSpPr>
              <xdr:cNvPr id="18891" name="100％" hidden="1">
                <a:extLst>
                  <a:ext uri="{63B3BB69-23CF-44E3-9099-C40C66FF867C}">
                    <a14:compatExt spid="_x0000_s18891"/>
                  </a:ext>
                  <a:ext uri="{FF2B5EF4-FFF2-40B4-BE49-F238E27FC236}">
                    <a16:creationId xmlns:a16="http://schemas.microsoft.com/office/drawing/2014/main" id="{00000000-0008-0000-0000-0000CB490000}"/>
                  </a:ext>
                </a:extLst>
              </xdr:cNvPr>
              <xdr:cNvSpPr/>
            </xdr:nvSpPr>
            <xdr:spPr bwMode="auto">
              <a:xfrm>
                <a:off x="5791200" y="27193875"/>
                <a:ext cx="581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a:t>
                </a:r>
              </a:p>
            </xdr:txBody>
          </xdr:sp>
          <xdr:sp macro="" textlink="">
            <xdr:nvSpPr>
              <xdr:cNvPr id="18890" name="81-99％" hidden="1">
                <a:extLst>
                  <a:ext uri="{63B3BB69-23CF-44E3-9099-C40C66FF867C}">
                    <a14:compatExt spid="_x0000_s18890"/>
                  </a:ext>
                  <a:ext uri="{FF2B5EF4-FFF2-40B4-BE49-F238E27FC236}">
                    <a16:creationId xmlns:a16="http://schemas.microsoft.com/office/drawing/2014/main" id="{00000000-0008-0000-0000-0000CA490000}"/>
                  </a:ext>
                </a:extLst>
              </xdr:cNvPr>
              <xdr:cNvSpPr/>
            </xdr:nvSpPr>
            <xdr:spPr bwMode="auto">
              <a:xfrm>
                <a:off x="4712911" y="27193875"/>
                <a:ext cx="7812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81~99%</a:t>
                </a:r>
              </a:p>
            </xdr:txBody>
          </xdr:sp>
          <xdr:sp macro="" textlink="">
            <xdr:nvSpPr>
              <xdr:cNvPr id="18889" name="61-80％" hidden="1">
                <a:extLst>
                  <a:ext uri="{63B3BB69-23CF-44E3-9099-C40C66FF867C}">
                    <a14:compatExt spid="_x0000_s18889"/>
                  </a:ext>
                  <a:ext uri="{FF2B5EF4-FFF2-40B4-BE49-F238E27FC236}">
                    <a16:creationId xmlns:a16="http://schemas.microsoft.com/office/drawing/2014/main" id="{00000000-0008-0000-0000-0000C9490000}"/>
                  </a:ext>
                </a:extLst>
              </xdr:cNvPr>
              <xdr:cNvSpPr/>
            </xdr:nvSpPr>
            <xdr:spPr bwMode="auto">
              <a:xfrm>
                <a:off x="3634621" y="27193875"/>
                <a:ext cx="7812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61~80%</a:t>
                </a:r>
              </a:p>
            </xdr:txBody>
          </xdr:sp>
          <xdr:sp macro="" textlink="">
            <xdr:nvSpPr>
              <xdr:cNvPr id="18888" name="41-60％" hidden="1">
                <a:extLst>
                  <a:ext uri="{63B3BB69-23CF-44E3-9099-C40C66FF867C}">
                    <a14:compatExt spid="_x0000_s18888"/>
                  </a:ext>
                  <a:ext uri="{FF2B5EF4-FFF2-40B4-BE49-F238E27FC236}">
                    <a16:creationId xmlns:a16="http://schemas.microsoft.com/office/drawing/2014/main" id="{00000000-0008-0000-0000-0000C8490000}"/>
                  </a:ext>
                </a:extLst>
              </xdr:cNvPr>
              <xdr:cNvSpPr/>
            </xdr:nvSpPr>
            <xdr:spPr bwMode="auto">
              <a:xfrm>
                <a:off x="2556331" y="27193875"/>
                <a:ext cx="7812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41～60％</a:t>
                </a:r>
              </a:p>
            </xdr:txBody>
          </xdr:sp>
          <xdr:sp macro="" textlink="">
            <xdr:nvSpPr>
              <xdr:cNvPr id="18887" name="21-40％" hidden="1">
                <a:extLst>
                  <a:ext uri="{63B3BB69-23CF-44E3-9099-C40C66FF867C}">
                    <a14:compatExt spid="_x0000_s18887"/>
                  </a:ext>
                  <a:ext uri="{FF2B5EF4-FFF2-40B4-BE49-F238E27FC236}">
                    <a16:creationId xmlns:a16="http://schemas.microsoft.com/office/drawing/2014/main" id="{00000000-0008-0000-0000-0000C7490000}"/>
                  </a:ext>
                </a:extLst>
              </xdr:cNvPr>
              <xdr:cNvSpPr/>
            </xdr:nvSpPr>
            <xdr:spPr bwMode="auto">
              <a:xfrm>
                <a:off x="1478191" y="27193875"/>
                <a:ext cx="7810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21～40％</a:t>
                </a:r>
              </a:p>
            </xdr:txBody>
          </xdr:sp>
          <xdr:sp macro="" textlink="">
            <xdr:nvSpPr>
              <xdr:cNvPr id="18886" name="0-20％" hidden="1">
                <a:extLst>
                  <a:ext uri="{63B3BB69-23CF-44E3-9099-C40C66FF867C}">
                    <a14:compatExt spid="_x0000_s18886"/>
                  </a:ext>
                  <a:ext uri="{FF2B5EF4-FFF2-40B4-BE49-F238E27FC236}">
                    <a16:creationId xmlns:a16="http://schemas.microsoft.com/office/drawing/2014/main" id="{00000000-0008-0000-0000-0000C6490000}"/>
                  </a:ext>
                </a:extLst>
              </xdr:cNvPr>
              <xdr:cNvSpPr/>
            </xdr:nvSpPr>
            <xdr:spPr bwMode="auto">
              <a:xfrm>
                <a:off x="476251" y="27193875"/>
                <a:ext cx="7048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0～20％</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101</xdr:row>
          <xdr:rowOff>95250</xdr:rowOff>
        </xdr:from>
        <xdr:to>
          <xdr:col>12</xdr:col>
          <xdr:colOff>104775</xdr:colOff>
          <xdr:row>103</xdr:row>
          <xdr:rowOff>123825</xdr:rowOff>
        </xdr:to>
        <xdr:sp macro="" textlink="">
          <xdr:nvSpPr>
            <xdr:cNvPr id="18892" name="輸血療法委員会の出席率" hidden="1">
              <a:extLst>
                <a:ext uri="{63B3BB69-23CF-44E3-9099-C40C66FF867C}">
                  <a14:compatExt spid="_x0000_s18892"/>
                </a:ext>
                <a:ext uri="{FF2B5EF4-FFF2-40B4-BE49-F238E27FC236}">
                  <a16:creationId xmlns:a16="http://schemas.microsoft.com/office/drawing/2014/main" id="{00000000-0008-0000-0000-0000CC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年間平均出席率</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361950</xdr:colOff>
          <xdr:row>53</xdr:row>
          <xdr:rowOff>28575</xdr:rowOff>
        </xdr:from>
        <xdr:to>
          <xdr:col>2</xdr:col>
          <xdr:colOff>57150</xdr:colOff>
          <xdr:row>56</xdr:row>
          <xdr:rowOff>285750</xdr:rowOff>
        </xdr:to>
        <xdr:grpSp>
          <xdr:nvGrpSpPr>
            <xdr:cNvPr id="268" name="輸血療法委員会を設置していない理由">
              <a:extLst>
                <a:ext uri="{FF2B5EF4-FFF2-40B4-BE49-F238E27FC236}">
                  <a16:creationId xmlns:a16="http://schemas.microsoft.com/office/drawing/2014/main" id="{00000000-0008-0000-0000-00000C010000}"/>
                </a:ext>
              </a:extLst>
            </xdr:cNvPr>
            <xdr:cNvGrpSpPr/>
          </xdr:nvGrpSpPr>
          <xdr:grpSpPr>
            <a:xfrm>
              <a:off x="647700" y="13973175"/>
              <a:ext cx="266700" cy="1200150"/>
              <a:chOff x="676275" y="13973175"/>
              <a:chExt cx="314325" cy="1200150"/>
            </a:xfrm>
          </xdr:grpSpPr>
          <xdr:sp macro="" textlink="">
            <xdr:nvSpPr>
              <xdr:cNvPr id="18581" name="④" hidden="1">
                <a:extLst>
                  <a:ext uri="{63B3BB69-23CF-44E3-9099-C40C66FF867C}">
                    <a14:compatExt spid="_x0000_s18581"/>
                  </a:ext>
                  <a:ext uri="{FF2B5EF4-FFF2-40B4-BE49-F238E27FC236}">
                    <a16:creationId xmlns:a16="http://schemas.microsoft.com/office/drawing/2014/main" id="{00000000-0008-0000-0000-000095480000}"/>
                  </a:ext>
                </a:extLst>
              </xdr:cNvPr>
              <xdr:cNvSpPr/>
            </xdr:nvSpPr>
            <xdr:spPr bwMode="auto">
              <a:xfrm>
                <a:off x="676275" y="14925675"/>
                <a:ext cx="3143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78" name="③" hidden="1">
                <a:extLst>
                  <a:ext uri="{63B3BB69-23CF-44E3-9099-C40C66FF867C}">
                    <a14:compatExt spid="_x0000_s18578"/>
                  </a:ext>
                  <a:ext uri="{FF2B5EF4-FFF2-40B4-BE49-F238E27FC236}">
                    <a16:creationId xmlns:a16="http://schemas.microsoft.com/office/drawing/2014/main" id="{00000000-0008-0000-0000-000092480000}"/>
                  </a:ext>
                </a:extLst>
              </xdr:cNvPr>
              <xdr:cNvSpPr/>
            </xdr:nvSpPr>
            <xdr:spPr bwMode="auto">
              <a:xfrm>
                <a:off x="676275" y="14608175"/>
                <a:ext cx="3143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79" name="②" hidden="1">
                <a:extLst>
                  <a:ext uri="{63B3BB69-23CF-44E3-9099-C40C66FF867C}">
                    <a14:compatExt spid="_x0000_s18579"/>
                  </a:ext>
                  <a:ext uri="{FF2B5EF4-FFF2-40B4-BE49-F238E27FC236}">
                    <a16:creationId xmlns:a16="http://schemas.microsoft.com/office/drawing/2014/main" id="{00000000-0008-0000-0000-000093480000}"/>
                  </a:ext>
                </a:extLst>
              </xdr:cNvPr>
              <xdr:cNvSpPr/>
            </xdr:nvSpPr>
            <xdr:spPr bwMode="auto">
              <a:xfrm>
                <a:off x="676275" y="14290675"/>
                <a:ext cx="3143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0" name="①" hidden="1">
                <a:extLst>
                  <a:ext uri="{63B3BB69-23CF-44E3-9099-C40C66FF867C}">
                    <a14:compatExt spid="_x0000_s18580"/>
                  </a:ext>
                  <a:ext uri="{FF2B5EF4-FFF2-40B4-BE49-F238E27FC236}">
                    <a16:creationId xmlns:a16="http://schemas.microsoft.com/office/drawing/2014/main" id="{00000000-0008-0000-0000-000094480000}"/>
                  </a:ext>
                </a:extLst>
              </xdr:cNvPr>
              <xdr:cNvSpPr/>
            </xdr:nvSpPr>
            <xdr:spPr bwMode="auto">
              <a:xfrm>
                <a:off x="676275" y="13973175"/>
                <a:ext cx="3143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161926</xdr:colOff>
          <xdr:row>50</xdr:row>
          <xdr:rowOff>7941</xdr:rowOff>
        </xdr:from>
        <xdr:to>
          <xdr:col>4</xdr:col>
          <xdr:colOff>495300</xdr:colOff>
          <xdr:row>51</xdr:row>
          <xdr:rowOff>7950</xdr:rowOff>
        </xdr:to>
        <xdr:grpSp>
          <xdr:nvGrpSpPr>
            <xdr:cNvPr id="11" name="設置の有無">
              <a:extLst>
                <a:ext uri="{FF2B5EF4-FFF2-40B4-BE49-F238E27FC236}">
                  <a16:creationId xmlns:a16="http://schemas.microsoft.com/office/drawing/2014/main" id="{00000000-0008-0000-0000-00000B000000}"/>
                </a:ext>
              </a:extLst>
            </xdr:cNvPr>
            <xdr:cNvGrpSpPr/>
          </xdr:nvGrpSpPr>
          <xdr:grpSpPr>
            <a:xfrm>
              <a:off x="447676" y="13152441"/>
              <a:ext cx="2047874" cy="276234"/>
              <a:chOff x="447676" y="13152441"/>
              <a:chExt cx="2047874" cy="276234"/>
            </a:xfrm>
          </xdr:grpSpPr>
          <xdr:sp macro="" textlink="">
            <xdr:nvSpPr>
              <xdr:cNvPr id="18577" name="新" hidden="1">
                <a:extLst>
                  <a:ext uri="{63B3BB69-23CF-44E3-9099-C40C66FF867C}">
                    <a14:compatExt spid="_x0000_s18577"/>
                  </a:ext>
                  <a:ext uri="{FF2B5EF4-FFF2-40B4-BE49-F238E27FC236}">
                    <a16:creationId xmlns:a16="http://schemas.microsoft.com/office/drawing/2014/main" id="{00000000-0008-0000-0000-000091480000}"/>
                  </a:ext>
                </a:extLst>
              </xdr:cNvPr>
              <xdr:cNvSpPr/>
            </xdr:nvSpPr>
            <xdr:spPr bwMode="auto">
              <a:xfrm>
                <a:off x="2021420" y="13152447"/>
                <a:ext cx="474130" cy="2762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a:t>
                </a:r>
              </a:p>
            </xdr:txBody>
          </xdr:sp>
          <xdr:sp macro="" textlink="">
            <xdr:nvSpPr>
              <xdr:cNvPr id="18576" name="無" hidden="1">
                <a:extLst>
                  <a:ext uri="{63B3BB69-23CF-44E3-9099-C40C66FF867C}">
                    <a14:compatExt spid="_x0000_s18576"/>
                  </a:ext>
                  <a:ext uri="{FF2B5EF4-FFF2-40B4-BE49-F238E27FC236}">
                    <a16:creationId xmlns:a16="http://schemas.microsoft.com/office/drawing/2014/main" id="{00000000-0008-0000-0000-000090480000}"/>
                  </a:ext>
                </a:extLst>
              </xdr:cNvPr>
              <xdr:cNvSpPr/>
            </xdr:nvSpPr>
            <xdr:spPr bwMode="auto">
              <a:xfrm>
                <a:off x="1234544" y="13152441"/>
                <a:ext cx="685534" cy="276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75" name="有" hidden="1">
                <a:extLst>
                  <a:ext uri="{63B3BB69-23CF-44E3-9099-C40C66FF867C}">
                    <a14:compatExt spid="_x0000_s18575"/>
                  </a:ext>
                  <a:ext uri="{FF2B5EF4-FFF2-40B4-BE49-F238E27FC236}">
                    <a16:creationId xmlns:a16="http://schemas.microsoft.com/office/drawing/2014/main" id="{00000000-0008-0000-0000-00008F480000}"/>
                  </a:ext>
                </a:extLst>
              </xdr:cNvPr>
              <xdr:cNvSpPr/>
            </xdr:nvSpPr>
            <xdr:spPr bwMode="auto">
              <a:xfrm>
                <a:off x="447676" y="13156391"/>
                <a:ext cx="685525" cy="2683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49</xdr:row>
          <xdr:rowOff>95250</xdr:rowOff>
        </xdr:from>
        <xdr:to>
          <xdr:col>5</xdr:col>
          <xdr:colOff>257175</xdr:colOff>
          <xdr:row>51</xdr:row>
          <xdr:rowOff>123825</xdr:rowOff>
        </xdr:to>
        <xdr:sp macro="" textlink="">
          <xdr:nvSpPr>
            <xdr:cNvPr id="18616" name="設置の有無" hidden="1">
              <a:extLst>
                <a:ext uri="{63B3BB69-23CF-44E3-9099-C40C66FF867C}">
                  <a14:compatExt spid="_x0000_s18616"/>
                </a:ext>
                <a:ext uri="{FF2B5EF4-FFF2-40B4-BE49-F238E27FC236}">
                  <a16:creationId xmlns:a16="http://schemas.microsoft.com/office/drawing/2014/main" id="{00000000-0008-0000-0000-0000B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設置の有無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142884</xdr:colOff>
          <xdr:row>37</xdr:row>
          <xdr:rowOff>242887</xdr:rowOff>
        </xdr:from>
        <xdr:to>
          <xdr:col>5</xdr:col>
          <xdr:colOff>419113</xdr:colOff>
          <xdr:row>38</xdr:row>
          <xdr:rowOff>242887</xdr:rowOff>
        </xdr:to>
        <xdr:grpSp>
          <xdr:nvGrpSpPr>
            <xdr:cNvPr id="171" name="I&amp;A取得状況">
              <a:extLst>
                <a:ext uri="{FF2B5EF4-FFF2-40B4-BE49-F238E27FC236}">
                  <a16:creationId xmlns:a16="http://schemas.microsoft.com/office/drawing/2014/main" id="{00000000-0008-0000-0000-0000AB000000}"/>
                </a:ext>
              </a:extLst>
            </xdr:cNvPr>
            <xdr:cNvGrpSpPr/>
          </xdr:nvGrpSpPr>
          <xdr:grpSpPr>
            <a:xfrm>
              <a:off x="428634" y="9920287"/>
              <a:ext cx="2562229" cy="247650"/>
              <a:chOff x="3533779" y="9882187"/>
              <a:chExt cx="2368666" cy="247650"/>
            </a:xfrm>
          </xdr:grpSpPr>
          <xdr:sp macro="" textlink="">
            <xdr:nvSpPr>
              <xdr:cNvPr id="18513" name="取得予定なし" hidden="1">
                <a:extLst>
                  <a:ext uri="{63B3BB69-23CF-44E3-9099-C40C66FF867C}">
                    <a14:compatExt spid="_x0000_s18513"/>
                  </a:ext>
                  <a:ext uri="{FF2B5EF4-FFF2-40B4-BE49-F238E27FC236}">
                    <a16:creationId xmlns:a16="http://schemas.microsoft.com/office/drawing/2014/main" id="{00000000-0008-0000-0000-000051480000}"/>
                  </a:ext>
                </a:extLst>
              </xdr:cNvPr>
              <xdr:cNvSpPr/>
            </xdr:nvSpPr>
            <xdr:spPr bwMode="auto">
              <a:xfrm>
                <a:off x="5090117" y="9882187"/>
                <a:ext cx="81232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取得予定なし</a:t>
                </a:r>
              </a:p>
            </xdr:txBody>
          </xdr:sp>
          <xdr:sp macro="" textlink="">
            <xdr:nvSpPr>
              <xdr:cNvPr id="18514" name="取得予定" hidden="1">
                <a:extLst>
                  <a:ext uri="{63B3BB69-23CF-44E3-9099-C40C66FF867C}">
                    <a14:compatExt spid="_x0000_s18514"/>
                  </a:ext>
                  <a:ext uri="{FF2B5EF4-FFF2-40B4-BE49-F238E27FC236}">
                    <a16:creationId xmlns:a16="http://schemas.microsoft.com/office/drawing/2014/main" id="{00000000-0008-0000-0000-000052480000}"/>
                  </a:ext>
                </a:extLst>
              </xdr:cNvPr>
              <xdr:cNvSpPr/>
            </xdr:nvSpPr>
            <xdr:spPr bwMode="auto">
              <a:xfrm>
                <a:off x="4273607" y="9882187"/>
                <a:ext cx="62260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取得予定</a:t>
                </a:r>
              </a:p>
            </xdr:txBody>
          </xdr:sp>
          <xdr:sp macro="" textlink="">
            <xdr:nvSpPr>
              <xdr:cNvPr id="18512" name="取得済" hidden="1">
                <a:extLst>
                  <a:ext uri="{63B3BB69-23CF-44E3-9099-C40C66FF867C}">
                    <a14:compatExt spid="_x0000_s18512"/>
                  </a:ext>
                  <a:ext uri="{FF2B5EF4-FFF2-40B4-BE49-F238E27FC236}">
                    <a16:creationId xmlns:a16="http://schemas.microsoft.com/office/drawing/2014/main" id="{00000000-0008-0000-0000-000050480000}"/>
                  </a:ext>
                </a:extLst>
              </xdr:cNvPr>
              <xdr:cNvSpPr/>
            </xdr:nvSpPr>
            <xdr:spPr bwMode="auto">
              <a:xfrm>
                <a:off x="3533779" y="9882187"/>
                <a:ext cx="54592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取得済</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37</xdr:row>
          <xdr:rowOff>104775</xdr:rowOff>
        </xdr:from>
        <xdr:to>
          <xdr:col>6</xdr:col>
          <xdr:colOff>123825</xdr:colOff>
          <xdr:row>39</xdr:row>
          <xdr:rowOff>123825</xdr:rowOff>
        </xdr:to>
        <xdr:sp macro="" textlink="">
          <xdr:nvSpPr>
            <xdr:cNvPr id="18615" name="I&amp;A取得状況" hidden="1">
              <a:extLst>
                <a:ext uri="{63B3BB69-23CF-44E3-9099-C40C66FF867C}">
                  <a14:compatExt spid="_x0000_s18615"/>
                </a:ext>
                <a:ext uri="{FF2B5EF4-FFF2-40B4-BE49-F238E27FC236}">
                  <a16:creationId xmlns:a16="http://schemas.microsoft.com/office/drawing/2014/main" id="{00000000-0008-0000-0000-0000B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I&amp;A取得状況</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238125</xdr:colOff>
          <xdr:row>32</xdr:row>
          <xdr:rowOff>180975</xdr:rowOff>
        </xdr:from>
        <xdr:to>
          <xdr:col>10</xdr:col>
          <xdr:colOff>514349</xdr:colOff>
          <xdr:row>34</xdr:row>
          <xdr:rowOff>47625</xdr:rowOff>
        </xdr:to>
        <xdr:grpSp>
          <xdr:nvGrpSpPr>
            <xdr:cNvPr id="165" name="輸血適正使用加算">
              <a:extLst>
                <a:ext uri="{FF2B5EF4-FFF2-40B4-BE49-F238E27FC236}">
                  <a16:creationId xmlns:a16="http://schemas.microsoft.com/office/drawing/2014/main" id="{00000000-0008-0000-0000-0000A5000000}"/>
                </a:ext>
              </a:extLst>
            </xdr:cNvPr>
            <xdr:cNvGrpSpPr/>
          </xdr:nvGrpSpPr>
          <xdr:grpSpPr>
            <a:xfrm>
              <a:off x="4524375" y="8658225"/>
              <a:ext cx="1419224" cy="381000"/>
              <a:chOff x="4029067" y="5781675"/>
              <a:chExt cx="847779" cy="285750"/>
            </a:xfrm>
          </xdr:grpSpPr>
          <xdr:sp macro="" textlink="">
            <xdr:nvSpPr>
              <xdr:cNvPr id="18509" name="無" hidden="1">
                <a:extLst>
                  <a:ext uri="{63B3BB69-23CF-44E3-9099-C40C66FF867C}">
                    <a14:compatExt spid="_x0000_s18509"/>
                  </a:ext>
                  <a:ext uri="{FF2B5EF4-FFF2-40B4-BE49-F238E27FC236}">
                    <a16:creationId xmlns:a16="http://schemas.microsoft.com/office/drawing/2014/main" id="{00000000-0008-0000-0000-00004D480000}"/>
                  </a:ext>
                </a:extLst>
              </xdr:cNvPr>
              <xdr:cNvSpPr/>
            </xdr:nvSpPr>
            <xdr:spPr bwMode="auto">
              <a:xfrm>
                <a:off x="4476796" y="5781675"/>
                <a:ext cx="4000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08" name="有" hidden="1">
                <a:extLst>
                  <a:ext uri="{63B3BB69-23CF-44E3-9099-C40C66FF867C}">
                    <a14:compatExt spid="_x0000_s18508"/>
                  </a:ext>
                  <a:ext uri="{FF2B5EF4-FFF2-40B4-BE49-F238E27FC236}">
                    <a16:creationId xmlns:a16="http://schemas.microsoft.com/office/drawing/2014/main" id="{00000000-0008-0000-0000-00004C480000}"/>
                  </a:ext>
                </a:extLst>
              </xdr:cNvPr>
              <xdr:cNvSpPr/>
            </xdr:nvSpPr>
            <xdr:spPr bwMode="auto">
              <a:xfrm>
                <a:off x="4029067" y="5781675"/>
                <a:ext cx="400049"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31</xdr:row>
          <xdr:rowOff>28575</xdr:rowOff>
        </xdr:from>
        <xdr:to>
          <xdr:col>11</xdr:col>
          <xdr:colOff>285750</xdr:colOff>
          <xdr:row>35</xdr:row>
          <xdr:rowOff>0</xdr:rowOff>
        </xdr:to>
        <xdr:sp macro="" textlink="">
          <xdr:nvSpPr>
            <xdr:cNvPr id="18641" name="輸血適正使用加算" hidden="1">
              <a:extLst>
                <a:ext uri="{63B3BB69-23CF-44E3-9099-C40C66FF867C}">
                  <a14:compatExt spid="_x0000_s18641"/>
                </a:ext>
                <a:ext uri="{FF2B5EF4-FFF2-40B4-BE49-F238E27FC236}">
                  <a16:creationId xmlns:a16="http://schemas.microsoft.com/office/drawing/2014/main" id="{00000000-0008-0000-0000-0000D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輸血適正使用加算</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323850</xdr:colOff>
          <xdr:row>28</xdr:row>
          <xdr:rowOff>171450</xdr:rowOff>
        </xdr:from>
        <xdr:to>
          <xdr:col>10</xdr:col>
          <xdr:colOff>504824</xdr:colOff>
          <xdr:row>30</xdr:row>
          <xdr:rowOff>38100</xdr:rowOff>
        </xdr:to>
        <xdr:grpSp>
          <xdr:nvGrpSpPr>
            <xdr:cNvPr id="168" name="管理料の種類">
              <a:extLst>
                <a:ext uri="{FF2B5EF4-FFF2-40B4-BE49-F238E27FC236}">
                  <a16:creationId xmlns:a16="http://schemas.microsoft.com/office/drawing/2014/main" id="{00000000-0008-0000-0000-0000A8000000}"/>
                </a:ext>
              </a:extLst>
            </xdr:cNvPr>
            <xdr:cNvGrpSpPr/>
          </xdr:nvGrpSpPr>
          <xdr:grpSpPr>
            <a:xfrm>
              <a:off x="4610100" y="7715250"/>
              <a:ext cx="1323974" cy="381000"/>
              <a:chOff x="4028982" y="5781675"/>
              <a:chExt cx="847747" cy="285750"/>
            </a:xfrm>
          </xdr:grpSpPr>
          <xdr:sp macro="" textlink="">
            <xdr:nvSpPr>
              <xdr:cNvPr id="18511" name="Ⅱ" hidden="1">
                <a:extLst>
                  <a:ext uri="{63B3BB69-23CF-44E3-9099-C40C66FF867C}">
                    <a14:compatExt spid="_x0000_s18511"/>
                  </a:ext>
                  <a:ext uri="{FF2B5EF4-FFF2-40B4-BE49-F238E27FC236}">
                    <a16:creationId xmlns:a16="http://schemas.microsoft.com/office/drawing/2014/main" id="{00000000-0008-0000-0000-00004F480000}"/>
                  </a:ext>
                </a:extLst>
              </xdr:cNvPr>
              <xdr:cNvSpPr/>
            </xdr:nvSpPr>
            <xdr:spPr bwMode="auto">
              <a:xfrm>
                <a:off x="4476679" y="5781675"/>
                <a:ext cx="4000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Ⅱ</a:t>
                </a:r>
              </a:p>
            </xdr:txBody>
          </xdr:sp>
          <xdr:sp macro="" textlink="">
            <xdr:nvSpPr>
              <xdr:cNvPr id="18510" name="Ⅰ" hidden="1">
                <a:extLst>
                  <a:ext uri="{63B3BB69-23CF-44E3-9099-C40C66FF867C}">
                    <a14:compatExt spid="_x0000_s18510"/>
                  </a:ext>
                  <a:ext uri="{FF2B5EF4-FFF2-40B4-BE49-F238E27FC236}">
                    <a16:creationId xmlns:a16="http://schemas.microsoft.com/office/drawing/2014/main" id="{00000000-0008-0000-0000-00004E480000}"/>
                  </a:ext>
                </a:extLst>
              </xdr:cNvPr>
              <xdr:cNvSpPr/>
            </xdr:nvSpPr>
            <xdr:spPr bwMode="auto">
              <a:xfrm>
                <a:off x="4028982" y="5781675"/>
                <a:ext cx="400049"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Ⅰ</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27</xdr:row>
          <xdr:rowOff>228600</xdr:rowOff>
        </xdr:from>
        <xdr:to>
          <xdr:col>11</xdr:col>
          <xdr:colOff>247650</xdr:colOff>
          <xdr:row>30</xdr:row>
          <xdr:rowOff>171450</xdr:rowOff>
        </xdr:to>
        <xdr:sp macro="" textlink="">
          <xdr:nvSpPr>
            <xdr:cNvPr id="18640" name="管理料の種類" hidden="1">
              <a:extLst>
                <a:ext uri="{63B3BB69-23CF-44E3-9099-C40C66FF867C}">
                  <a14:compatExt spid="_x0000_s18640"/>
                </a:ext>
                <a:ext uri="{FF2B5EF4-FFF2-40B4-BE49-F238E27FC236}">
                  <a16:creationId xmlns:a16="http://schemas.microsoft.com/office/drawing/2014/main" id="{00000000-0008-0000-0000-0000D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管理料の種類</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228602</xdr:colOff>
          <xdr:row>28</xdr:row>
          <xdr:rowOff>246496</xdr:rowOff>
        </xdr:from>
        <xdr:to>
          <xdr:col>4</xdr:col>
          <xdr:colOff>266699</xdr:colOff>
          <xdr:row>30</xdr:row>
          <xdr:rowOff>1023</xdr:rowOff>
        </xdr:to>
        <xdr:grpSp>
          <xdr:nvGrpSpPr>
            <xdr:cNvPr id="6" name="輸血管理料">
              <a:extLst>
                <a:ext uri="{FF2B5EF4-FFF2-40B4-BE49-F238E27FC236}">
                  <a16:creationId xmlns:a16="http://schemas.microsoft.com/office/drawing/2014/main" id="{00000000-0008-0000-0000-000006000000}"/>
                </a:ext>
              </a:extLst>
            </xdr:cNvPr>
            <xdr:cNvGrpSpPr/>
          </xdr:nvGrpSpPr>
          <xdr:grpSpPr>
            <a:xfrm>
              <a:off x="514352" y="7790296"/>
              <a:ext cx="1752597" cy="268877"/>
              <a:chOff x="514352" y="7790296"/>
              <a:chExt cx="1752597" cy="268877"/>
            </a:xfrm>
          </xdr:grpSpPr>
          <xdr:sp macro="" textlink="">
            <xdr:nvSpPr>
              <xdr:cNvPr id="18574" name="新" hidden="1">
                <a:extLst>
                  <a:ext uri="{63B3BB69-23CF-44E3-9099-C40C66FF867C}">
                    <a14:compatExt spid="_x0000_s18574"/>
                  </a:ext>
                  <a:ext uri="{FF2B5EF4-FFF2-40B4-BE49-F238E27FC236}">
                    <a16:creationId xmlns:a16="http://schemas.microsoft.com/office/drawing/2014/main" id="{00000000-0008-0000-0000-00008E480000}"/>
                  </a:ext>
                </a:extLst>
              </xdr:cNvPr>
              <xdr:cNvSpPr/>
            </xdr:nvSpPr>
            <xdr:spPr bwMode="auto">
              <a:xfrm>
                <a:off x="1859953" y="7796143"/>
                <a:ext cx="406996" cy="2571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a:t>
                </a:r>
              </a:p>
            </xdr:txBody>
          </xdr:sp>
          <xdr:sp macro="" textlink="">
            <xdr:nvSpPr>
              <xdr:cNvPr id="18573" name="無" hidden="1">
                <a:extLst>
                  <a:ext uri="{63B3BB69-23CF-44E3-9099-C40C66FF867C}">
                    <a14:compatExt spid="_x0000_s18573"/>
                  </a:ext>
                  <a:ext uri="{FF2B5EF4-FFF2-40B4-BE49-F238E27FC236}">
                    <a16:creationId xmlns:a16="http://schemas.microsoft.com/office/drawing/2014/main" id="{00000000-0008-0000-0000-00008D480000}"/>
                  </a:ext>
                </a:extLst>
              </xdr:cNvPr>
              <xdr:cNvSpPr/>
            </xdr:nvSpPr>
            <xdr:spPr bwMode="auto">
              <a:xfrm>
                <a:off x="1190029" y="7790296"/>
                <a:ext cx="495494" cy="2688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72" name="有" hidden="1">
                <a:extLst>
                  <a:ext uri="{63B3BB69-23CF-44E3-9099-C40C66FF867C}">
                    <a14:compatExt spid="_x0000_s18572"/>
                  </a:ext>
                  <a:ext uri="{FF2B5EF4-FFF2-40B4-BE49-F238E27FC236}">
                    <a16:creationId xmlns:a16="http://schemas.microsoft.com/office/drawing/2014/main" id="{00000000-0008-0000-0000-00008C480000}"/>
                  </a:ext>
                </a:extLst>
              </xdr:cNvPr>
              <xdr:cNvSpPr/>
            </xdr:nvSpPr>
            <xdr:spPr bwMode="auto">
              <a:xfrm>
                <a:off x="514352" y="7790296"/>
                <a:ext cx="495493" cy="2688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27</xdr:row>
          <xdr:rowOff>209550</xdr:rowOff>
        </xdr:from>
        <xdr:to>
          <xdr:col>5</xdr:col>
          <xdr:colOff>76200</xdr:colOff>
          <xdr:row>30</xdr:row>
          <xdr:rowOff>104775</xdr:rowOff>
        </xdr:to>
        <xdr:sp macro="" textlink="">
          <xdr:nvSpPr>
            <xdr:cNvPr id="18639" name="輸血管理料" hidden="1">
              <a:extLst>
                <a:ext uri="{63B3BB69-23CF-44E3-9099-C40C66FF867C}">
                  <a14:compatExt spid="_x0000_s18639"/>
                </a:ext>
                <a:ext uri="{FF2B5EF4-FFF2-40B4-BE49-F238E27FC236}">
                  <a16:creationId xmlns:a16="http://schemas.microsoft.com/office/drawing/2014/main" id="{00000000-0008-0000-0000-0000C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輸血管理料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228598</xdr:colOff>
          <xdr:row>22</xdr:row>
          <xdr:rowOff>180975</xdr:rowOff>
        </xdr:from>
        <xdr:to>
          <xdr:col>3</xdr:col>
          <xdr:colOff>485771</xdr:colOff>
          <xdr:row>24</xdr:row>
          <xdr:rowOff>47625</xdr:rowOff>
        </xdr:to>
        <xdr:grpSp>
          <xdr:nvGrpSpPr>
            <xdr:cNvPr id="162" name="情報公開の可否">
              <a:extLst>
                <a:ext uri="{FF2B5EF4-FFF2-40B4-BE49-F238E27FC236}">
                  <a16:creationId xmlns:a16="http://schemas.microsoft.com/office/drawing/2014/main" id="{00000000-0008-0000-0000-0000A2000000}"/>
                </a:ext>
              </a:extLst>
            </xdr:cNvPr>
            <xdr:cNvGrpSpPr/>
          </xdr:nvGrpSpPr>
          <xdr:grpSpPr>
            <a:xfrm>
              <a:off x="514348" y="5695950"/>
              <a:ext cx="1400173" cy="381000"/>
              <a:chOff x="4029062" y="5781675"/>
              <a:chExt cx="859462" cy="285750"/>
            </a:xfrm>
          </xdr:grpSpPr>
          <xdr:sp macro="" textlink="">
            <xdr:nvSpPr>
              <xdr:cNvPr id="18507" name="否" hidden="1">
                <a:extLst>
                  <a:ext uri="{63B3BB69-23CF-44E3-9099-C40C66FF867C}">
                    <a14:compatExt spid="_x0000_s18507"/>
                  </a:ext>
                  <a:ext uri="{FF2B5EF4-FFF2-40B4-BE49-F238E27FC236}">
                    <a16:creationId xmlns:a16="http://schemas.microsoft.com/office/drawing/2014/main" id="{00000000-0008-0000-0000-00004B480000}"/>
                  </a:ext>
                </a:extLst>
              </xdr:cNvPr>
              <xdr:cNvSpPr/>
            </xdr:nvSpPr>
            <xdr:spPr bwMode="auto">
              <a:xfrm>
                <a:off x="4488474" y="5781675"/>
                <a:ext cx="4000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18506" name="可" hidden="1">
                <a:extLst>
                  <a:ext uri="{63B3BB69-23CF-44E3-9099-C40C66FF867C}">
                    <a14:compatExt spid="_x0000_s18506"/>
                  </a:ext>
                  <a:ext uri="{FF2B5EF4-FFF2-40B4-BE49-F238E27FC236}">
                    <a16:creationId xmlns:a16="http://schemas.microsoft.com/office/drawing/2014/main" id="{00000000-0008-0000-0000-00004A480000}"/>
                  </a:ext>
                </a:extLst>
              </xdr:cNvPr>
              <xdr:cNvSpPr/>
            </xdr:nvSpPr>
            <xdr:spPr bwMode="auto">
              <a:xfrm>
                <a:off x="4029062" y="5781675"/>
                <a:ext cx="400049"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21</xdr:row>
          <xdr:rowOff>361950</xdr:rowOff>
        </xdr:from>
        <xdr:to>
          <xdr:col>4</xdr:col>
          <xdr:colOff>171450</xdr:colOff>
          <xdr:row>24</xdr:row>
          <xdr:rowOff>142875</xdr:rowOff>
        </xdr:to>
        <xdr:sp macro="" textlink="">
          <xdr:nvSpPr>
            <xdr:cNvPr id="18638" name="情報公開の可否" hidden="1">
              <a:extLst>
                <a:ext uri="{63B3BB69-23CF-44E3-9099-C40C66FF867C}">
                  <a14:compatExt spid="_x0000_s18638"/>
                </a:ext>
                <a:ext uri="{FF2B5EF4-FFF2-40B4-BE49-F238E27FC236}">
                  <a16:creationId xmlns:a16="http://schemas.microsoft.com/office/drawing/2014/main" id="{00000000-0008-0000-0000-0000C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11</xdr:row>
          <xdr:rowOff>200025</xdr:rowOff>
        </xdr:from>
        <xdr:to>
          <xdr:col>12</xdr:col>
          <xdr:colOff>523875</xdr:colOff>
          <xdr:row>14</xdr:row>
          <xdr:rowOff>47625</xdr:rowOff>
        </xdr:to>
        <xdr:grpSp>
          <xdr:nvGrpSpPr>
            <xdr:cNvPr id="56" name="保健所管轄地">
              <a:extLst>
                <a:ext uri="{FF2B5EF4-FFF2-40B4-BE49-F238E27FC236}">
                  <a16:creationId xmlns:a16="http://schemas.microsoft.com/office/drawing/2014/main" id="{00000000-0008-0000-0000-000038000000}"/>
                </a:ext>
              </a:extLst>
            </xdr:cNvPr>
            <xdr:cNvGrpSpPr/>
          </xdr:nvGrpSpPr>
          <xdr:grpSpPr>
            <a:xfrm>
              <a:off x="1476375" y="2914650"/>
              <a:ext cx="5619750" cy="419100"/>
              <a:chOff x="1476375" y="2914650"/>
              <a:chExt cx="5591175" cy="419100"/>
            </a:xfrm>
          </xdr:grpSpPr>
          <xdr:sp macro="" textlink="">
            <xdr:nvSpPr>
              <xdr:cNvPr id="18681" name="いわき市" hidden="1">
                <a:extLst>
                  <a:ext uri="{63B3BB69-23CF-44E3-9099-C40C66FF867C}">
                    <a14:compatExt spid="_x0000_s18681"/>
                  </a:ext>
                  <a:ext uri="{FF2B5EF4-FFF2-40B4-BE49-F238E27FC236}">
                    <a16:creationId xmlns:a16="http://schemas.microsoft.com/office/drawing/2014/main" id="{00000000-0008-0000-0000-0000F9480000}"/>
                  </a:ext>
                </a:extLst>
              </xdr:cNvPr>
              <xdr:cNvSpPr/>
            </xdr:nvSpPr>
            <xdr:spPr bwMode="auto">
              <a:xfrm>
                <a:off x="6343650" y="2914650"/>
                <a:ext cx="7239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いわき市</a:t>
                </a:r>
              </a:p>
            </xdr:txBody>
          </xdr:sp>
          <xdr:sp macro="" textlink="">
            <xdr:nvSpPr>
              <xdr:cNvPr id="18680" name="郡山市" hidden="1">
                <a:extLst>
                  <a:ext uri="{63B3BB69-23CF-44E3-9099-C40C66FF867C}">
                    <a14:compatExt spid="_x0000_s18680"/>
                  </a:ext>
                  <a:ext uri="{FF2B5EF4-FFF2-40B4-BE49-F238E27FC236}">
                    <a16:creationId xmlns:a16="http://schemas.microsoft.com/office/drawing/2014/main" id="{00000000-0008-0000-0000-0000F8480000}"/>
                  </a:ext>
                </a:extLst>
              </xdr:cNvPr>
              <xdr:cNvSpPr/>
            </xdr:nvSpPr>
            <xdr:spPr bwMode="auto">
              <a:xfrm>
                <a:off x="5626892" y="2914650"/>
                <a:ext cx="6858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郡山市</a:t>
                </a:r>
              </a:p>
            </xdr:txBody>
          </xdr:sp>
          <xdr:sp macro="" textlink="">
            <xdr:nvSpPr>
              <xdr:cNvPr id="18679" name="福島市" hidden="1">
                <a:extLst>
                  <a:ext uri="{63B3BB69-23CF-44E3-9099-C40C66FF867C}">
                    <a14:compatExt spid="_x0000_s18679"/>
                  </a:ext>
                  <a:ext uri="{FF2B5EF4-FFF2-40B4-BE49-F238E27FC236}">
                    <a16:creationId xmlns:a16="http://schemas.microsoft.com/office/drawing/2014/main" id="{00000000-0008-0000-0000-0000F7480000}"/>
                  </a:ext>
                </a:extLst>
              </xdr:cNvPr>
              <xdr:cNvSpPr/>
            </xdr:nvSpPr>
            <xdr:spPr bwMode="auto">
              <a:xfrm>
                <a:off x="4910136" y="2914650"/>
                <a:ext cx="6858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福島市</a:t>
                </a:r>
              </a:p>
            </xdr:txBody>
          </xdr:sp>
          <xdr:sp macro="" textlink="">
            <xdr:nvSpPr>
              <xdr:cNvPr id="18677" name="相双" hidden="1">
                <a:extLst>
                  <a:ext uri="{63B3BB69-23CF-44E3-9099-C40C66FF867C}">
                    <a14:compatExt spid="_x0000_s18677"/>
                  </a:ext>
                  <a:ext uri="{FF2B5EF4-FFF2-40B4-BE49-F238E27FC236}">
                    <a16:creationId xmlns:a16="http://schemas.microsoft.com/office/drawing/2014/main" id="{00000000-0008-0000-0000-0000F5480000}"/>
                  </a:ext>
                </a:extLst>
              </xdr:cNvPr>
              <xdr:cNvSpPr/>
            </xdr:nvSpPr>
            <xdr:spPr bwMode="auto">
              <a:xfrm>
                <a:off x="4364830" y="2914650"/>
                <a:ext cx="51435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相双</a:t>
                </a:r>
              </a:p>
            </xdr:txBody>
          </xdr:sp>
          <xdr:sp macro="" textlink="">
            <xdr:nvSpPr>
              <xdr:cNvPr id="18678" name="南会津" hidden="1">
                <a:extLst>
                  <a:ext uri="{63B3BB69-23CF-44E3-9099-C40C66FF867C}">
                    <a14:compatExt spid="_x0000_s18678"/>
                  </a:ext>
                  <a:ext uri="{FF2B5EF4-FFF2-40B4-BE49-F238E27FC236}">
                    <a16:creationId xmlns:a16="http://schemas.microsoft.com/office/drawing/2014/main" id="{00000000-0008-0000-0000-0000F6480000}"/>
                  </a:ext>
                </a:extLst>
              </xdr:cNvPr>
              <xdr:cNvSpPr/>
            </xdr:nvSpPr>
            <xdr:spPr bwMode="auto">
              <a:xfrm>
                <a:off x="3667124" y="2914650"/>
                <a:ext cx="66675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南会津</a:t>
                </a:r>
              </a:p>
            </xdr:txBody>
          </xdr:sp>
          <xdr:sp macro="" textlink="">
            <xdr:nvSpPr>
              <xdr:cNvPr id="18675" name="会津" hidden="1">
                <a:extLst>
                  <a:ext uri="{63B3BB69-23CF-44E3-9099-C40C66FF867C}">
                    <a14:compatExt spid="_x0000_s18675"/>
                  </a:ext>
                  <a:ext uri="{FF2B5EF4-FFF2-40B4-BE49-F238E27FC236}">
                    <a16:creationId xmlns:a16="http://schemas.microsoft.com/office/drawing/2014/main" id="{00000000-0008-0000-0000-0000F3480000}"/>
                  </a:ext>
                </a:extLst>
              </xdr:cNvPr>
              <xdr:cNvSpPr/>
            </xdr:nvSpPr>
            <xdr:spPr bwMode="auto">
              <a:xfrm>
                <a:off x="3121818" y="2914650"/>
                <a:ext cx="51435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会津</a:t>
                </a:r>
              </a:p>
            </xdr:txBody>
          </xdr:sp>
          <xdr:sp macro="" textlink="">
            <xdr:nvSpPr>
              <xdr:cNvPr id="18674" name="県南" hidden="1">
                <a:extLst>
                  <a:ext uri="{63B3BB69-23CF-44E3-9099-C40C66FF867C}">
                    <a14:compatExt spid="_x0000_s18674"/>
                  </a:ext>
                  <a:ext uri="{FF2B5EF4-FFF2-40B4-BE49-F238E27FC236}">
                    <a16:creationId xmlns:a16="http://schemas.microsoft.com/office/drawing/2014/main" id="{00000000-0008-0000-0000-0000F2480000}"/>
                  </a:ext>
                </a:extLst>
              </xdr:cNvPr>
              <xdr:cNvSpPr/>
            </xdr:nvSpPr>
            <xdr:spPr bwMode="auto">
              <a:xfrm>
                <a:off x="2576511" y="2914650"/>
                <a:ext cx="51435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県南</a:t>
                </a:r>
              </a:p>
            </xdr:txBody>
          </xdr:sp>
          <xdr:sp macro="" textlink="">
            <xdr:nvSpPr>
              <xdr:cNvPr id="18673" name="県中" hidden="1">
                <a:extLst>
                  <a:ext uri="{63B3BB69-23CF-44E3-9099-C40C66FF867C}">
                    <a14:compatExt spid="_x0000_s18673"/>
                  </a:ext>
                  <a:ext uri="{FF2B5EF4-FFF2-40B4-BE49-F238E27FC236}">
                    <a16:creationId xmlns:a16="http://schemas.microsoft.com/office/drawing/2014/main" id="{00000000-0008-0000-0000-0000F1480000}"/>
                  </a:ext>
                </a:extLst>
              </xdr:cNvPr>
              <xdr:cNvSpPr/>
            </xdr:nvSpPr>
            <xdr:spPr bwMode="auto">
              <a:xfrm>
                <a:off x="2021681" y="2914650"/>
                <a:ext cx="523875"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県中</a:t>
                </a:r>
              </a:p>
            </xdr:txBody>
          </xdr:sp>
          <xdr:sp macro="" textlink="">
            <xdr:nvSpPr>
              <xdr:cNvPr id="18676" name="県北" hidden="1">
                <a:extLst>
                  <a:ext uri="{63B3BB69-23CF-44E3-9099-C40C66FF867C}">
                    <a14:compatExt spid="_x0000_s18676"/>
                  </a:ext>
                  <a:ext uri="{FF2B5EF4-FFF2-40B4-BE49-F238E27FC236}">
                    <a16:creationId xmlns:a16="http://schemas.microsoft.com/office/drawing/2014/main" id="{00000000-0008-0000-0000-0000F4480000}"/>
                  </a:ext>
                </a:extLst>
              </xdr:cNvPr>
              <xdr:cNvSpPr/>
            </xdr:nvSpPr>
            <xdr:spPr bwMode="auto">
              <a:xfrm>
                <a:off x="1476375" y="2914650"/>
                <a:ext cx="51435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県北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11</xdr:row>
          <xdr:rowOff>85725</xdr:rowOff>
        </xdr:from>
        <xdr:to>
          <xdr:col>13</xdr:col>
          <xdr:colOff>104775</xdr:colOff>
          <xdr:row>15</xdr:row>
          <xdr:rowOff>19050</xdr:rowOff>
        </xdr:to>
        <xdr:sp macro="" textlink="">
          <xdr:nvSpPr>
            <xdr:cNvPr id="18614" name="保健所管轄地" hidden="1">
              <a:extLst>
                <a:ext uri="{63B3BB69-23CF-44E3-9099-C40C66FF867C}">
                  <a14:compatExt spid="_x0000_s18614"/>
                </a:ext>
                <a:ext uri="{FF2B5EF4-FFF2-40B4-BE49-F238E27FC236}">
                  <a16:creationId xmlns:a16="http://schemas.microsoft.com/office/drawing/2014/main" id="{00000000-0008-0000-0000-0000B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保健所管轄地</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400052</xdr:colOff>
          <xdr:row>8</xdr:row>
          <xdr:rowOff>0</xdr:rowOff>
        </xdr:from>
        <xdr:to>
          <xdr:col>12</xdr:col>
          <xdr:colOff>200028</xdr:colOff>
          <xdr:row>9</xdr:row>
          <xdr:rowOff>0</xdr:rowOff>
        </xdr:to>
        <xdr:grpSp>
          <xdr:nvGrpSpPr>
            <xdr:cNvPr id="146" name="種別">
              <a:extLst>
                <a:ext uri="{FF2B5EF4-FFF2-40B4-BE49-F238E27FC236}">
                  <a16:creationId xmlns:a16="http://schemas.microsoft.com/office/drawing/2014/main" id="{00000000-0008-0000-0000-000092000000}"/>
                </a:ext>
              </a:extLst>
            </xdr:cNvPr>
            <xdr:cNvGrpSpPr/>
          </xdr:nvGrpSpPr>
          <xdr:grpSpPr>
            <a:xfrm>
              <a:off x="5257802" y="1876425"/>
              <a:ext cx="1514476" cy="266700"/>
              <a:chOff x="5441672" y="209550"/>
              <a:chExt cx="1053215" cy="266700"/>
            </a:xfrm>
          </xdr:grpSpPr>
          <xdr:sp macro="" textlink="">
            <xdr:nvSpPr>
              <xdr:cNvPr id="18496" name="診療所" hidden="1">
                <a:extLst>
                  <a:ext uri="{63B3BB69-23CF-44E3-9099-C40C66FF867C}">
                    <a14:compatExt spid="_x0000_s18496"/>
                  </a:ext>
                  <a:ext uri="{FF2B5EF4-FFF2-40B4-BE49-F238E27FC236}">
                    <a16:creationId xmlns:a16="http://schemas.microsoft.com/office/drawing/2014/main" id="{00000000-0008-0000-0000-000040480000}"/>
                  </a:ext>
                </a:extLst>
              </xdr:cNvPr>
              <xdr:cNvSpPr/>
            </xdr:nvSpPr>
            <xdr:spPr bwMode="auto">
              <a:xfrm>
                <a:off x="6079454" y="209550"/>
                <a:ext cx="415433"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sp macro="" textlink="">
            <xdr:nvSpPr>
              <xdr:cNvPr id="18495" name="病院" hidden="1">
                <a:extLst>
                  <a:ext uri="{63B3BB69-23CF-44E3-9099-C40C66FF867C}">
                    <a14:compatExt spid="_x0000_s18495"/>
                  </a:ext>
                  <a:ext uri="{FF2B5EF4-FFF2-40B4-BE49-F238E27FC236}">
                    <a16:creationId xmlns:a16="http://schemas.microsoft.com/office/drawing/2014/main" id="{00000000-0008-0000-0000-00003F480000}"/>
                  </a:ext>
                </a:extLst>
              </xdr:cNvPr>
              <xdr:cNvSpPr/>
            </xdr:nvSpPr>
            <xdr:spPr bwMode="auto">
              <a:xfrm>
                <a:off x="5441672" y="209550"/>
                <a:ext cx="331199"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xdr:row>
          <xdr:rowOff>104775</xdr:rowOff>
        </xdr:from>
        <xdr:to>
          <xdr:col>12</xdr:col>
          <xdr:colOff>504825</xdr:colOff>
          <xdr:row>9</xdr:row>
          <xdr:rowOff>142875</xdr:rowOff>
        </xdr:to>
        <xdr:sp macro="" textlink="">
          <xdr:nvSpPr>
            <xdr:cNvPr id="18613" name="種別" hidden="1">
              <a:extLst>
                <a:ext uri="{63B3BB69-23CF-44E3-9099-C40C66FF867C}">
                  <a14:compatExt spid="_x0000_s18613"/>
                </a:ext>
                <a:ext uri="{FF2B5EF4-FFF2-40B4-BE49-F238E27FC236}">
                  <a16:creationId xmlns:a16="http://schemas.microsoft.com/office/drawing/2014/main" id="{00000000-0008-0000-0000-0000B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種別</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163831</xdr:colOff>
      <xdr:row>37</xdr:row>
      <xdr:rowOff>38100</xdr:rowOff>
    </xdr:from>
    <xdr:to>
      <xdr:col>2</xdr:col>
      <xdr:colOff>209550</xdr:colOff>
      <xdr:row>40</xdr:row>
      <xdr:rowOff>171451</xdr:rowOff>
    </xdr:to>
    <xdr:sp macro="" textlink="">
      <xdr:nvSpPr>
        <xdr:cNvPr id="2" name="左大かっこ 1">
          <a:extLst>
            <a:ext uri="{FF2B5EF4-FFF2-40B4-BE49-F238E27FC236}">
              <a16:creationId xmlns:a16="http://schemas.microsoft.com/office/drawing/2014/main" id="{00000000-0008-0000-0400-000002000000}"/>
            </a:ext>
          </a:extLst>
        </xdr:cNvPr>
        <xdr:cNvSpPr/>
      </xdr:nvSpPr>
      <xdr:spPr>
        <a:xfrm>
          <a:off x="1278256" y="8734425"/>
          <a:ext cx="45719" cy="847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Y600"/>
  <sheetViews>
    <sheetView tabSelected="1" view="pageLayout" zoomScaleNormal="80" zoomScaleSheetLayoutView="130" workbookViewId="0">
      <selection activeCell="C6" sqref="C6"/>
    </sheetView>
  </sheetViews>
  <sheetFormatPr defaultRowHeight="18.75" x14ac:dyDescent="0.15"/>
  <cols>
    <col min="1" max="1" width="4.125" style="1" customWidth="1"/>
    <col min="2" max="11" width="8.125" style="1" customWidth="1"/>
    <col min="12" max="12" width="8.125" style="356" customWidth="1"/>
    <col min="13" max="13" width="7.75" style="356" bestFit="1" customWidth="1"/>
    <col min="14" max="15" width="17.375" style="128" customWidth="1"/>
    <col min="16" max="19" width="10.625" style="128" customWidth="1"/>
    <col min="20" max="24" width="10.625" style="1" customWidth="1"/>
    <col min="25" max="36" width="9" style="1" customWidth="1"/>
    <col min="37" max="39" width="9" style="1"/>
    <col min="40" max="40" width="9" style="1" customWidth="1"/>
    <col min="41" max="16384" width="9" style="1"/>
  </cols>
  <sheetData>
    <row r="1" spans="1:25" ht="19.5" x14ac:dyDescent="0.15">
      <c r="J1" s="92"/>
      <c r="K1" s="92"/>
      <c r="L1" s="92"/>
      <c r="M1" s="92"/>
    </row>
    <row r="2" spans="1:25" s="33" customFormat="1" ht="27" customHeight="1" x14ac:dyDescent="0.15">
      <c r="A2" s="762" t="s">
        <v>577</v>
      </c>
      <c r="B2" s="762"/>
      <c r="C2" s="762"/>
      <c r="D2" s="762"/>
      <c r="E2" s="762"/>
      <c r="F2" s="762"/>
      <c r="G2" s="762"/>
      <c r="H2" s="762"/>
      <c r="I2" s="762"/>
      <c r="J2" s="762"/>
      <c r="K2" s="762"/>
      <c r="L2" s="762"/>
      <c r="M2" s="762"/>
      <c r="N2" s="34"/>
      <c r="O2" s="34"/>
      <c r="P2" s="34"/>
      <c r="Q2" s="34"/>
      <c r="R2" s="34"/>
      <c r="S2" s="34"/>
    </row>
    <row r="3" spans="1:25" s="19" customFormat="1" ht="18" customHeight="1" x14ac:dyDescent="0.15">
      <c r="A3" s="92"/>
      <c r="B3" s="92"/>
      <c r="C3" s="92"/>
      <c r="D3" s="763" t="s">
        <v>539</v>
      </c>
      <c r="E3" s="763"/>
      <c r="F3" s="763"/>
      <c r="G3" s="763"/>
      <c r="H3" s="763"/>
      <c r="I3" s="763"/>
      <c r="J3" s="763"/>
      <c r="K3" s="92"/>
      <c r="L3" s="233"/>
      <c r="N3" s="77"/>
      <c r="O3" s="77"/>
      <c r="P3" s="77"/>
      <c r="Q3" s="77"/>
      <c r="R3" s="77"/>
      <c r="S3" s="77"/>
    </row>
    <row r="4" spans="1:25" s="33" customFormat="1" ht="8.25" customHeight="1" x14ac:dyDescent="0.15">
      <c r="G4" s="35"/>
      <c r="H4" s="35"/>
      <c r="I4" s="35"/>
      <c r="J4" s="35"/>
      <c r="K4" s="35"/>
      <c r="L4" s="350"/>
      <c r="M4" s="350"/>
      <c r="N4" s="34"/>
      <c r="O4" s="34"/>
      <c r="P4" s="34"/>
      <c r="Q4" s="34"/>
      <c r="R4" s="34"/>
      <c r="S4" s="34"/>
      <c r="W4" s="34"/>
    </row>
    <row r="5" spans="1:25" s="26" customFormat="1" ht="21" customHeight="1" x14ac:dyDescent="0.15">
      <c r="E5" s="366" t="s">
        <v>327</v>
      </c>
      <c r="F5" s="764"/>
      <c r="G5" s="764"/>
      <c r="H5" s="764"/>
      <c r="I5" s="764"/>
      <c r="J5" s="25"/>
      <c r="K5" s="32"/>
      <c r="L5" s="135" t="s">
        <v>216</v>
      </c>
      <c r="M5" s="135"/>
      <c r="N5" s="29"/>
      <c r="O5" s="29"/>
      <c r="P5" s="29"/>
      <c r="Q5" s="29"/>
      <c r="R5" s="29"/>
    </row>
    <row r="6" spans="1:25" s="101" customFormat="1" ht="18.75" customHeight="1" x14ac:dyDescent="0.15">
      <c r="E6" s="269" t="s">
        <v>540</v>
      </c>
      <c r="F6" s="269"/>
      <c r="G6" s="269"/>
      <c r="H6" s="269"/>
      <c r="I6" s="269"/>
      <c r="J6" s="191"/>
      <c r="K6" s="233"/>
      <c r="L6" s="251"/>
      <c r="M6" s="251"/>
      <c r="N6" s="97"/>
      <c r="O6" s="97"/>
      <c r="P6" s="97"/>
      <c r="Q6" s="97"/>
      <c r="R6" s="97"/>
      <c r="S6" s="97"/>
    </row>
    <row r="7" spans="1:25" s="101" customFormat="1" ht="14.25" customHeight="1" x14ac:dyDescent="0.15">
      <c r="I7" s="191"/>
      <c r="J7" s="96"/>
      <c r="K7" s="197"/>
      <c r="L7" s="197"/>
      <c r="M7" s="197"/>
      <c r="N7" s="97"/>
      <c r="O7" s="97"/>
      <c r="P7" s="97"/>
      <c r="Q7" s="97"/>
      <c r="R7" s="97"/>
    </row>
    <row r="8" spans="1:25" s="21" customFormat="1" ht="21" customHeight="1" x14ac:dyDescent="0.15">
      <c r="B8" s="67" t="s">
        <v>484</v>
      </c>
      <c r="C8" s="37"/>
      <c r="D8" s="36"/>
      <c r="E8" s="36"/>
      <c r="F8" s="36"/>
      <c r="G8" s="36"/>
      <c r="H8" s="36"/>
      <c r="K8" s="356"/>
      <c r="L8" s="350"/>
      <c r="M8" s="350"/>
      <c r="N8" s="38"/>
      <c r="O8" s="38"/>
      <c r="P8" s="38"/>
      <c r="Q8" s="38"/>
      <c r="R8" s="38"/>
      <c r="S8" s="38"/>
      <c r="T8" s="38"/>
    </row>
    <row r="9" spans="1:25" s="21" customFormat="1" ht="21" customHeight="1" x14ac:dyDescent="0.15">
      <c r="B9" s="765" t="s">
        <v>48</v>
      </c>
      <c r="C9" s="766"/>
      <c r="D9" s="769"/>
      <c r="E9" s="770"/>
      <c r="F9" s="770"/>
      <c r="G9" s="770"/>
      <c r="H9" s="771"/>
      <c r="I9" s="305" t="s">
        <v>231</v>
      </c>
      <c r="J9" s="775"/>
      <c r="K9" s="776"/>
      <c r="L9" s="776"/>
      <c r="M9" s="777"/>
      <c r="N9" s="38"/>
      <c r="O9" s="38"/>
      <c r="P9" s="38"/>
      <c r="Q9" s="38"/>
      <c r="R9" s="38"/>
      <c r="S9" s="38"/>
      <c r="T9" s="38"/>
      <c r="U9" s="38"/>
    </row>
    <row r="10" spans="1:25" s="26" customFormat="1" ht="25.5" customHeight="1" x14ac:dyDescent="0.15">
      <c r="B10" s="767"/>
      <c r="C10" s="768"/>
      <c r="D10" s="772"/>
      <c r="E10" s="773"/>
      <c r="F10" s="773"/>
      <c r="G10" s="773"/>
      <c r="H10" s="774"/>
      <c r="I10" s="211" t="s">
        <v>210</v>
      </c>
      <c r="J10" s="778"/>
      <c r="K10" s="779"/>
      <c r="L10" s="779"/>
      <c r="M10" s="780"/>
      <c r="N10" s="29"/>
      <c r="O10" s="29"/>
      <c r="P10" s="29"/>
      <c r="Q10" s="29"/>
      <c r="R10" s="29"/>
      <c r="S10" s="29"/>
      <c r="T10" s="29"/>
      <c r="U10" s="29"/>
      <c r="V10" s="29"/>
    </row>
    <row r="11" spans="1:25" s="26" customFormat="1" ht="19.5" customHeight="1" x14ac:dyDescent="0.15">
      <c r="B11" s="781" t="s">
        <v>50</v>
      </c>
      <c r="C11" s="781"/>
      <c r="D11" s="810"/>
      <c r="E11" s="811"/>
      <c r="F11" s="811"/>
      <c r="G11" s="811"/>
      <c r="H11" s="812"/>
      <c r="I11" s="305" t="s">
        <v>49</v>
      </c>
      <c r="J11" s="778"/>
      <c r="K11" s="779"/>
      <c r="L11" s="779"/>
      <c r="M11" s="780"/>
      <c r="N11" s="29"/>
      <c r="O11" s="29"/>
      <c r="P11" s="29"/>
      <c r="Q11" s="29"/>
      <c r="R11" s="29"/>
      <c r="S11" s="29"/>
      <c r="T11" s="29"/>
      <c r="U11" s="29"/>
      <c r="V11" s="29"/>
    </row>
    <row r="12" spans="1:25" s="26" customFormat="1" ht="19.5" customHeight="1" x14ac:dyDescent="0.15">
      <c r="B12" s="781"/>
      <c r="C12" s="781"/>
      <c r="D12" s="813"/>
      <c r="E12" s="814"/>
      <c r="F12" s="814"/>
      <c r="G12" s="814"/>
      <c r="H12" s="815"/>
      <c r="I12" s="305" t="s">
        <v>211</v>
      </c>
      <c r="J12" s="778"/>
      <c r="K12" s="779"/>
      <c r="L12" s="779"/>
      <c r="M12" s="816"/>
      <c r="N12" s="29"/>
      <c r="O12" s="29"/>
      <c r="P12" s="29"/>
      <c r="Q12" s="29"/>
      <c r="R12" s="29"/>
      <c r="S12" s="40"/>
      <c r="T12" s="29"/>
      <c r="U12" s="29"/>
      <c r="V12" s="29"/>
    </row>
    <row r="13" spans="1:25" s="26" customFormat="1" ht="9" customHeight="1" x14ac:dyDescent="0.15">
      <c r="B13" s="781" t="s">
        <v>181</v>
      </c>
      <c r="C13" s="564"/>
      <c r="D13" s="99"/>
      <c r="E13" s="75"/>
      <c r="F13" s="75"/>
      <c r="G13" s="75"/>
      <c r="H13" s="75"/>
      <c r="I13" s="75"/>
      <c r="J13" s="817"/>
      <c r="K13" s="817"/>
      <c r="L13" s="817"/>
      <c r="M13" s="818"/>
      <c r="N13" s="29"/>
      <c r="O13" s="29"/>
      <c r="P13" s="29"/>
      <c r="Q13" s="29"/>
      <c r="R13" s="29"/>
      <c r="S13" s="29"/>
      <c r="T13" s="103"/>
      <c r="U13" s="97"/>
      <c r="V13" s="97"/>
      <c r="W13" s="97"/>
      <c r="X13" s="101"/>
      <c r="Y13" s="101"/>
    </row>
    <row r="14" spans="1:25" s="26" customFormat="1" ht="16.5" customHeight="1" x14ac:dyDescent="0.15">
      <c r="B14" s="781"/>
      <c r="C14" s="564"/>
      <c r="D14" s="100"/>
      <c r="E14" s="76"/>
      <c r="F14" s="76"/>
      <c r="G14" s="76"/>
      <c r="H14" s="76"/>
      <c r="I14" s="76"/>
      <c r="J14" s="819"/>
      <c r="K14" s="819"/>
      <c r="L14" s="819"/>
      <c r="M14" s="820"/>
      <c r="N14" s="29"/>
      <c r="O14" s="29"/>
      <c r="P14" s="29"/>
      <c r="Q14" s="29"/>
      <c r="R14" s="29"/>
      <c r="S14" s="29"/>
      <c r="T14" s="97"/>
      <c r="U14" s="97"/>
      <c r="V14" s="97"/>
      <c r="W14" s="97"/>
      <c r="X14" s="101"/>
      <c r="Y14" s="101"/>
    </row>
    <row r="15" spans="1:25" s="26" customFormat="1" ht="20.100000000000001" customHeight="1" x14ac:dyDescent="0.15">
      <c r="B15" s="781" t="s">
        <v>51</v>
      </c>
      <c r="C15" s="781"/>
      <c r="D15" s="564" t="s">
        <v>516</v>
      </c>
      <c r="E15" s="565"/>
      <c r="F15" s="565"/>
      <c r="G15" s="564" t="s">
        <v>517</v>
      </c>
      <c r="H15" s="565"/>
      <c r="I15" s="566"/>
      <c r="J15" s="564" t="s">
        <v>518</v>
      </c>
      <c r="K15" s="565"/>
      <c r="L15" s="565"/>
      <c r="M15" s="566"/>
      <c r="N15" s="41"/>
      <c r="O15" s="41"/>
      <c r="P15" s="29"/>
      <c r="Q15" s="29"/>
      <c r="R15" s="29"/>
      <c r="S15" s="29"/>
      <c r="T15" s="97"/>
      <c r="U15" s="97"/>
      <c r="V15" s="97"/>
      <c r="W15" s="97"/>
      <c r="X15" s="97"/>
      <c r="Y15" s="97"/>
    </row>
    <row r="16" spans="1:25" s="26" customFormat="1" ht="36" customHeight="1" x14ac:dyDescent="0.15">
      <c r="B16" s="781"/>
      <c r="C16" s="781"/>
      <c r="D16" s="567"/>
      <c r="E16" s="568"/>
      <c r="F16" s="568"/>
      <c r="G16" s="567"/>
      <c r="H16" s="568"/>
      <c r="I16" s="569"/>
      <c r="J16" s="567"/>
      <c r="K16" s="568"/>
      <c r="L16" s="568"/>
      <c r="M16" s="569"/>
      <c r="N16" s="29"/>
      <c r="O16" s="29"/>
      <c r="P16" s="29"/>
      <c r="Q16" s="29"/>
      <c r="R16" s="29"/>
      <c r="S16" s="29"/>
      <c r="T16" s="97"/>
      <c r="U16" s="97"/>
      <c r="V16" s="97"/>
      <c r="W16" s="97"/>
      <c r="X16" s="97"/>
      <c r="Y16" s="97"/>
    </row>
    <row r="17" spans="2:25" s="26" customFormat="1" ht="20.100000000000001" customHeight="1" x14ac:dyDescent="0.15">
      <c r="B17" s="24"/>
      <c r="J17" s="26" t="s">
        <v>217</v>
      </c>
      <c r="L17" s="349"/>
      <c r="M17" s="356"/>
      <c r="N17" s="29"/>
      <c r="O17" s="29"/>
      <c r="P17" s="29"/>
      <c r="Q17" s="29"/>
      <c r="R17" s="29"/>
      <c r="S17" s="29"/>
      <c r="T17" s="97"/>
      <c r="U17" s="97"/>
      <c r="V17" s="97"/>
      <c r="W17" s="97"/>
      <c r="X17" s="97"/>
      <c r="Y17" s="97"/>
    </row>
    <row r="18" spans="2:25" s="26" customFormat="1" ht="20.100000000000001" customHeight="1" x14ac:dyDescent="0.15">
      <c r="C18" s="30"/>
      <c r="D18" s="27"/>
      <c r="E18" s="27"/>
      <c r="F18" s="27"/>
      <c r="G18" s="27"/>
      <c r="H18" s="27"/>
      <c r="I18" s="27"/>
      <c r="J18" s="27"/>
      <c r="K18" s="27"/>
      <c r="L18" s="356"/>
      <c r="M18" s="356"/>
      <c r="N18" s="29"/>
      <c r="O18" s="29"/>
      <c r="P18" s="29"/>
      <c r="Q18" s="29"/>
      <c r="R18" s="29"/>
      <c r="S18" s="29"/>
      <c r="T18" s="97"/>
      <c r="U18" s="97"/>
      <c r="V18" s="97"/>
      <c r="W18" s="97"/>
      <c r="X18" s="97"/>
      <c r="Y18" s="97"/>
    </row>
    <row r="19" spans="2:25" s="26" customFormat="1" ht="8.25" customHeight="1" x14ac:dyDescent="0.15">
      <c r="C19" s="30"/>
      <c r="D19" s="27"/>
      <c r="E19" s="27"/>
      <c r="F19" s="27"/>
      <c r="G19" s="27"/>
      <c r="H19" s="27"/>
      <c r="I19" s="27"/>
      <c r="J19" s="27"/>
      <c r="K19" s="27"/>
      <c r="L19" s="356"/>
      <c r="M19" s="356"/>
      <c r="N19" s="29"/>
      <c r="O19" s="29"/>
      <c r="P19" s="29"/>
      <c r="Q19" s="29"/>
      <c r="R19" s="29"/>
      <c r="S19" s="29"/>
      <c r="T19" s="97"/>
      <c r="U19" s="97"/>
      <c r="V19" s="97"/>
      <c r="W19" s="97"/>
      <c r="X19" s="97"/>
      <c r="Y19" s="97"/>
    </row>
    <row r="20" spans="2:25" s="26" customFormat="1" ht="20.100000000000001" customHeight="1" x14ac:dyDescent="0.15">
      <c r="B20" s="327" t="s">
        <v>266</v>
      </c>
      <c r="C20" s="328"/>
      <c r="D20" s="329"/>
      <c r="E20" s="329"/>
      <c r="F20" s="329"/>
      <c r="G20" s="329"/>
      <c r="H20" s="329"/>
      <c r="I20" s="329"/>
      <c r="J20" s="329"/>
      <c r="K20" s="329"/>
      <c r="L20" s="356"/>
      <c r="M20" s="356"/>
      <c r="N20" s="29"/>
      <c r="O20" s="29"/>
      <c r="P20" s="29"/>
      <c r="Q20" s="29"/>
      <c r="R20" s="29"/>
      <c r="S20" s="29"/>
      <c r="T20" s="97"/>
      <c r="U20" s="97"/>
      <c r="V20" s="97"/>
      <c r="W20" s="97"/>
      <c r="X20" s="97"/>
      <c r="Y20" s="97"/>
    </row>
    <row r="21" spans="2:25" s="26" customFormat="1" ht="20.100000000000001" customHeight="1" x14ac:dyDescent="0.15">
      <c r="B21" s="592" t="s">
        <v>268</v>
      </c>
      <c r="C21" s="592"/>
      <c r="D21" s="592"/>
      <c r="E21" s="592"/>
      <c r="F21" s="592"/>
      <c r="G21" s="592"/>
      <c r="H21" s="592"/>
      <c r="I21" s="592"/>
      <c r="J21" s="592"/>
      <c r="K21" s="592"/>
      <c r="L21" s="356"/>
      <c r="M21" s="356"/>
      <c r="N21" s="29"/>
      <c r="O21" s="29"/>
      <c r="P21" s="29"/>
      <c r="Q21" s="29"/>
      <c r="R21" s="29"/>
      <c r="S21" s="29"/>
      <c r="T21" s="97"/>
      <c r="U21" s="97"/>
      <c r="V21" s="97"/>
      <c r="W21" s="97"/>
      <c r="X21" s="97"/>
      <c r="Y21" s="97"/>
    </row>
    <row r="22" spans="2:25" s="26" customFormat="1" ht="33.75" customHeight="1" x14ac:dyDescent="0.15">
      <c r="B22" s="592"/>
      <c r="C22" s="592"/>
      <c r="D22" s="592"/>
      <c r="E22" s="592"/>
      <c r="F22" s="592"/>
      <c r="G22" s="592"/>
      <c r="H22" s="592"/>
      <c r="I22" s="592"/>
      <c r="J22" s="592"/>
      <c r="K22" s="592"/>
      <c r="L22" s="356"/>
      <c r="M22" s="356"/>
      <c r="N22" s="29"/>
      <c r="O22" s="29"/>
      <c r="P22" s="29"/>
      <c r="Q22" s="29"/>
      <c r="R22" s="29"/>
      <c r="S22" s="29"/>
      <c r="T22" s="97"/>
      <c r="U22" s="97"/>
      <c r="V22" s="97"/>
      <c r="W22" s="97"/>
      <c r="X22" s="97"/>
      <c r="Y22" s="97"/>
    </row>
    <row r="23" spans="2:25" s="26" customFormat="1" ht="20.100000000000001" customHeight="1" x14ac:dyDescent="0.15">
      <c r="B23" s="781" t="s">
        <v>267</v>
      </c>
      <c r="C23" s="781"/>
      <c r="D23" s="781"/>
      <c r="E23" s="306"/>
      <c r="F23" s="306"/>
      <c r="G23" s="306"/>
      <c r="H23" s="306"/>
      <c r="I23" s="306"/>
      <c r="J23" s="306"/>
      <c r="K23" s="306"/>
      <c r="L23" s="356"/>
      <c r="M23" s="356"/>
      <c r="N23" s="29"/>
      <c r="O23" s="29"/>
      <c r="P23" s="29"/>
      <c r="Q23" s="29"/>
      <c r="R23" s="29"/>
      <c r="S23" s="29"/>
      <c r="T23" s="97"/>
      <c r="U23" s="97"/>
      <c r="V23" s="97"/>
      <c r="W23" s="97"/>
      <c r="X23" s="97"/>
      <c r="Y23" s="97"/>
    </row>
    <row r="24" spans="2:25" ht="21" customHeight="1" x14ac:dyDescent="0.15">
      <c r="B24" s="800"/>
      <c r="C24" s="800"/>
      <c r="D24" s="800"/>
      <c r="E24" s="19"/>
      <c r="F24" s="19"/>
      <c r="G24" s="19"/>
      <c r="H24" s="19"/>
      <c r="T24" s="101"/>
      <c r="U24" s="101"/>
      <c r="V24" s="101"/>
      <c r="W24" s="101"/>
      <c r="X24" s="101"/>
      <c r="Y24" s="101"/>
    </row>
    <row r="25" spans="2:25" ht="21" customHeight="1" x14ac:dyDescent="0.15">
      <c r="B25" s="19"/>
      <c r="C25" s="19"/>
      <c r="D25" s="19"/>
      <c r="E25" s="19"/>
      <c r="F25" s="19"/>
      <c r="G25" s="19"/>
      <c r="H25" s="19"/>
      <c r="T25" s="101"/>
      <c r="U25" s="101"/>
      <c r="V25" s="101"/>
      <c r="W25" s="101"/>
      <c r="X25" s="101"/>
      <c r="Y25" s="101"/>
    </row>
    <row r="26" spans="2:25" s="21" customFormat="1" ht="26.25" customHeight="1" x14ac:dyDescent="0.15">
      <c r="B26" s="19" t="s">
        <v>482</v>
      </c>
      <c r="C26" s="19"/>
      <c r="D26" s="19"/>
      <c r="E26" s="19"/>
      <c r="F26" s="19"/>
      <c r="G26" s="19"/>
      <c r="H26" s="19"/>
      <c r="L26" s="356"/>
      <c r="M26" s="356"/>
      <c r="N26" s="39"/>
      <c r="O26" s="38"/>
      <c r="P26" s="38"/>
      <c r="Q26" s="38"/>
      <c r="R26" s="38"/>
      <c r="S26" s="38"/>
      <c r="T26" s="97"/>
      <c r="U26" s="97"/>
      <c r="V26" s="101"/>
      <c r="W26" s="101"/>
      <c r="X26" s="101"/>
      <c r="Y26" s="101"/>
    </row>
    <row r="27" spans="2:25" s="56" customFormat="1" ht="42.75" customHeight="1" x14ac:dyDescent="0.15">
      <c r="B27" s="802" t="s">
        <v>542</v>
      </c>
      <c r="C27" s="803"/>
      <c r="D27" s="803"/>
      <c r="E27" s="803"/>
      <c r="F27" s="803"/>
      <c r="G27" s="803"/>
      <c r="H27" s="803"/>
      <c r="I27" s="803"/>
      <c r="J27" s="803"/>
      <c r="K27" s="803"/>
      <c r="L27" s="349"/>
      <c r="M27" s="349"/>
      <c r="N27" s="354"/>
      <c r="O27" s="31"/>
      <c r="P27" s="31"/>
      <c r="Q27" s="31"/>
      <c r="R27" s="31"/>
      <c r="S27" s="31"/>
      <c r="T27" s="97"/>
      <c r="U27" s="97"/>
      <c r="V27" s="98"/>
      <c r="W27" s="98"/>
      <c r="X27" s="98"/>
      <c r="Y27" s="98"/>
    </row>
    <row r="28" spans="2:25" s="20" customFormat="1" ht="29.25" customHeight="1" x14ac:dyDescent="0.15">
      <c r="B28" s="803"/>
      <c r="C28" s="803"/>
      <c r="D28" s="803"/>
      <c r="E28" s="803"/>
      <c r="F28" s="803"/>
      <c r="G28" s="803"/>
      <c r="H28" s="803"/>
      <c r="I28" s="803"/>
      <c r="J28" s="803"/>
      <c r="K28" s="803"/>
      <c r="L28" s="464"/>
      <c r="M28" s="356"/>
      <c r="N28" s="57"/>
      <c r="O28" s="57"/>
      <c r="P28" s="31"/>
      <c r="Q28" s="31"/>
      <c r="R28" s="31"/>
      <c r="S28" s="57"/>
      <c r="T28" s="102"/>
      <c r="U28" s="102"/>
      <c r="V28" s="102"/>
      <c r="W28" s="97"/>
      <c r="X28" s="97"/>
      <c r="Y28" s="97"/>
    </row>
    <row r="29" spans="2:25" s="20" customFormat="1" ht="19.5" customHeight="1" x14ac:dyDescent="0.15">
      <c r="B29" s="804" t="s">
        <v>196</v>
      </c>
      <c r="C29" s="805"/>
      <c r="D29" s="805"/>
      <c r="E29" s="806"/>
      <c r="F29" s="174"/>
      <c r="G29" s="174"/>
      <c r="H29" s="174"/>
      <c r="I29" s="804" t="s">
        <v>60</v>
      </c>
      <c r="J29" s="805"/>
      <c r="K29" s="806"/>
      <c r="L29" s="105"/>
      <c r="M29" s="356"/>
      <c r="N29" s="31"/>
      <c r="O29" s="31"/>
      <c r="P29" s="31"/>
      <c r="Q29" s="31"/>
      <c r="R29" s="31"/>
      <c r="S29" s="31"/>
      <c r="T29" s="31"/>
      <c r="U29" s="31"/>
      <c r="V29" s="31"/>
      <c r="W29" s="31"/>
      <c r="X29" s="31"/>
      <c r="Y29" s="31"/>
    </row>
    <row r="30" spans="2:25" s="20" customFormat="1" ht="21" customHeight="1" x14ac:dyDescent="0.15">
      <c r="B30" s="80"/>
      <c r="C30" s="81"/>
      <c r="D30" s="81"/>
      <c r="E30" s="153"/>
      <c r="F30" s="93"/>
      <c r="G30" s="182" t="s">
        <v>171</v>
      </c>
      <c r="H30" s="182"/>
      <c r="I30" s="807"/>
      <c r="J30" s="808"/>
      <c r="K30" s="809"/>
      <c r="L30" s="349"/>
      <c r="M30" s="356"/>
      <c r="N30" s="31"/>
      <c r="O30" s="31"/>
      <c r="P30" s="31"/>
      <c r="Q30" s="31"/>
      <c r="R30" s="31"/>
      <c r="S30" s="31"/>
      <c r="T30" s="31"/>
      <c r="U30" s="31"/>
    </row>
    <row r="31" spans="2:25" s="20" customFormat="1" ht="18" customHeight="1" x14ac:dyDescent="0.15">
      <c r="I31" s="31"/>
      <c r="J31" s="821" t="s">
        <v>205</v>
      </c>
      <c r="K31" s="140"/>
      <c r="L31" s="356"/>
      <c r="M31" s="123"/>
      <c r="N31" s="31"/>
      <c r="O31" s="31"/>
      <c r="P31" s="31"/>
      <c r="Q31" s="31"/>
      <c r="R31" s="31"/>
      <c r="S31" s="31"/>
      <c r="T31" s="31"/>
      <c r="U31" s="31"/>
    </row>
    <row r="32" spans="2:25" s="20" customFormat="1" ht="15" customHeight="1" x14ac:dyDescent="0.15">
      <c r="I32" s="55"/>
      <c r="J32" s="821"/>
      <c r="K32" s="141"/>
      <c r="L32" s="356"/>
      <c r="M32" s="356"/>
      <c r="N32" s="31"/>
      <c r="O32" s="31"/>
      <c r="P32" s="31"/>
      <c r="Q32" s="31"/>
      <c r="R32" s="31"/>
      <c r="S32" s="31"/>
      <c r="T32" s="31"/>
      <c r="U32" s="31"/>
    </row>
    <row r="33" spans="1:21" s="20" customFormat="1" ht="20.100000000000001" customHeight="1" x14ac:dyDescent="0.15">
      <c r="I33" s="781" t="s">
        <v>263</v>
      </c>
      <c r="J33" s="781"/>
      <c r="K33" s="781"/>
      <c r="L33" s="356"/>
      <c r="M33" s="356"/>
      <c r="N33" s="31"/>
      <c r="O33" s="31"/>
      <c r="P33" s="31"/>
      <c r="Q33" s="31"/>
      <c r="R33" s="31"/>
      <c r="S33" s="31"/>
      <c r="T33" s="31"/>
      <c r="U33" s="31"/>
    </row>
    <row r="34" spans="1:21" s="20" customFormat="1" ht="21" customHeight="1" x14ac:dyDescent="0.15">
      <c r="B34" s="22"/>
      <c r="C34" s="119"/>
      <c r="D34" s="119"/>
      <c r="E34" s="119"/>
      <c r="F34" s="119"/>
      <c r="G34" s="119"/>
      <c r="H34" s="119"/>
      <c r="I34" s="800"/>
      <c r="J34" s="800"/>
      <c r="K34" s="800"/>
      <c r="L34" s="356"/>
      <c r="M34" s="356"/>
      <c r="N34" s="31"/>
      <c r="O34" s="31"/>
      <c r="P34" s="31"/>
      <c r="Q34" s="31"/>
      <c r="R34" s="31"/>
      <c r="S34" s="31"/>
      <c r="T34" s="31"/>
      <c r="U34" s="31"/>
    </row>
    <row r="35" spans="1:21" s="20" customFormat="1" ht="14.25" customHeight="1" x14ac:dyDescent="0.15">
      <c r="C35" s="119"/>
      <c r="D35" s="119"/>
      <c r="E35" s="119"/>
      <c r="F35" s="119"/>
      <c r="G35" s="119"/>
      <c r="H35" s="119"/>
      <c r="I35" s="74"/>
      <c r="J35" s="56"/>
      <c r="L35" s="356"/>
      <c r="M35" s="356"/>
      <c r="N35" s="31"/>
      <c r="O35" s="31"/>
      <c r="P35" s="31"/>
      <c r="Q35" s="31"/>
      <c r="R35" s="31"/>
      <c r="S35" s="31"/>
      <c r="T35" s="31"/>
      <c r="U35" s="31"/>
    </row>
    <row r="36" spans="1:21" s="20" customFormat="1" ht="18.75" customHeight="1" x14ac:dyDescent="0.15">
      <c r="A36" s="1"/>
      <c r="B36" s="92" t="s">
        <v>483</v>
      </c>
      <c r="C36" s="120"/>
      <c r="D36" s="120"/>
      <c r="E36" s="120"/>
      <c r="F36" s="18"/>
      <c r="G36" s="18"/>
      <c r="H36" s="18"/>
      <c r="I36" s="56"/>
      <c r="K36" s="356"/>
      <c r="L36" s="356"/>
      <c r="M36" s="356"/>
      <c r="N36" s="31"/>
      <c r="O36" s="31"/>
      <c r="P36" s="31"/>
      <c r="Q36" s="31"/>
      <c r="R36" s="31"/>
    </row>
    <row r="37" spans="1:21" s="20" customFormat="1" ht="21" customHeight="1" x14ac:dyDescent="0.15">
      <c r="A37" s="1"/>
      <c r="B37" s="1" t="s">
        <v>198</v>
      </c>
      <c r="C37" s="19"/>
      <c r="D37" s="1"/>
      <c r="E37" s="1"/>
      <c r="F37" s="53"/>
      <c r="G37" s="53"/>
      <c r="H37" s="53"/>
      <c r="I37" s="53"/>
      <c r="K37" s="356"/>
      <c r="L37" s="356"/>
      <c r="M37" s="356"/>
      <c r="N37" s="31"/>
      <c r="O37" s="31"/>
      <c r="P37" s="31"/>
      <c r="Q37" s="31"/>
      <c r="R37" s="31"/>
    </row>
    <row r="38" spans="1:21" s="20" customFormat="1" ht="20.100000000000001" customHeight="1" x14ac:dyDescent="0.15">
      <c r="B38" s="564" t="s">
        <v>61</v>
      </c>
      <c r="C38" s="565"/>
      <c r="D38" s="565"/>
      <c r="E38" s="565"/>
      <c r="F38" s="566"/>
      <c r="G38" s="54"/>
      <c r="H38" s="54"/>
      <c r="I38" s="54"/>
      <c r="K38" s="356"/>
      <c r="L38" s="356"/>
      <c r="M38" s="356"/>
      <c r="N38" s="31"/>
      <c r="O38" s="31"/>
      <c r="P38" s="31"/>
      <c r="Q38" s="31"/>
      <c r="R38" s="31"/>
    </row>
    <row r="39" spans="1:21" s="20" customFormat="1" ht="21" customHeight="1" x14ac:dyDescent="0.15">
      <c r="B39" s="149"/>
      <c r="C39" s="76"/>
      <c r="D39" s="76"/>
      <c r="E39" s="198"/>
      <c r="F39" s="190"/>
      <c r="G39" s="56"/>
      <c r="H39" s="54"/>
      <c r="I39" s="54"/>
      <c r="K39" s="356"/>
      <c r="L39" s="801"/>
      <c r="M39" s="801"/>
      <c r="N39" s="31"/>
      <c r="O39" s="31"/>
      <c r="P39" s="31"/>
      <c r="Q39" s="31"/>
      <c r="R39" s="31"/>
      <c r="S39" s="31"/>
      <c r="T39" s="31"/>
    </row>
    <row r="40" spans="1:21" s="20" customFormat="1" ht="29.25" customHeight="1" x14ac:dyDescent="0.15">
      <c r="I40" s="53"/>
      <c r="J40" s="53"/>
      <c r="K40" s="53"/>
      <c r="L40" s="356"/>
      <c r="M40" s="356"/>
      <c r="N40" s="31"/>
      <c r="O40" s="31"/>
      <c r="P40" s="31"/>
      <c r="Q40" s="31"/>
      <c r="R40" s="31"/>
      <c r="S40" s="31"/>
      <c r="T40" s="31"/>
    </row>
    <row r="41" spans="1:21" s="20" customFormat="1" ht="18.75" customHeight="1" x14ac:dyDescent="0.15">
      <c r="B41" s="1" t="s">
        <v>454</v>
      </c>
      <c r="H41" s="53"/>
      <c r="I41" s="53"/>
      <c r="J41" s="53"/>
      <c r="K41" s="356"/>
      <c r="L41" s="356"/>
      <c r="M41" s="356"/>
      <c r="N41" s="31"/>
      <c r="O41" s="31"/>
      <c r="P41" s="31"/>
      <c r="Q41" s="31"/>
      <c r="R41" s="31"/>
      <c r="S41" s="31"/>
      <c r="T41" s="31"/>
    </row>
    <row r="42" spans="1:21" s="20" customFormat="1" ht="19.5" customHeight="1" x14ac:dyDescent="0.15">
      <c r="B42" s="564" t="s">
        <v>212</v>
      </c>
      <c r="C42" s="565"/>
      <c r="D42" s="565"/>
      <c r="E42" s="565"/>
      <c r="F42" s="566"/>
      <c r="G42" s="199"/>
      <c r="K42" s="356"/>
      <c r="L42" s="356"/>
      <c r="M42" s="356"/>
      <c r="N42" s="31"/>
      <c r="O42" s="31"/>
      <c r="P42" s="31"/>
      <c r="Q42" s="31"/>
      <c r="R42" s="31"/>
      <c r="S42" s="31"/>
    </row>
    <row r="43" spans="1:21" s="20" customFormat="1" ht="27.75" customHeight="1" x14ac:dyDescent="0.15">
      <c r="B43" s="788"/>
      <c r="C43" s="789"/>
      <c r="D43" s="789"/>
      <c r="E43" s="789"/>
      <c r="F43" s="790"/>
      <c r="G43" s="791" t="s">
        <v>541</v>
      </c>
      <c r="H43" s="792"/>
      <c r="I43" s="792"/>
      <c r="J43" s="792"/>
      <c r="K43" s="792"/>
      <c r="L43" s="356"/>
      <c r="M43" s="356"/>
      <c r="N43" s="31"/>
      <c r="O43" s="31"/>
      <c r="P43" s="31"/>
      <c r="Q43" s="31"/>
      <c r="R43" s="31"/>
      <c r="S43" s="31"/>
    </row>
    <row r="44" spans="1:21" s="20" customFormat="1" ht="13.5" customHeight="1" x14ac:dyDescent="0.15">
      <c r="L44" s="356"/>
      <c r="M44" s="356"/>
      <c r="N44" s="31"/>
      <c r="O44" s="31"/>
      <c r="P44" s="31"/>
      <c r="Q44" s="31"/>
      <c r="R44" s="31"/>
      <c r="S44" s="31"/>
      <c r="T44" s="31"/>
      <c r="U44" s="31"/>
    </row>
    <row r="45" spans="1:21" s="20" customFormat="1" ht="15" customHeight="1" x14ac:dyDescent="0.15">
      <c r="L45" s="356"/>
      <c r="M45" s="356"/>
      <c r="N45" s="31"/>
      <c r="O45" s="31"/>
      <c r="P45" s="31"/>
      <c r="Q45" s="31"/>
      <c r="R45" s="31"/>
      <c r="S45" s="31"/>
      <c r="T45" s="31"/>
      <c r="U45" s="31"/>
    </row>
    <row r="46" spans="1:21" s="20" customFormat="1" ht="13.5" customHeight="1" x14ac:dyDescent="0.15">
      <c r="L46" s="356"/>
      <c r="M46" s="356"/>
      <c r="N46" s="31"/>
      <c r="O46" s="31"/>
      <c r="P46" s="31"/>
      <c r="Q46" s="31"/>
      <c r="R46" s="31"/>
      <c r="S46" s="31"/>
      <c r="T46" s="31"/>
      <c r="U46" s="31"/>
    </row>
    <row r="47" spans="1:21" s="26" customFormat="1" ht="30" customHeight="1" x14ac:dyDescent="0.15">
      <c r="B47" s="254" t="s">
        <v>485</v>
      </c>
      <c r="C47" s="27"/>
      <c r="K47" s="356"/>
      <c r="L47" s="356"/>
      <c r="M47" s="356"/>
      <c r="N47" s="29"/>
      <c r="O47" s="29"/>
      <c r="P47" s="29"/>
      <c r="Q47" s="29"/>
      <c r="R47" s="29"/>
    </row>
    <row r="48" spans="1:21" s="26" customFormat="1" ht="13.5" customHeight="1" x14ac:dyDescent="0.15">
      <c r="K48" s="356"/>
      <c r="L48" s="356"/>
      <c r="M48" s="356"/>
      <c r="N48" s="29"/>
      <c r="O48" s="29"/>
      <c r="P48" s="29"/>
      <c r="Q48" s="29"/>
      <c r="R48" s="29"/>
    </row>
    <row r="49" spans="1:18" s="26" customFormat="1" ht="30" customHeight="1" x14ac:dyDescent="0.15">
      <c r="B49" s="19" t="s">
        <v>4</v>
      </c>
      <c r="C49" s="19"/>
      <c r="D49" s="19"/>
      <c r="E49" s="19"/>
      <c r="F49" s="19"/>
      <c r="I49" s="169"/>
      <c r="J49" s="169"/>
      <c r="K49" s="233"/>
      <c r="L49" s="356"/>
      <c r="M49" s="356"/>
      <c r="N49" s="29"/>
      <c r="O49" s="29"/>
      <c r="P49" s="29"/>
      <c r="Q49" s="29"/>
      <c r="R49" s="29"/>
    </row>
    <row r="50" spans="1:18" s="26" customFormat="1" ht="21.75" customHeight="1" x14ac:dyDescent="0.15">
      <c r="B50" s="793" t="s">
        <v>53</v>
      </c>
      <c r="C50" s="794"/>
      <c r="D50" s="794"/>
      <c r="E50" s="795"/>
      <c r="F50" s="93"/>
      <c r="G50" s="43"/>
      <c r="H50" s="796"/>
      <c r="I50" s="796"/>
      <c r="J50" s="796"/>
      <c r="K50" s="356"/>
      <c r="L50" s="356"/>
      <c r="M50" s="356"/>
      <c r="N50" s="29"/>
      <c r="O50" s="29"/>
      <c r="P50" s="29"/>
      <c r="Q50" s="29"/>
    </row>
    <row r="51" spans="1:18" s="26" customFormat="1" ht="21.75" customHeight="1" x14ac:dyDescent="0.45">
      <c r="B51" s="200"/>
      <c r="C51" s="201"/>
      <c r="D51" s="202"/>
      <c r="E51" s="203"/>
      <c r="F51" s="797"/>
      <c r="G51" s="798"/>
      <c r="H51" s="799"/>
      <c r="I51" s="799"/>
      <c r="J51" s="799"/>
      <c r="K51" s="356"/>
      <c r="L51" s="356"/>
      <c r="M51" s="356"/>
      <c r="N51" s="29"/>
      <c r="O51" s="29"/>
      <c r="P51" s="29"/>
      <c r="Q51" s="29"/>
    </row>
    <row r="52" spans="1:18" s="26" customFormat="1" ht="20.25" customHeight="1" x14ac:dyDescent="0.15">
      <c r="B52" s="19"/>
      <c r="C52" s="19"/>
      <c r="D52" s="19"/>
      <c r="E52" s="19"/>
      <c r="F52" s="19"/>
      <c r="G52" s="759"/>
      <c r="H52" s="759"/>
      <c r="I52" s="759"/>
      <c r="J52" s="759"/>
      <c r="K52" s="759"/>
      <c r="L52" s="356"/>
      <c r="M52" s="356"/>
      <c r="N52" s="29"/>
      <c r="O52" s="29"/>
      <c r="P52" s="29"/>
      <c r="Q52" s="29"/>
    </row>
    <row r="53" spans="1:18" s="26" customFormat="1" ht="21" customHeight="1" x14ac:dyDescent="0.15">
      <c r="B53" s="19" t="s">
        <v>197</v>
      </c>
      <c r="C53" s="19"/>
      <c r="D53" s="19"/>
      <c r="E53" s="19"/>
      <c r="F53" s="19"/>
      <c r="I53" s="29"/>
      <c r="J53" s="29"/>
      <c r="K53" s="356"/>
      <c r="L53" s="356"/>
      <c r="M53" s="356"/>
      <c r="N53" s="29"/>
      <c r="O53" s="29"/>
      <c r="P53" s="29"/>
      <c r="Q53" s="29"/>
      <c r="R53" s="29"/>
    </row>
    <row r="54" spans="1:18" s="26" customFormat="1" ht="24.95" customHeight="1" x14ac:dyDescent="0.15">
      <c r="B54" s="145"/>
      <c r="C54" s="175" t="s">
        <v>5</v>
      </c>
      <c r="D54" s="146"/>
      <c r="E54" s="146"/>
      <c r="F54" s="146"/>
      <c r="G54" s="44"/>
      <c r="H54" s="44"/>
      <c r="I54" s="44"/>
      <c r="J54" s="44"/>
      <c r="K54" s="142"/>
      <c r="L54" s="356"/>
      <c r="M54" s="356"/>
      <c r="N54" s="29"/>
      <c r="O54" s="29"/>
      <c r="P54" s="29"/>
      <c r="Q54" s="29"/>
      <c r="R54" s="29"/>
    </row>
    <row r="55" spans="1:18" s="26" customFormat="1" ht="24.95" customHeight="1" x14ac:dyDescent="0.15">
      <c r="B55" s="147"/>
      <c r="C55" s="176" t="s">
        <v>54</v>
      </c>
      <c r="D55" s="148"/>
      <c r="E55" s="148"/>
      <c r="F55" s="148"/>
      <c r="G55" s="45"/>
      <c r="H55" s="45"/>
      <c r="I55" s="45"/>
      <c r="J55" s="45"/>
      <c r="K55" s="143"/>
      <c r="L55" s="356"/>
      <c r="M55" s="356"/>
      <c r="N55" s="29"/>
      <c r="O55" s="29"/>
      <c r="P55" s="29"/>
      <c r="Q55" s="29"/>
      <c r="R55" s="29"/>
    </row>
    <row r="56" spans="1:18" s="26" customFormat="1" ht="24.95" customHeight="1" x14ac:dyDescent="0.15">
      <c r="B56" s="147"/>
      <c r="C56" s="176" t="s">
        <v>55</v>
      </c>
      <c r="D56" s="148"/>
      <c r="E56" s="148"/>
      <c r="F56" s="148"/>
      <c r="G56" s="45"/>
      <c r="H56" s="45"/>
      <c r="I56" s="45"/>
      <c r="J56" s="45"/>
      <c r="K56" s="143"/>
      <c r="L56" s="356"/>
      <c r="M56" s="356"/>
      <c r="N56" s="29"/>
      <c r="O56" s="29"/>
      <c r="P56" s="29"/>
      <c r="Q56" s="29"/>
      <c r="R56" s="29"/>
    </row>
    <row r="57" spans="1:18" s="26" customFormat="1" ht="24.95" customHeight="1" x14ac:dyDescent="0.15">
      <c r="B57" s="149"/>
      <c r="C57" s="177" t="s">
        <v>6</v>
      </c>
      <c r="D57" s="150"/>
      <c r="E57" s="150"/>
      <c r="F57" s="150"/>
      <c r="G57" s="46"/>
      <c r="H57" s="46"/>
      <c r="I57" s="46"/>
      <c r="J57" s="46"/>
      <c r="K57" s="353"/>
      <c r="L57" s="356"/>
      <c r="M57" s="356"/>
      <c r="N57" s="29"/>
      <c r="O57" s="29"/>
      <c r="P57" s="29"/>
      <c r="Q57" s="29"/>
      <c r="R57" s="29"/>
    </row>
    <row r="58" spans="1:18" s="26" customFormat="1" ht="9.9499999999999993" customHeight="1" x14ac:dyDescent="0.15">
      <c r="B58" s="19"/>
      <c r="C58" s="19"/>
      <c r="D58" s="19"/>
      <c r="E58" s="19"/>
      <c r="F58" s="760" t="s">
        <v>205</v>
      </c>
      <c r="H58" s="29"/>
      <c r="K58" s="349"/>
      <c r="L58" s="356"/>
      <c r="M58" s="356"/>
      <c r="N58" s="29"/>
      <c r="O58" s="29"/>
      <c r="P58" s="29"/>
      <c r="Q58" s="29"/>
      <c r="R58" s="29"/>
    </row>
    <row r="59" spans="1:18" s="26" customFormat="1" ht="9.9499999999999993" customHeight="1" x14ac:dyDescent="0.15">
      <c r="B59" s="19"/>
      <c r="C59" s="19"/>
      <c r="D59" s="19"/>
      <c r="E59" s="19"/>
      <c r="F59" s="761"/>
      <c r="G59" s="47"/>
      <c r="H59" s="47"/>
      <c r="K59" s="349"/>
      <c r="L59" s="356"/>
      <c r="M59" s="344"/>
      <c r="N59" s="29"/>
      <c r="O59" s="29"/>
      <c r="P59" s="29"/>
      <c r="Q59" s="29"/>
      <c r="R59" s="29"/>
    </row>
    <row r="60" spans="1:18" s="26" customFormat="1" ht="22.5" customHeight="1" x14ac:dyDescent="0.15">
      <c r="B60" s="19"/>
      <c r="C60" s="782" t="s">
        <v>214</v>
      </c>
      <c r="D60" s="783"/>
      <c r="E60" s="783"/>
      <c r="F60" s="783"/>
      <c r="G60" s="783"/>
      <c r="H60" s="783"/>
      <c r="I60" s="783"/>
      <c r="J60" s="784"/>
      <c r="K60" s="349"/>
      <c r="L60" s="349"/>
      <c r="M60" s="349"/>
      <c r="N60" s="29"/>
      <c r="O60" s="29"/>
      <c r="P60" s="29"/>
      <c r="Q60" s="29"/>
      <c r="R60" s="29"/>
    </row>
    <row r="61" spans="1:18" s="26" customFormat="1" ht="24.95" customHeight="1" x14ac:dyDescent="0.15">
      <c r="B61" s="19"/>
      <c r="C61" s="785"/>
      <c r="D61" s="786"/>
      <c r="E61" s="786"/>
      <c r="F61" s="786"/>
      <c r="G61" s="786"/>
      <c r="H61" s="786"/>
      <c r="I61" s="786"/>
      <c r="J61" s="787"/>
      <c r="K61" s="349"/>
      <c r="L61" s="349"/>
      <c r="M61" s="349"/>
      <c r="N61" s="29"/>
      <c r="O61" s="29"/>
      <c r="P61" s="29"/>
      <c r="Q61" s="29"/>
      <c r="R61" s="29"/>
    </row>
    <row r="62" spans="1:18" s="26" customFormat="1" ht="19.5" customHeight="1" x14ac:dyDescent="0.15">
      <c r="A62" s="28"/>
      <c r="B62" s="91"/>
      <c r="C62" s="151"/>
      <c r="D62" s="151"/>
      <c r="E62" s="151"/>
      <c r="F62" s="151"/>
      <c r="G62" s="151"/>
      <c r="H62" s="151"/>
      <c r="I62" s="151"/>
      <c r="J62" s="151"/>
      <c r="K62" s="356"/>
      <c r="L62" s="356"/>
      <c r="M62" s="356"/>
      <c r="N62" s="29"/>
      <c r="O62" s="29"/>
      <c r="P62" s="29"/>
      <c r="Q62" s="29"/>
      <c r="R62" s="29"/>
    </row>
    <row r="63" spans="1:18" s="26" customFormat="1" ht="19.5" customHeight="1" x14ac:dyDescent="0.15">
      <c r="B63" s="301" t="s">
        <v>470</v>
      </c>
      <c r="C63" s="243"/>
      <c r="D63" s="243"/>
      <c r="E63" s="243"/>
      <c r="F63" s="243"/>
      <c r="G63" s="19"/>
      <c r="H63" s="19"/>
      <c r="I63" s="19"/>
      <c r="J63" s="19"/>
      <c r="K63" s="356"/>
      <c r="L63" s="356"/>
      <c r="M63" s="356"/>
      <c r="N63" s="29"/>
      <c r="O63" s="29"/>
      <c r="P63" s="29"/>
      <c r="Q63" s="29"/>
      <c r="R63" s="29"/>
    </row>
    <row r="64" spans="1:18" s="26" customFormat="1" ht="24.95" customHeight="1" x14ac:dyDescent="0.15">
      <c r="B64" s="564" t="s">
        <v>213</v>
      </c>
      <c r="C64" s="565"/>
      <c r="D64" s="566"/>
      <c r="E64" s="564" t="s">
        <v>62</v>
      </c>
      <c r="F64" s="565"/>
      <c r="G64" s="566"/>
      <c r="H64" s="564" t="s">
        <v>58</v>
      </c>
      <c r="I64" s="565"/>
      <c r="J64" s="566"/>
      <c r="K64" s="356"/>
      <c r="L64" s="356"/>
      <c r="M64" s="356"/>
      <c r="N64" s="29"/>
      <c r="O64" s="29"/>
      <c r="P64" s="29"/>
      <c r="Q64" s="29"/>
      <c r="R64" s="29"/>
    </row>
    <row r="65" spans="1:25" s="26" customFormat="1" ht="15.95" customHeight="1" x14ac:dyDescent="0.15">
      <c r="B65" s="747"/>
      <c r="C65" s="748"/>
      <c r="D65" s="749"/>
      <c r="E65" s="747"/>
      <c r="F65" s="748"/>
      <c r="G65" s="749"/>
      <c r="H65" s="747"/>
      <c r="I65" s="748"/>
      <c r="J65" s="749"/>
      <c r="K65" s="356"/>
      <c r="L65" s="356"/>
      <c r="M65" s="356"/>
      <c r="N65" s="29"/>
      <c r="O65" s="29"/>
      <c r="P65" s="29"/>
      <c r="Q65" s="29"/>
      <c r="R65" s="29"/>
    </row>
    <row r="66" spans="1:25" s="26" customFormat="1" ht="15.95" customHeight="1" x14ac:dyDescent="0.15">
      <c r="B66" s="750"/>
      <c r="C66" s="751"/>
      <c r="D66" s="752"/>
      <c r="E66" s="750"/>
      <c r="F66" s="751"/>
      <c r="G66" s="752"/>
      <c r="H66" s="750"/>
      <c r="I66" s="751"/>
      <c r="J66" s="752"/>
      <c r="K66" s="356"/>
      <c r="L66" s="356"/>
      <c r="M66" s="356"/>
      <c r="N66" s="29"/>
      <c r="O66" s="29"/>
      <c r="P66" s="29"/>
      <c r="Q66" s="29"/>
      <c r="R66" s="29"/>
    </row>
    <row r="67" spans="1:25" s="26" customFormat="1" ht="19.5" customHeight="1" x14ac:dyDescent="0.15">
      <c r="B67" s="19"/>
      <c r="C67" s="19"/>
      <c r="D67" s="19"/>
      <c r="E67" s="19"/>
      <c r="F67" s="19"/>
      <c r="G67" s="19"/>
      <c r="H67" s="19"/>
      <c r="I67" s="19"/>
      <c r="J67" s="19"/>
      <c r="K67" s="356"/>
      <c r="L67" s="356"/>
      <c r="M67" s="356"/>
      <c r="N67" s="29"/>
      <c r="O67" s="29"/>
      <c r="P67" s="29"/>
      <c r="Q67" s="29"/>
      <c r="R67" s="29"/>
    </row>
    <row r="68" spans="1:25" s="26" customFormat="1" ht="19.5" customHeight="1" x14ac:dyDescent="0.15">
      <c r="B68" s="301" t="s">
        <v>471</v>
      </c>
      <c r="C68" s="19"/>
      <c r="D68" s="19"/>
      <c r="E68" s="19"/>
      <c r="F68" s="19"/>
      <c r="H68" s="19"/>
      <c r="I68" s="19"/>
      <c r="J68" s="19"/>
      <c r="K68" s="356"/>
      <c r="L68" s="356"/>
      <c r="M68" s="356"/>
      <c r="N68" s="29"/>
      <c r="O68" s="29"/>
      <c r="P68" s="29"/>
      <c r="Q68" s="29"/>
      <c r="R68" s="29"/>
    </row>
    <row r="69" spans="1:25" s="26" customFormat="1" ht="20.25" customHeight="1" x14ac:dyDescent="0.15">
      <c r="B69" s="564" t="s">
        <v>59</v>
      </c>
      <c r="C69" s="565"/>
      <c r="D69" s="566"/>
      <c r="E69" s="19"/>
      <c r="F69" s="19"/>
      <c r="H69" s="19"/>
      <c r="I69" s="19"/>
      <c r="J69" s="19"/>
      <c r="K69" s="356"/>
      <c r="L69" s="356"/>
      <c r="M69" s="356"/>
      <c r="N69" s="29"/>
      <c r="O69" s="29"/>
      <c r="P69" s="29"/>
      <c r="Q69" s="29"/>
      <c r="R69" s="29"/>
    </row>
    <row r="70" spans="1:25" s="26" customFormat="1" ht="15" customHeight="1" x14ac:dyDescent="0.15">
      <c r="B70" s="753"/>
      <c r="C70" s="754"/>
      <c r="D70" s="757" t="s">
        <v>199</v>
      </c>
      <c r="E70" s="19"/>
      <c r="F70" s="101"/>
      <c r="H70" s="19"/>
      <c r="I70" s="19"/>
      <c r="J70" s="19"/>
      <c r="K70" s="356"/>
      <c r="L70" s="356"/>
      <c r="M70" s="356"/>
      <c r="N70" s="29"/>
      <c r="O70" s="29"/>
      <c r="P70" s="29"/>
      <c r="Q70" s="29"/>
      <c r="R70" s="29"/>
    </row>
    <row r="71" spans="1:25" s="26" customFormat="1" ht="15" customHeight="1" x14ac:dyDescent="0.15">
      <c r="B71" s="755"/>
      <c r="C71" s="756"/>
      <c r="D71" s="758"/>
      <c r="E71" s="19"/>
      <c r="F71" s="101"/>
      <c r="H71" s="19"/>
      <c r="I71" s="19"/>
      <c r="J71" s="19"/>
      <c r="K71" s="356"/>
      <c r="L71" s="356"/>
      <c r="M71" s="356"/>
      <c r="N71" s="29"/>
      <c r="O71" s="29"/>
      <c r="P71" s="29"/>
      <c r="Q71" s="29"/>
      <c r="R71" s="29"/>
    </row>
    <row r="72" spans="1:25" s="28" customFormat="1" ht="15" customHeight="1" x14ac:dyDescent="0.15">
      <c r="B72" s="181"/>
      <c r="C72" s="181"/>
      <c r="D72" s="180"/>
      <c r="E72" s="91"/>
      <c r="F72" s="173"/>
      <c r="H72" s="91"/>
      <c r="I72" s="91"/>
      <c r="J72" s="91"/>
      <c r="K72" s="349"/>
      <c r="L72" s="349"/>
      <c r="M72" s="349"/>
      <c r="N72" s="23"/>
      <c r="O72" s="23"/>
      <c r="P72" s="23"/>
      <c r="Q72" s="23"/>
      <c r="R72" s="23"/>
    </row>
    <row r="73" spans="1:25" s="26" customFormat="1" ht="20.100000000000001" customHeight="1" x14ac:dyDescent="0.15">
      <c r="A73" s="258"/>
      <c r="B73" s="302" t="s">
        <v>472</v>
      </c>
      <c r="C73" s="259"/>
      <c r="D73" s="260"/>
      <c r="E73" s="261"/>
      <c r="F73" s="261"/>
      <c r="G73" s="262"/>
      <c r="H73" s="261"/>
      <c r="I73" s="261"/>
      <c r="J73" s="261"/>
      <c r="K73" s="139"/>
      <c r="L73" s="356"/>
      <c r="M73" s="356"/>
      <c r="N73" s="29"/>
      <c r="O73" s="29"/>
      <c r="P73" s="29"/>
      <c r="Q73" s="29"/>
      <c r="R73" s="29"/>
    </row>
    <row r="74" spans="1:25" s="28" customFormat="1" ht="17.25" customHeight="1" x14ac:dyDescent="0.15">
      <c r="A74" s="258"/>
      <c r="B74" s="301" t="s">
        <v>232</v>
      </c>
      <c r="C74" s="261"/>
      <c r="D74" s="261"/>
      <c r="E74" s="261"/>
      <c r="F74" s="261"/>
      <c r="G74" s="261"/>
      <c r="H74" s="261"/>
      <c r="I74" s="261"/>
      <c r="J74" s="261"/>
      <c r="K74" s="263"/>
      <c r="L74" s="349"/>
      <c r="M74" s="349"/>
      <c r="N74" s="23"/>
      <c r="O74" s="23"/>
      <c r="P74" s="23"/>
      <c r="Q74" s="23"/>
      <c r="R74" s="23"/>
    </row>
    <row r="75" spans="1:25" s="26" customFormat="1" ht="40.5" customHeight="1" x14ac:dyDescent="0.15">
      <c r="A75" s="184"/>
      <c r="B75" s="741" t="s">
        <v>233</v>
      </c>
      <c r="C75" s="742"/>
      <c r="D75" s="741" t="s">
        <v>512</v>
      </c>
      <c r="E75" s="742"/>
      <c r="F75" s="741" t="s">
        <v>526</v>
      </c>
      <c r="G75" s="742"/>
      <c r="H75" s="206"/>
      <c r="I75" s="743" t="s">
        <v>215</v>
      </c>
      <c r="J75" s="744"/>
      <c r="K75" s="19"/>
      <c r="L75" s="853" t="s">
        <v>511</v>
      </c>
      <c r="M75" s="854"/>
      <c r="N75" s="97"/>
      <c r="O75" s="97"/>
      <c r="P75" s="97"/>
      <c r="Q75" s="29"/>
      <c r="R75" s="29"/>
      <c r="S75" s="29"/>
      <c r="T75" s="29"/>
      <c r="U75" s="29"/>
      <c r="V75" s="29"/>
      <c r="W75" s="29"/>
      <c r="X75" s="29"/>
    </row>
    <row r="76" spans="1:25" s="26" customFormat="1" ht="15" customHeight="1" x14ac:dyDescent="0.15">
      <c r="A76" s="184"/>
      <c r="B76" s="745" t="s">
        <v>200</v>
      </c>
      <c r="C76" s="746"/>
      <c r="D76" s="745" t="s">
        <v>200</v>
      </c>
      <c r="E76" s="746"/>
      <c r="F76" s="745" t="s">
        <v>200</v>
      </c>
      <c r="G76" s="746"/>
      <c r="H76" s="207"/>
      <c r="I76" s="745" t="s">
        <v>201</v>
      </c>
      <c r="J76" s="746"/>
      <c r="K76" s="77"/>
      <c r="L76" s="855" t="s">
        <v>201</v>
      </c>
      <c r="M76" s="856"/>
      <c r="N76" s="97"/>
      <c r="O76" s="97"/>
      <c r="P76" s="97"/>
      <c r="Q76" s="29"/>
      <c r="R76" s="29"/>
      <c r="S76" s="29"/>
      <c r="T76" s="29"/>
      <c r="U76" s="29"/>
      <c r="V76" s="29"/>
      <c r="W76" s="29"/>
      <c r="X76" s="29"/>
    </row>
    <row r="77" spans="1:25" s="26" customFormat="1" ht="24" customHeight="1" x14ac:dyDescent="0.15">
      <c r="A77" s="184"/>
      <c r="B77" s="728"/>
      <c r="C77" s="729"/>
      <c r="D77" s="728"/>
      <c r="E77" s="729"/>
      <c r="F77" s="728"/>
      <c r="G77" s="729"/>
      <c r="H77" s="208"/>
      <c r="I77" s="728"/>
      <c r="J77" s="729"/>
      <c r="K77" s="19"/>
      <c r="L77" s="728"/>
      <c r="M77" s="729"/>
      <c r="N77" s="97"/>
      <c r="O77" s="97"/>
      <c r="P77" s="97"/>
      <c r="Q77" s="97"/>
      <c r="R77" s="29"/>
      <c r="S77" s="29"/>
      <c r="T77" s="29"/>
      <c r="U77" s="29"/>
      <c r="V77" s="29"/>
      <c r="W77" s="29"/>
      <c r="X77" s="29"/>
      <c r="Y77" s="29"/>
    </row>
    <row r="78" spans="1:25" s="26" customFormat="1" ht="57" customHeight="1" x14ac:dyDescent="0.15">
      <c r="A78" s="29"/>
      <c r="B78" s="83"/>
      <c r="C78" s="83"/>
      <c r="D78" s="83"/>
      <c r="E78" s="83"/>
      <c r="F78" s="83"/>
      <c r="G78" s="83"/>
      <c r="H78" s="83"/>
      <c r="I78" s="83"/>
      <c r="J78" s="83"/>
      <c r="K78" s="91"/>
      <c r="L78" s="19"/>
      <c r="M78" s="19"/>
      <c r="N78" s="97"/>
      <c r="O78" s="97"/>
      <c r="P78" s="97"/>
      <c r="Q78" s="97"/>
      <c r="R78" s="29"/>
      <c r="S78" s="29"/>
      <c r="T78" s="29"/>
      <c r="U78" s="29"/>
      <c r="V78" s="29"/>
      <c r="W78" s="29"/>
      <c r="X78" s="29"/>
      <c r="Y78" s="29"/>
    </row>
    <row r="79" spans="1:25" s="26" customFormat="1" ht="15" customHeight="1" x14ac:dyDescent="0.15">
      <c r="A79" s="29"/>
      <c r="B79" s="83"/>
      <c r="C79" s="83"/>
      <c r="D79" s="83"/>
      <c r="E79" s="83"/>
      <c r="F79" s="83"/>
      <c r="G79" s="83"/>
      <c r="H79" s="83"/>
      <c r="I79" s="83"/>
      <c r="J79" s="83"/>
      <c r="K79" s="91"/>
      <c r="L79" s="19"/>
      <c r="M79" s="19"/>
      <c r="N79" s="97"/>
      <c r="O79" s="97"/>
      <c r="P79" s="97"/>
      <c r="Q79" s="97"/>
      <c r="R79" s="29"/>
      <c r="S79" s="29"/>
      <c r="T79" s="29"/>
      <c r="U79" s="29"/>
      <c r="V79" s="29"/>
      <c r="W79" s="29"/>
      <c r="X79" s="29"/>
      <c r="Y79" s="29"/>
    </row>
    <row r="80" spans="1:25" s="26" customFormat="1" ht="19.5" customHeight="1" x14ac:dyDescent="0.15">
      <c r="A80" s="29"/>
      <c r="B80" s="302" t="s">
        <v>469</v>
      </c>
      <c r="C80" s="83"/>
      <c r="D80" s="83"/>
      <c r="E80" s="83"/>
      <c r="F80" s="83"/>
      <c r="G80" s="83"/>
      <c r="H80" s="83"/>
      <c r="I80" s="83"/>
      <c r="J80" s="83"/>
      <c r="K80" s="91"/>
      <c r="L80" s="19"/>
      <c r="M80" s="19"/>
      <c r="N80" s="97"/>
      <c r="O80" s="97"/>
      <c r="P80" s="97"/>
      <c r="Q80" s="97"/>
      <c r="R80" s="29"/>
      <c r="S80" s="29"/>
      <c r="T80" s="29"/>
      <c r="U80" s="29"/>
      <c r="V80" s="29"/>
      <c r="W80" s="29"/>
      <c r="X80" s="29"/>
      <c r="Y80" s="29"/>
    </row>
    <row r="81" spans="1:25" s="26" customFormat="1" ht="19.5" customHeight="1" x14ac:dyDescent="0.15">
      <c r="A81" s="29"/>
      <c r="B81" s="302" t="s">
        <v>508</v>
      </c>
      <c r="C81" s="83"/>
      <c r="D81" s="83"/>
      <c r="E81" s="83"/>
      <c r="F81" s="83"/>
      <c r="G81" s="83"/>
      <c r="H81" s="83"/>
      <c r="I81" s="83"/>
      <c r="J81" s="83"/>
      <c r="K81" s="91"/>
      <c r="L81" s="19"/>
      <c r="M81" s="19"/>
      <c r="N81" s="97"/>
      <c r="O81" s="97"/>
      <c r="P81" s="97"/>
      <c r="Q81" s="97"/>
      <c r="R81" s="29"/>
      <c r="S81" s="29"/>
      <c r="T81" s="29"/>
      <c r="U81" s="29"/>
      <c r="V81" s="29"/>
      <c r="W81" s="29"/>
      <c r="X81" s="29"/>
      <c r="Y81" s="29"/>
    </row>
    <row r="82" spans="1:25" s="26" customFormat="1" ht="24" x14ac:dyDescent="0.15">
      <c r="A82" s="29"/>
      <c r="B82" s="626"/>
      <c r="C82" s="627"/>
      <c r="D82" s="627"/>
      <c r="E82" s="627"/>
      <c r="F82" s="627"/>
      <c r="G82" s="627"/>
      <c r="H82" s="627"/>
      <c r="I82" s="627"/>
      <c r="J82" s="627"/>
      <c r="K82" s="627"/>
      <c r="L82" s="628"/>
      <c r="M82" s="19"/>
      <c r="N82" s="97"/>
      <c r="O82" s="97"/>
      <c r="P82" s="97"/>
      <c r="Q82" s="97"/>
      <c r="R82" s="29"/>
      <c r="S82" s="29"/>
      <c r="T82" s="29"/>
      <c r="U82" s="29"/>
      <c r="V82" s="29"/>
      <c r="W82" s="29"/>
      <c r="X82" s="29"/>
      <c r="Y82" s="29"/>
    </row>
    <row r="83" spans="1:25" s="26" customFormat="1" ht="24" x14ac:dyDescent="0.15">
      <c r="A83" s="29"/>
      <c r="B83" s="629"/>
      <c r="C83" s="610"/>
      <c r="D83" s="610"/>
      <c r="E83" s="610"/>
      <c r="F83" s="610"/>
      <c r="G83" s="610"/>
      <c r="H83" s="610"/>
      <c r="I83" s="610"/>
      <c r="J83" s="610"/>
      <c r="K83" s="610"/>
      <c r="L83" s="630"/>
      <c r="M83" s="19"/>
      <c r="N83" s="97"/>
      <c r="O83" s="97"/>
      <c r="P83" s="97"/>
      <c r="Q83" s="97"/>
      <c r="R83" s="29"/>
      <c r="S83" s="29"/>
      <c r="T83" s="29"/>
      <c r="U83" s="29"/>
      <c r="V83" s="29"/>
      <c r="W83" s="29"/>
      <c r="X83" s="29"/>
      <c r="Y83" s="29"/>
    </row>
    <row r="84" spans="1:25" s="26" customFormat="1" ht="24" x14ac:dyDescent="0.15">
      <c r="A84" s="29"/>
      <c r="B84" s="631"/>
      <c r="C84" s="632"/>
      <c r="D84" s="632"/>
      <c r="E84" s="632"/>
      <c r="F84" s="632"/>
      <c r="G84" s="632"/>
      <c r="H84" s="632"/>
      <c r="I84" s="632"/>
      <c r="J84" s="632"/>
      <c r="K84" s="632"/>
      <c r="L84" s="633"/>
      <c r="M84" s="19"/>
      <c r="N84" s="97"/>
      <c r="O84" s="97"/>
      <c r="P84" s="97"/>
      <c r="Q84" s="97"/>
      <c r="R84" s="29"/>
      <c r="S84" s="29"/>
      <c r="T84" s="29"/>
      <c r="U84" s="29"/>
      <c r="V84" s="29"/>
      <c r="W84" s="29"/>
      <c r="X84" s="29"/>
      <c r="Y84" s="29"/>
    </row>
    <row r="85" spans="1:25" s="26" customFormat="1" ht="15" customHeight="1" x14ac:dyDescent="0.15">
      <c r="A85" s="29"/>
      <c r="B85" s="83"/>
      <c r="C85" s="83"/>
      <c r="D85" s="83"/>
      <c r="E85" s="83"/>
      <c r="F85" s="83"/>
      <c r="G85" s="83"/>
      <c r="H85" s="83"/>
      <c r="I85" s="83"/>
      <c r="J85" s="83"/>
      <c r="K85" s="91"/>
      <c r="L85" s="19"/>
      <c r="M85" s="19"/>
      <c r="N85" s="97"/>
      <c r="O85" s="97"/>
      <c r="P85" s="97"/>
      <c r="Q85" s="97"/>
      <c r="R85" s="29"/>
      <c r="S85" s="29"/>
      <c r="T85" s="29"/>
      <c r="U85" s="29"/>
      <c r="V85" s="29"/>
      <c r="W85" s="29"/>
      <c r="X85" s="29"/>
      <c r="Y85" s="29"/>
    </row>
    <row r="86" spans="1:25" s="26" customFormat="1" ht="19.5" customHeight="1" x14ac:dyDescent="0.15">
      <c r="A86" s="29"/>
      <c r="B86" s="83"/>
      <c r="C86" s="83"/>
      <c r="D86" s="83"/>
      <c r="E86" s="83"/>
      <c r="F86" s="83"/>
      <c r="G86" s="83"/>
      <c r="H86" s="83"/>
      <c r="I86" s="83"/>
      <c r="J86" s="83"/>
      <c r="K86" s="91"/>
      <c r="L86" s="19"/>
      <c r="M86" s="19"/>
      <c r="N86" s="97"/>
      <c r="O86" s="97"/>
      <c r="P86" s="97"/>
      <c r="Q86" s="97"/>
      <c r="R86" s="29"/>
      <c r="S86" s="29"/>
      <c r="T86" s="29"/>
      <c r="U86" s="29"/>
      <c r="V86" s="29"/>
      <c r="W86" s="29"/>
      <c r="X86" s="29"/>
      <c r="Y86" s="29"/>
    </row>
    <row r="87" spans="1:25" s="26" customFormat="1" ht="18.75" customHeight="1" x14ac:dyDescent="0.15">
      <c r="B87" s="739" t="s">
        <v>510</v>
      </c>
      <c r="C87" s="739"/>
      <c r="D87" s="739"/>
      <c r="E87" s="739"/>
      <c r="F87" s="739"/>
      <c r="G87" s="739"/>
      <c r="H87" s="739"/>
      <c r="I87" s="739"/>
      <c r="J87" s="739"/>
      <c r="K87" s="739"/>
      <c r="L87" s="739"/>
      <c r="M87" s="493"/>
      <c r="N87" s="97"/>
      <c r="O87" s="97"/>
      <c r="P87" s="29"/>
      <c r="Q87" s="29"/>
      <c r="R87" s="29"/>
      <c r="S87" s="29"/>
      <c r="T87" s="29"/>
    </row>
    <row r="88" spans="1:25" s="26" customFormat="1" ht="18.75" customHeight="1" x14ac:dyDescent="0.15">
      <c r="B88" s="740"/>
      <c r="C88" s="740"/>
      <c r="D88" s="740"/>
      <c r="E88" s="740"/>
      <c r="F88" s="740"/>
      <c r="G88" s="740"/>
      <c r="H88" s="740"/>
      <c r="I88" s="740"/>
      <c r="J88" s="740"/>
      <c r="K88" s="740"/>
      <c r="L88" s="740"/>
      <c r="M88" s="493"/>
      <c r="N88" s="97"/>
      <c r="O88" s="97"/>
      <c r="P88" s="29"/>
      <c r="Q88" s="29"/>
      <c r="R88" s="29"/>
      <c r="S88" s="29"/>
      <c r="T88" s="29"/>
    </row>
    <row r="89" spans="1:25" s="26" customFormat="1" ht="24" x14ac:dyDescent="0.15">
      <c r="B89" s="626"/>
      <c r="C89" s="627"/>
      <c r="D89" s="627"/>
      <c r="E89" s="627"/>
      <c r="F89" s="627"/>
      <c r="G89" s="627"/>
      <c r="H89" s="627"/>
      <c r="I89" s="627"/>
      <c r="J89" s="627"/>
      <c r="K89" s="627"/>
      <c r="L89" s="628"/>
      <c r="M89" s="493"/>
      <c r="N89" s="97"/>
      <c r="O89" s="97"/>
      <c r="P89" s="29"/>
      <c r="Q89" s="29"/>
      <c r="R89" s="29"/>
      <c r="S89" s="29"/>
      <c r="T89" s="29"/>
    </row>
    <row r="90" spans="1:25" s="26" customFormat="1" ht="24" x14ac:dyDescent="0.15">
      <c r="B90" s="629"/>
      <c r="C90" s="610"/>
      <c r="D90" s="610"/>
      <c r="E90" s="610"/>
      <c r="F90" s="610"/>
      <c r="G90" s="610"/>
      <c r="H90" s="610"/>
      <c r="I90" s="610"/>
      <c r="J90" s="610"/>
      <c r="K90" s="610"/>
      <c r="L90" s="630"/>
      <c r="M90" s="493"/>
      <c r="N90" s="97"/>
      <c r="O90" s="97"/>
      <c r="P90" s="29"/>
      <c r="Q90" s="29"/>
      <c r="R90" s="29"/>
      <c r="S90" s="29"/>
      <c r="T90" s="29"/>
    </row>
    <row r="91" spans="1:25" s="26" customFormat="1" ht="24" x14ac:dyDescent="0.15">
      <c r="B91" s="631"/>
      <c r="C91" s="632"/>
      <c r="D91" s="632"/>
      <c r="E91" s="632"/>
      <c r="F91" s="632"/>
      <c r="G91" s="632"/>
      <c r="H91" s="632"/>
      <c r="I91" s="632"/>
      <c r="J91" s="632"/>
      <c r="K91" s="632"/>
      <c r="L91" s="633"/>
      <c r="M91" s="493"/>
      <c r="N91" s="97"/>
      <c r="O91" s="97"/>
      <c r="P91" s="29"/>
      <c r="Q91" s="29"/>
      <c r="R91" s="29"/>
      <c r="S91" s="29"/>
      <c r="T91" s="29"/>
    </row>
    <row r="92" spans="1:25" s="26" customFormat="1" ht="15.75" customHeight="1" x14ac:dyDescent="0.15">
      <c r="B92" s="83"/>
      <c r="C92" s="83"/>
      <c r="D92" s="83"/>
      <c r="E92" s="83"/>
      <c r="F92" s="83"/>
      <c r="G92" s="83"/>
      <c r="H92" s="93"/>
      <c r="I92" s="93"/>
      <c r="J92" s="83"/>
      <c r="K92" s="83"/>
      <c r="L92" s="492"/>
      <c r="M92" s="493"/>
      <c r="N92" s="97"/>
      <c r="O92" s="97"/>
      <c r="P92" s="29"/>
      <c r="Q92" s="29"/>
      <c r="R92" s="29"/>
      <c r="S92" s="29"/>
      <c r="T92" s="29"/>
    </row>
    <row r="93" spans="1:25" s="26" customFormat="1" ht="18" customHeight="1" x14ac:dyDescent="0.15">
      <c r="B93" s="301" t="s">
        <v>509</v>
      </c>
      <c r="C93" s="261"/>
      <c r="D93" s="261"/>
      <c r="E93" s="261"/>
      <c r="F93" s="243"/>
      <c r="G93" s="243"/>
      <c r="H93" s="243"/>
      <c r="I93" s="243"/>
      <c r="J93" s="243"/>
      <c r="K93" s="244"/>
      <c r="L93" s="356"/>
      <c r="M93" s="356"/>
      <c r="N93" s="29"/>
      <c r="O93" s="29"/>
      <c r="P93" s="29"/>
      <c r="Q93" s="29"/>
      <c r="R93" s="29"/>
    </row>
    <row r="94" spans="1:25" s="26" customFormat="1" ht="18.75" customHeight="1" x14ac:dyDescent="0.15">
      <c r="B94" s="730" t="s">
        <v>455</v>
      </c>
      <c r="C94" s="730"/>
      <c r="D94" s="730"/>
      <c r="E94" s="730"/>
      <c r="F94" s="730"/>
      <c r="G94" s="730"/>
      <c r="H94" s="730"/>
      <c r="I94" s="730"/>
      <c r="J94" s="730"/>
      <c r="K94" s="730"/>
      <c r="L94" s="730"/>
      <c r="M94" s="356"/>
      <c r="N94" s="29"/>
      <c r="O94" s="29"/>
      <c r="P94" s="29"/>
      <c r="Q94" s="29"/>
      <c r="R94" s="29"/>
    </row>
    <row r="95" spans="1:25" s="26" customFormat="1" ht="16.5" customHeight="1" x14ac:dyDescent="0.15">
      <c r="B95" s="731"/>
      <c r="C95" s="731"/>
      <c r="D95" s="731"/>
      <c r="E95" s="731"/>
      <c r="F95" s="731"/>
      <c r="G95" s="731"/>
      <c r="H95" s="731"/>
      <c r="I95" s="731"/>
      <c r="J95" s="731"/>
      <c r="K95" s="731"/>
      <c r="L95" s="731"/>
      <c r="M95" s="356"/>
      <c r="N95" s="29"/>
      <c r="O95" s="29"/>
      <c r="P95" s="29"/>
      <c r="Q95" s="29"/>
      <c r="R95" s="29"/>
    </row>
    <row r="96" spans="1:25" s="28" customFormat="1" ht="24.75" customHeight="1" x14ac:dyDescent="0.15">
      <c r="A96" s="26"/>
      <c r="B96" s="732" t="s">
        <v>56</v>
      </c>
      <c r="C96" s="732" t="s">
        <v>0</v>
      </c>
      <c r="D96" s="734" t="s">
        <v>1</v>
      </c>
      <c r="E96" s="735" t="s">
        <v>248</v>
      </c>
      <c r="F96" s="735"/>
      <c r="G96" s="736"/>
      <c r="H96" s="737" t="s">
        <v>229</v>
      </c>
      <c r="I96" s="359" t="s">
        <v>249</v>
      </c>
      <c r="J96" s="857" t="s">
        <v>57</v>
      </c>
      <c r="K96" s="857" t="s">
        <v>2</v>
      </c>
      <c r="L96" s="859" t="s">
        <v>3</v>
      </c>
      <c r="M96" s="349"/>
      <c r="N96" s="23"/>
      <c r="O96" s="23"/>
      <c r="P96" s="23"/>
      <c r="Q96" s="23"/>
      <c r="R96" s="23"/>
      <c r="S96" s="23"/>
      <c r="T96" s="23"/>
    </row>
    <row r="97" spans="1:25" s="26" customFormat="1" ht="45" customHeight="1" x14ac:dyDescent="0.15">
      <c r="B97" s="733"/>
      <c r="C97" s="733"/>
      <c r="D97" s="733"/>
      <c r="E97" s="257" t="s">
        <v>250</v>
      </c>
      <c r="F97" s="257" t="s">
        <v>264</v>
      </c>
      <c r="G97" s="257" t="s">
        <v>251</v>
      </c>
      <c r="H97" s="738"/>
      <c r="I97" s="257" t="s">
        <v>252</v>
      </c>
      <c r="J97" s="858"/>
      <c r="K97" s="858"/>
      <c r="L97" s="860"/>
      <c r="M97" s="136"/>
      <c r="N97" s="97"/>
      <c r="O97" s="97"/>
      <c r="P97" s="29"/>
      <c r="Q97" s="29"/>
      <c r="R97" s="29"/>
      <c r="S97" s="29"/>
      <c r="T97" s="29"/>
    </row>
    <row r="98" spans="1:25" s="26" customFormat="1" ht="16.5" customHeight="1" x14ac:dyDescent="0.15">
      <c r="B98" s="204" t="s">
        <v>200</v>
      </c>
      <c r="C98" s="204" t="s">
        <v>200</v>
      </c>
      <c r="D98" s="204" t="s">
        <v>200</v>
      </c>
      <c r="E98" s="205" t="s">
        <v>200</v>
      </c>
      <c r="F98" s="205" t="s">
        <v>200</v>
      </c>
      <c r="G98" s="360" t="s">
        <v>200</v>
      </c>
      <c r="H98" s="204" t="s">
        <v>201</v>
      </c>
      <c r="I98" s="205" t="s">
        <v>201</v>
      </c>
      <c r="J98" s="185" t="s">
        <v>201</v>
      </c>
      <c r="K98" s="185" t="s">
        <v>201</v>
      </c>
      <c r="L98" s="204" t="s">
        <v>201</v>
      </c>
      <c r="M98" s="137"/>
      <c r="N98" s="97"/>
      <c r="O98" s="97"/>
      <c r="P98" s="29"/>
      <c r="Q98" s="29"/>
      <c r="R98" s="29"/>
      <c r="S98" s="29"/>
      <c r="T98" s="29"/>
    </row>
    <row r="99" spans="1:25" s="26" customFormat="1" ht="24.95" customHeight="1" x14ac:dyDescent="0.15">
      <c r="B99" s="489"/>
      <c r="C99" s="489"/>
      <c r="D99" s="489"/>
      <c r="E99" s="489"/>
      <c r="F99" s="489"/>
      <c r="G99" s="538"/>
      <c r="H99" s="489"/>
      <c r="I99" s="489"/>
      <c r="J99" s="490"/>
      <c r="K99" s="490"/>
      <c r="L99" s="253" t="str">
        <f>IF(COUNTBLANK(B99:K99)=10,"",SUM(B99:D99,H99,J99,K99))</f>
        <v/>
      </c>
      <c r="M99" s="362"/>
      <c r="N99" s="97"/>
      <c r="O99" s="97"/>
      <c r="P99" s="29"/>
      <c r="Q99" s="29"/>
      <c r="R99" s="29"/>
      <c r="S99" s="29"/>
      <c r="T99" s="29"/>
    </row>
    <row r="100" spans="1:25" s="26" customFormat="1" ht="15.75" customHeight="1" x14ac:dyDescent="0.15">
      <c r="B100" s="83"/>
      <c r="C100" s="83"/>
      <c r="D100" s="83"/>
      <c r="E100" s="83"/>
      <c r="F100" s="83"/>
      <c r="G100" s="83"/>
      <c r="H100" s="93"/>
      <c r="I100" s="93"/>
      <c r="J100" s="83"/>
      <c r="K100" s="83"/>
      <c r="L100" s="480"/>
      <c r="M100" s="481"/>
      <c r="N100" s="97"/>
      <c r="O100" s="97"/>
      <c r="P100" s="29"/>
      <c r="Q100" s="29"/>
      <c r="R100" s="29"/>
      <c r="S100" s="29"/>
      <c r="T100" s="29"/>
    </row>
    <row r="101" spans="1:25" s="26" customFormat="1" ht="18" customHeight="1" x14ac:dyDescent="0.15">
      <c r="B101" s="301" t="s">
        <v>530</v>
      </c>
      <c r="C101" s="83"/>
      <c r="D101" s="83"/>
      <c r="E101" s="83"/>
      <c r="F101" s="83"/>
      <c r="G101" s="83"/>
      <c r="H101" s="93"/>
      <c r="I101" s="93"/>
      <c r="J101" s="83"/>
      <c r="K101" s="83"/>
      <c r="L101" s="517"/>
      <c r="M101" s="518"/>
      <c r="N101" s="97"/>
      <c r="O101" s="97"/>
      <c r="P101" s="29"/>
      <c r="Q101" s="29"/>
      <c r="R101" s="29"/>
      <c r="S101" s="29"/>
      <c r="T101" s="29"/>
    </row>
    <row r="102" spans="1:25" s="26" customFormat="1" ht="18" customHeight="1" x14ac:dyDescent="0.15">
      <c r="B102" s="725" t="s">
        <v>531</v>
      </c>
      <c r="C102" s="725"/>
      <c r="D102" s="725"/>
      <c r="E102" s="725"/>
      <c r="F102" s="725"/>
      <c r="G102" s="725"/>
      <c r="H102" s="93"/>
      <c r="I102" s="93"/>
      <c r="J102" s="93"/>
      <c r="K102" s="83"/>
      <c r="L102" s="517"/>
      <c r="M102" s="518"/>
      <c r="N102" s="97"/>
      <c r="O102" s="97"/>
      <c r="P102" s="29"/>
      <c r="Q102" s="29"/>
      <c r="R102" s="29"/>
      <c r="S102" s="29"/>
      <c r="T102" s="29"/>
    </row>
    <row r="103" spans="1:25" s="26" customFormat="1" ht="24.75" customHeight="1" x14ac:dyDescent="0.15">
      <c r="B103" s="80"/>
      <c r="C103" s="81"/>
      <c r="D103" s="81"/>
      <c r="E103" s="81"/>
      <c r="F103" s="81"/>
      <c r="G103" s="81"/>
      <c r="H103" s="81"/>
      <c r="I103" s="81"/>
      <c r="J103" s="81"/>
      <c r="K103" s="81"/>
      <c r="L103" s="153"/>
      <c r="M103" s="518"/>
      <c r="N103" s="97"/>
      <c r="O103" s="97"/>
      <c r="P103" s="29"/>
      <c r="Q103" s="29"/>
      <c r="R103" s="29"/>
      <c r="S103" s="29"/>
      <c r="T103" s="29"/>
    </row>
    <row r="104" spans="1:25" s="26" customFormat="1" ht="15.75" customHeight="1" x14ac:dyDescent="0.15">
      <c r="B104" s="83"/>
      <c r="C104" s="83"/>
      <c r="D104" s="83"/>
      <c r="E104" s="83"/>
      <c r="F104" s="83"/>
      <c r="G104" s="83"/>
      <c r="H104" s="93"/>
      <c r="I104" s="93"/>
      <c r="J104" s="83"/>
      <c r="K104" s="83"/>
      <c r="L104" s="492"/>
      <c r="M104" s="493"/>
      <c r="N104" s="97"/>
      <c r="O104" s="97"/>
      <c r="P104" s="29"/>
      <c r="Q104" s="29"/>
      <c r="R104" s="29"/>
      <c r="S104" s="29"/>
      <c r="T104" s="29"/>
    </row>
    <row r="105" spans="1:25" s="26" customFormat="1" ht="24.95" customHeight="1" x14ac:dyDescent="0.15">
      <c r="B105" s="1" t="s">
        <v>532</v>
      </c>
      <c r="C105" s="19"/>
      <c r="D105" s="19"/>
      <c r="E105" s="19"/>
      <c r="F105" s="19"/>
      <c r="G105" s="19"/>
      <c r="H105" s="19"/>
      <c r="I105" s="93"/>
      <c r="J105" s="83"/>
      <c r="K105" s="83"/>
      <c r="L105" s="480"/>
      <c r="M105" s="481"/>
      <c r="N105" s="97"/>
      <c r="O105" s="97"/>
      <c r="P105" s="29"/>
      <c r="Q105" s="29"/>
      <c r="R105" s="29"/>
      <c r="S105" s="29"/>
      <c r="T105" s="29"/>
    </row>
    <row r="106" spans="1:25" s="26" customFormat="1" ht="24.95" customHeight="1" x14ac:dyDescent="0.15">
      <c r="B106" s="196"/>
      <c r="C106" s="163"/>
      <c r="D106" s="163"/>
      <c r="E106" s="163"/>
      <c r="F106" s="81"/>
      <c r="G106" s="153"/>
      <c r="H106" s="93"/>
      <c r="I106" s="93"/>
      <c r="J106" s="83"/>
      <c r="K106" s="83"/>
      <c r="L106" s="480"/>
      <c r="M106" s="481"/>
      <c r="N106" s="97"/>
      <c r="O106" s="97"/>
      <c r="P106" s="29"/>
      <c r="Q106" s="29"/>
      <c r="R106" s="29"/>
      <c r="S106" s="29"/>
      <c r="T106" s="29"/>
    </row>
    <row r="107" spans="1:25" s="26" customFormat="1" ht="19.5" customHeight="1" x14ac:dyDescent="0.15">
      <c r="B107" s="91"/>
      <c r="C107" s="91"/>
      <c r="D107" s="91"/>
      <c r="E107" s="91"/>
      <c r="F107" s="91"/>
      <c r="G107" s="91"/>
      <c r="H107" s="91"/>
      <c r="I107" s="91"/>
      <c r="J107" s="91"/>
      <c r="K107" s="349"/>
      <c r="L107" s="349"/>
      <c r="M107" s="356"/>
      <c r="N107" s="29"/>
      <c r="O107" s="29"/>
      <c r="P107" s="29"/>
      <c r="Q107" s="29"/>
      <c r="R107" s="29"/>
    </row>
    <row r="108" spans="1:25" s="26" customFormat="1" ht="13.5" customHeight="1" x14ac:dyDescent="0.15">
      <c r="A108" s="23"/>
      <c r="B108" s="83"/>
      <c r="C108" s="83"/>
      <c r="D108" s="83"/>
      <c r="E108" s="83"/>
      <c r="F108" s="83"/>
      <c r="G108" s="83"/>
      <c r="H108" s="83"/>
      <c r="I108" s="83"/>
      <c r="J108" s="83"/>
      <c r="K108" s="91"/>
      <c r="L108" s="91"/>
      <c r="M108" s="19"/>
      <c r="N108" s="97"/>
      <c r="O108" s="97"/>
      <c r="P108" s="97"/>
      <c r="Q108" s="97"/>
      <c r="R108" s="29"/>
      <c r="S108" s="29"/>
      <c r="T108" s="29"/>
      <c r="U108" s="29"/>
      <c r="V108" s="29"/>
      <c r="W108" s="29"/>
      <c r="X108" s="29"/>
      <c r="Y108" s="29"/>
    </row>
    <row r="109" spans="1:25" s="26" customFormat="1" ht="20.100000000000001" customHeight="1" x14ac:dyDescent="0.15">
      <c r="B109" s="209" t="s">
        <v>527</v>
      </c>
      <c r="C109" s="120"/>
      <c r="D109" s="120"/>
      <c r="E109" s="120"/>
      <c r="F109" s="120"/>
      <c r="G109" s="144"/>
      <c r="H109" s="144"/>
      <c r="I109" s="144"/>
      <c r="J109" s="144"/>
      <c r="K109" s="350"/>
      <c r="L109" s="350"/>
      <c r="M109" s="350"/>
      <c r="N109" s="29"/>
      <c r="O109" s="29"/>
      <c r="P109" s="29"/>
      <c r="Q109" s="29"/>
      <c r="R109" s="29"/>
    </row>
    <row r="110" spans="1:25" s="26" customFormat="1" ht="17.25" customHeight="1" x14ac:dyDescent="0.15">
      <c r="B110" s="209"/>
      <c r="C110" s="120"/>
      <c r="D110" s="120"/>
      <c r="E110" s="120"/>
      <c r="F110" s="120"/>
      <c r="G110" s="144"/>
      <c r="H110" s="144"/>
      <c r="I110" s="144"/>
      <c r="J110" s="144"/>
      <c r="K110" s="350"/>
      <c r="L110" s="350"/>
      <c r="M110" s="350"/>
      <c r="N110" s="29"/>
      <c r="O110" s="29"/>
      <c r="P110" s="29"/>
      <c r="Q110" s="29"/>
      <c r="R110" s="29"/>
    </row>
    <row r="111" spans="1:25" s="26" customFormat="1" ht="19.5" customHeight="1" x14ac:dyDescent="0.15">
      <c r="A111" s="20"/>
      <c r="B111" s="1" t="s">
        <v>467</v>
      </c>
      <c r="C111" s="19"/>
      <c r="D111" s="19"/>
      <c r="E111" s="19"/>
      <c r="F111" s="19"/>
      <c r="G111" s="19"/>
      <c r="H111" s="19"/>
      <c r="I111" s="19"/>
      <c r="J111" s="19"/>
      <c r="K111" s="350"/>
      <c r="L111" s="350"/>
      <c r="M111" s="356"/>
      <c r="N111" s="29"/>
      <c r="O111" s="29"/>
      <c r="P111" s="29"/>
      <c r="Q111" s="29"/>
      <c r="R111" s="29"/>
    </row>
    <row r="112" spans="1:25" s="26" customFormat="1" ht="24.95" customHeight="1" x14ac:dyDescent="0.15">
      <c r="A112" s="20"/>
      <c r="B112" s="196"/>
      <c r="C112" s="152"/>
      <c r="D112" s="153"/>
      <c r="E112" s="93"/>
      <c r="F112" s="77"/>
      <c r="G112" s="77"/>
      <c r="H112" s="77"/>
      <c r="I112" s="154"/>
      <c r="J112" s="155"/>
      <c r="K112" s="350"/>
      <c r="L112" s="350"/>
      <c r="M112" s="350"/>
      <c r="N112" s="29"/>
      <c r="O112" s="29"/>
      <c r="P112" s="29"/>
      <c r="Q112" s="29"/>
      <c r="R112" s="29"/>
    </row>
    <row r="113" spans="1:18" s="20" customFormat="1" ht="19.5" customHeight="1" x14ac:dyDescent="0.15">
      <c r="B113" s="19"/>
      <c r="C113" s="19"/>
      <c r="D113" s="19"/>
      <c r="E113" s="77"/>
      <c r="F113" s="156"/>
      <c r="G113" s="156"/>
      <c r="H113" s="77"/>
      <c r="I113" s="84"/>
      <c r="J113" s="84"/>
      <c r="K113" s="356"/>
      <c r="L113" s="138"/>
      <c r="M113" s="356"/>
      <c r="N113" s="31"/>
      <c r="O113" s="31"/>
      <c r="P113" s="31"/>
      <c r="Q113" s="31"/>
      <c r="R113" s="31"/>
    </row>
    <row r="114" spans="1:18" s="20" customFormat="1" ht="19.5" customHeight="1" thickBot="1" x14ac:dyDescent="0.2">
      <c r="B114" s="1" t="s">
        <v>63</v>
      </c>
      <c r="C114" s="19"/>
      <c r="D114" s="19"/>
      <c r="E114" s="19"/>
      <c r="F114" s="363"/>
      <c r="G114" s="363"/>
      <c r="H114" s="19"/>
      <c r="I114" s="84"/>
      <c r="J114" s="84"/>
      <c r="K114" s="106"/>
      <c r="L114" s="356"/>
      <c r="M114" s="356"/>
      <c r="N114" s="31"/>
      <c r="O114" s="31"/>
      <c r="P114" s="31"/>
      <c r="Q114" s="31"/>
      <c r="R114" s="31"/>
    </row>
    <row r="115" spans="1:18" s="20" customFormat="1" ht="24.95" customHeight="1" thickBot="1" x14ac:dyDescent="0.5">
      <c r="A115" s="26"/>
      <c r="B115" s="157"/>
      <c r="C115" s="158"/>
      <c r="D115" s="158"/>
      <c r="E115" s="158"/>
      <c r="F115" s="158"/>
      <c r="G115" s="158"/>
      <c r="H115" s="159"/>
      <c r="I115" s="851" t="s">
        <v>316</v>
      </c>
      <c r="J115" s="851"/>
      <c r="K115" s="852"/>
      <c r="L115" s="356"/>
      <c r="M115" s="356"/>
      <c r="N115" s="31"/>
      <c r="O115" s="31"/>
      <c r="P115" s="31"/>
      <c r="Q115" s="31"/>
      <c r="R115" s="31"/>
    </row>
    <row r="116" spans="1:18" s="20" customFormat="1" ht="19.5" customHeight="1" x14ac:dyDescent="0.15">
      <c r="A116" s="26"/>
      <c r="B116" s="19"/>
      <c r="C116" s="19"/>
      <c r="D116" s="19"/>
      <c r="E116" s="19"/>
      <c r="F116" s="101" t="s">
        <v>221</v>
      </c>
      <c r="G116" s="19"/>
      <c r="H116" s="19"/>
      <c r="I116" s="84"/>
      <c r="J116" s="84"/>
      <c r="K116" s="356"/>
      <c r="L116" s="356"/>
      <c r="M116" s="356"/>
      <c r="N116" s="31"/>
      <c r="O116" s="31"/>
      <c r="P116" s="31"/>
      <c r="Q116" s="31"/>
      <c r="R116" s="31"/>
    </row>
    <row r="117" spans="1:18" s="20" customFormat="1" ht="19.5" customHeight="1" x14ac:dyDescent="0.15">
      <c r="A117" s="26"/>
      <c r="B117" s="303" t="s">
        <v>538</v>
      </c>
      <c r="C117" s="19"/>
      <c r="D117" s="19"/>
      <c r="E117" s="19"/>
      <c r="F117" s="101"/>
      <c r="G117" s="19"/>
      <c r="H117" s="19"/>
      <c r="I117" s="84"/>
      <c r="J117" s="84"/>
      <c r="K117" s="356"/>
      <c r="L117" s="356"/>
      <c r="N117" s="31"/>
      <c r="O117" s="31"/>
      <c r="P117" s="31"/>
      <c r="Q117" s="31"/>
      <c r="R117" s="31"/>
    </row>
    <row r="118" spans="1:18" s="20" customFormat="1" ht="24.75" customHeight="1" x14ac:dyDescent="0.45">
      <c r="A118" s="26"/>
      <c r="B118" s="157"/>
      <c r="C118" s="158" t="s">
        <v>533</v>
      </c>
      <c r="D118" s="158"/>
      <c r="E118" s="158"/>
      <c r="F118" s="158"/>
      <c r="G118" s="160" t="s">
        <v>534</v>
      </c>
      <c r="H118" s="519"/>
      <c r="I118" s="520" t="s">
        <v>535</v>
      </c>
      <c r="J118" s="520"/>
      <c r="K118" s="521" t="s">
        <v>537</v>
      </c>
      <c r="L118" s="31"/>
      <c r="M118" s="356"/>
      <c r="N118" s="31"/>
      <c r="O118" s="31"/>
    </row>
    <row r="119" spans="1:18" s="20" customFormat="1" ht="19.5" customHeight="1" x14ac:dyDescent="0.15">
      <c r="A119" s="26"/>
      <c r="D119" s="19"/>
      <c r="F119" s="101" t="s">
        <v>536</v>
      </c>
      <c r="G119" s="19"/>
      <c r="H119" s="19"/>
      <c r="I119" s="84"/>
      <c r="J119" s="84"/>
      <c r="K119" s="356"/>
      <c r="L119" s="356"/>
      <c r="M119" s="356"/>
      <c r="N119" s="31"/>
      <c r="O119" s="31"/>
      <c r="P119" s="31"/>
      <c r="Q119" s="31"/>
      <c r="R119" s="31"/>
    </row>
    <row r="120" spans="1:18" s="20" customFormat="1" ht="19.5" customHeight="1" x14ac:dyDescent="0.15">
      <c r="A120" s="26"/>
      <c r="B120" s="303" t="s">
        <v>271</v>
      </c>
      <c r="C120" s="19"/>
      <c r="D120" s="19"/>
      <c r="E120" s="19"/>
      <c r="F120" s="101"/>
      <c r="G120" s="19"/>
      <c r="H120" s="19"/>
      <c r="I120" s="84"/>
      <c r="J120" s="84"/>
      <c r="K120" s="356"/>
      <c r="L120" s="356"/>
      <c r="M120" s="356"/>
      <c r="N120" s="31"/>
      <c r="O120" s="31"/>
      <c r="P120" s="31"/>
      <c r="Q120" s="31"/>
      <c r="R120" s="31"/>
    </row>
    <row r="121" spans="1:18" s="20" customFormat="1" ht="24.75" customHeight="1" x14ac:dyDescent="0.15">
      <c r="A121" s="26"/>
      <c r="B121" s="196"/>
      <c r="C121" s="152"/>
      <c r="D121" s="153"/>
      <c r="E121" s="19"/>
      <c r="F121" s="101"/>
      <c r="G121" s="19"/>
      <c r="H121" s="19"/>
      <c r="I121" s="84"/>
      <c r="J121" s="84"/>
      <c r="K121" s="356"/>
      <c r="L121" s="356"/>
      <c r="M121" s="356"/>
      <c r="N121" s="31"/>
      <c r="O121" s="31"/>
      <c r="P121" s="31"/>
      <c r="Q121" s="31"/>
      <c r="R121" s="31"/>
    </row>
    <row r="122" spans="1:18" s="20" customFormat="1" ht="19.5" customHeight="1" x14ac:dyDescent="0.15">
      <c r="A122" s="26"/>
      <c r="B122" s="19"/>
      <c r="C122" s="19"/>
      <c r="D122" s="19"/>
      <c r="E122" s="19"/>
      <c r="F122" s="101"/>
      <c r="G122" s="19"/>
      <c r="H122" s="19"/>
      <c r="I122" s="84"/>
      <c r="J122" s="84"/>
      <c r="K122" s="356"/>
      <c r="L122" s="356"/>
      <c r="M122" s="356"/>
      <c r="N122" s="31"/>
      <c r="O122" s="31"/>
      <c r="P122" s="31"/>
      <c r="Q122" s="31"/>
      <c r="R122" s="31"/>
    </row>
    <row r="123" spans="1:18" s="26" customFormat="1" ht="19.5" customHeight="1" thickBot="1" x14ac:dyDescent="0.2">
      <c r="A123" s="20"/>
      <c r="B123" s="1" t="s">
        <v>269</v>
      </c>
      <c r="C123" s="19"/>
      <c r="D123" s="19"/>
      <c r="E123" s="19"/>
      <c r="F123" s="19"/>
      <c r="G123" s="19"/>
      <c r="H123" s="19"/>
      <c r="I123" s="84"/>
      <c r="J123" s="84"/>
      <c r="K123" s="356"/>
      <c r="L123" s="356"/>
      <c r="M123" s="356"/>
      <c r="N123" s="29"/>
      <c r="O123" s="29"/>
      <c r="P123" s="29"/>
      <c r="Q123" s="29"/>
      <c r="R123" s="29"/>
    </row>
    <row r="124" spans="1:18" s="26" customFormat="1" ht="24.95" customHeight="1" thickBot="1" x14ac:dyDescent="0.5">
      <c r="B124" s="157"/>
      <c r="C124" s="158"/>
      <c r="D124" s="158"/>
      <c r="E124" s="158"/>
      <c r="F124" s="158"/>
      <c r="G124" s="158"/>
      <c r="H124" s="159"/>
      <c r="I124" s="851" t="s">
        <v>316</v>
      </c>
      <c r="J124" s="851"/>
      <c r="K124" s="852"/>
      <c r="L124" s="356"/>
      <c r="M124" s="356"/>
      <c r="N124" s="29"/>
      <c r="O124" s="29"/>
      <c r="P124" s="29"/>
      <c r="Q124" s="29"/>
      <c r="R124" s="29"/>
    </row>
    <row r="125" spans="1:18" s="20" customFormat="1" ht="19.5" customHeight="1" x14ac:dyDescent="0.15">
      <c r="A125" s="26"/>
      <c r="B125" s="19"/>
      <c r="C125" s="19"/>
      <c r="D125" s="19"/>
      <c r="E125" s="19"/>
      <c r="F125" s="101" t="s">
        <v>222</v>
      </c>
      <c r="G125" s="19"/>
      <c r="H125" s="19"/>
      <c r="I125" s="84"/>
      <c r="J125" s="84"/>
      <c r="K125" s="356"/>
      <c r="L125" s="356"/>
      <c r="M125" s="356"/>
      <c r="N125" s="31"/>
      <c r="O125" s="31"/>
      <c r="P125" s="31"/>
      <c r="Q125" s="31"/>
      <c r="R125" s="31"/>
    </row>
    <row r="126" spans="1:18" s="26" customFormat="1" ht="19.5" customHeight="1" x14ac:dyDescent="0.15">
      <c r="A126" s="20"/>
      <c r="B126" s="1" t="s">
        <v>468</v>
      </c>
      <c r="C126" s="19"/>
      <c r="D126" s="19"/>
      <c r="E126" s="91"/>
      <c r="F126" s="77"/>
      <c r="G126" s="19"/>
      <c r="H126" s="19"/>
      <c r="I126" s="84"/>
      <c r="J126" s="84"/>
      <c r="K126" s="29"/>
      <c r="L126" s="356"/>
      <c r="M126" s="356"/>
      <c r="N126" s="29"/>
      <c r="O126" s="29"/>
      <c r="P126" s="29"/>
      <c r="Q126" s="29"/>
      <c r="R126" s="29"/>
    </row>
    <row r="127" spans="1:18" s="26" customFormat="1" ht="24.95" customHeight="1" x14ac:dyDescent="0.45">
      <c r="B127" s="196"/>
      <c r="C127" s="160"/>
      <c r="D127" s="161"/>
      <c r="E127" s="162"/>
      <c r="F127" s="77"/>
      <c r="G127" s="91"/>
      <c r="H127" s="91"/>
      <c r="I127" s="84"/>
      <c r="J127" s="84"/>
      <c r="K127" s="344"/>
      <c r="L127" s="356"/>
      <c r="M127" s="356"/>
      <c r="N127" s="29"/>
      <c r="O127" s="29"/>
      <c r="P127" s="29"/>
      <c r="Q127" s="29"/>
      <c r="R127" s="29"/>
    </row>
    <row r="128" spans="1:18" s="20" customFormat="1" ht="19.5" customHeight="1" x14ac:dyDescent="0.15">
      <c r="A128" s="26"/>
      <c r="B128" s="19"/>
      <c r="C128" s="19"/>
      <c r="D128" s="19"/>
      <c r="E128" s="77"/>
      <c r="F128" s="19"/>
      <c r="G128" s="91"/>
      <c r="H128" s="93"/>
      <c r="I128" s="93"/>
      <c r="J128" s="83"/>
      <c r="K128" s="356"/>
      <c r="L128" s="356"/>
      <c r="M128" s="356"/>
      <c r="N128" s="31"/>
      <c r="O128" s="31"/>
      <c r="P128" s="31"/>
      <c r="Q128" s="31"/>
      <c r="R128" s="31"/>
    </row>
    <row r="129" spans="1:25" s="26" customFormat="1" ht="19.5" customHeight="1" thickBot="1" x14ac:dyDescent="0.2">
      <c r="A129" s="20"/>
      <c r="B129" s="1" t="s">
        <v>456</v>
      </c>
      <c r="C129" s="19"/>
      <c r="D129" s="19"/>
      <c r="E129" s="19"/>
      <c r="F129" s="19"/>
      <c r="G129" s="19"/>
      <c r="H129" s="19"/>
      <c r="I129" s="19"/>
      <c r="J129" s="19"/>
      <c r="K129" s="349"/>
      <c r="L129" s="111"/>
      <c r="M129" s="356"/>
      <c r="N129" s="29"/>
      <c r="O129" s="29"/>
      <c r="P129" s="29"/>
      <c r="Q129" s="29"/>
      <c r="R129" s="29"/>
    </row>
    <row r="130" spans="1:25" s="26" customFormat="1" ht="24.95" customHeight="1" thickBot="1" x14ac:dyDescent="0.2">
      <c r="B130" s="196"/>
      <c r="C130" s="163"/>
      <c r="D130" s="163"/>
      <c r="E130" s="163"/>
      <c r="F130" s="81"/>
      <c r="G130" s="81"/>
      <c r="H130" s="81"/>
      <c r="I130" s="86"/>
      <c r="J130" s="851" t="s">
        <v>316</v>
      </c>
      <c r="K130" s="851"/>
      <c r="L130" s="852"/>
      <c r="M130" s="356"/>
      <c r="N130" s="29"/>
      <c r="O130" s="110"/>
      <c r="P130" s="29"/>
      <c r="Q130" s="29"/>
      <c r="R130" s="29"/>
      <c r="S130" s="29"/>
    </row>
    <row r="131" spans="1:25" s="20" customFormat="1" ht="19.5" customHeight="1" x14ac:dyDescent="0.15">
      <c r="A131" s="26"/>
      <c r="B131" s="233"/>
      <c r="C131" s="77"/>
      <c r="D131" s="77"/>
      <c r="E131" s="77"/>
      <c r="F131" s="97" t="s">
        <v>223</v>
      </c>
      <c r="G131" s="77"/>
      <c r="H131" s="77"/>
      <c r="I131" s="164"/>
      <c r="J131" s="164"/>
      <c r="K131" s="356"/>
      <c r="L131" s="356"/>
      <c r="M131" s="356"/>
      <c r="N131" s="31"/>
      <c r="O131" s="31"/>
      <c r="P131" s="31"/>
      <c r="Q131" s="31"/>
      <c r="R131" s="31"/>
    </row>
    <row r="132" spans="1:25" s="26" customFormat="1" ht="19.5" customHeight="1" x14ac:dyDescent="0.15">
      <c r="A132" s="20"/>
      <c r="B132" s="1" t="s">
        <v>270</v>
      </c>
      <c r="C132" s="19"/>
      <c r="D132" s="19"/>
      <c r="E132" s="19"/>
      <c r="F132" s="19"/>
      <c r="G132" s="19"/>
      <c r="H132" s="19"/>
      <c r="I132" s="19"/>
      <c r="J132" s="19"/>
      <c r="K132" s="356"/>
      <c r="L132" s="356"/>
      <c r="M132" s="356"/>
      <c r="N132" s="726"/>
      <c r="O132" s="726"/>
      <c r="P132" s="726"/>
      <c r="Q132" s="29"/>
      <c r="R132" s="29"/>
    </row>
    <row r="133" spans="1:25" s="26" customFormat="1" ht="24.95" customHeight="1" x14ac:dyDescent="0.15">
      <c r="B133" s="196"/>
      <c r="C133" s="152"/>
      <c r="D133" s="161"/>
      <c r="E133" s="84"/>
      <c r="F133" s="19"/>
      <c r="G133" s="19"/>
      <c r="H133" s="93"/>
      <c r="I133" s="93"/>
      <c r="J133" s="83"/>
      <c r="K133" s="107"/>
      <c r="L133" s="102"/>
      <c r="M133" s="102"/>
      <c r="N133" s="29"/>
      <c r="O133" s="29"/>
      <c r="P133" s="29"/>
      <c r="Q133" s="29"/>
      <c r="R133" s="29"/>
    </row>
    <row r="134" spans="1:25" s="20" customFormat="1" ht="19.5" customHeight="1" x14ac:dyDescent="0.15">
      <c r="A134" s="26"/>
      <c r="B134" s="19"/>
      <c r="C134" s="19"/>
      <c r="D134" s="19"/>
      <c r="E134" s="19"/>
      <c r="F134" s="19"/>
      <c r="G134" s="19"/>
      <c r="H134" s="19"/>
      <c r="I134" s="19"/>
      <c r="J134" s="19"/>
      <c r="K134" s="356"/>
      <c r="L134" s="138"/>
      <c r="M134" s="356"/>
      <c r="N134" s="31"/>
      <c r="O134" s="31"/>
      <c r="P134" s="31"/>
      <c r="Q134" s="31"/>
      <c r="R134" s="31"/>
    </row>
    <row r="135" spans="1:25" s="26" customFormat="1" ht="19.5" customHeight="1" thickBot="1" x14ac:dyDescent="0.2">
      <c r="A135" s="20"/>
      <c r="B135" s="1" t="s">
        <v>571</v>
      </c>
      <c r="C135" s="19"/>
      <c r="D135" s="19"/>
      <c r="E135" s="19"/>
      <c r="F135" s="19"/>
      <c r="G135" s="84"/>
      <c r="H135" s="84"/>
      <c r="I135" s="84"/>
      <c r="J135" s="84"/>
      <c r="K135" s="349"/>
      <c r="L135" s="356"/>
      <c r="M135" s="356"/>
      <c r="N135" s="726"/>
      <c r="O135" s="726"/>
      <c r="P135" s="726"/>
      <c r="Q135" s="726"/>
      <c r="R135" s="726"/>
    </row>
    <row r="136" spans="1:25" s="26" customFormat="1" ht="24.95" customHeight="1" thickBot="1" x14ac:dyDescent="0.2">
      <c r="B136" s="196"/>
      <c r="C136" s="163"/>
      <c r="D136" s="163"/>
      <c r="E136" s="163"/>
      <c r="F136" s="81"/>
      <c r="G136" s="81"/>
      <c r="H136" s="81"/>
      <c r="I136" s="86"/>
      <c r="J136" s="851" t="s">
        <v>316</v>
      </c>
      <c r="K136" s="851"/>
      <c r="L136" s="852"/>
      <c r="M136" s="356"/>
      <c r="N136" s="29"/>
      <c r="O136" s="110"/>
      <c r="P136" s="29"/>
      <c r="Q136" s="29"/>
      <c r="R136" s="29"/>
      <c r="S136" s="29"/>
    </row>
    <row r="137" spans="1:25" s="20" customFormat="1" ht="19.5" customHeight="1" x14ac:dyDescent="0.15">
      <c r="A137" s="26"/>
      <c r="B137" s="83"/>
      <c r="C137" s="84"/>
      <c r="D137" s="84"/>
      <c r="E137" s="84"/>
      <c r="F137" s="98" t="s">
        <v>224</v>
      </c>
      <c r="G137" s="84"/>
      <c r="H137" s="78"/>
      <c r="I137" s="164"/>
      <c r="J137" s="164"/>
      <c r="K137" s="349"/>
      <c r="L137" s="356"/>
      <c r="M137" s="356"/>
      <c r="N137" s="58"/>
      <c r="O137" s="58"/>
      <c r="P137" s="31"/>
      <c r="Q137" s="31"/>
      <c r="R137" s="31"/>
    </row>
    <row r="138" spans="1:25" s="20" customFormat="1" ht="9.75" customHeight="1" x14ac:dyDescent="0.15">
      <c r="A138" s="26"/>
      <c r="B138" s="83"/>
      <c r="C138" s="84"/>
      <c r="D138" s="84"/>
      <c r="E138" s="84"/>
      <c r="F138" s="98"/>
      <c r="G138" s="84"/>
      <c r="H138" s="78"/>
      <c r="I138" s="164"/>
      <c r="J138" s="164"/>
      <c r="K138" s="349"/>
      <c r="L138" s="356"/>
      <c r="M138" s="356"/>
      <c r="N138" s="58"/>
      <c r="O138" s="58"/>
      <c r="P138" s="31"/>
      <c r="Q138" s="31"/>
      <c r="R138" s="31"/>
    </row>
    <row r="139" spans="1:25" s="26" customFormat="1" ht="22.5" customHeight="1" x14ac:dyDescent="0.15">
      <c r="B139" s="1" t="s">
        <v>457</v>
      </c>
      <c r="C139" s="19"/>
      <c r="D139" s="19"/>
      <c r="E139" s="19"/>
      <c r="K139" s="102"/>
      <c r="L139" s="102"/>
      <c r="M139" s="356"/>
      <c r="N139" s="29"/>
      <c r="O139" s="29"/>
      <c r="P139" s="29"/>
      <c r="Q139" s="29"/>
    </row>
    <row r="140" spans="1:25" s="26" customFormat="1" ht="24.95" customHeight="1" x14ac:dyDescent="0.15">
      <c r="B140" s="196"/>
      <c r="C140" s="163"/>
      <c r="D140" s="161"/>
      <c r="E140" s="84"/>
      <c r="K140" s="107"/>
      <c r="L140" s="356"/>
      <c r="M140" s="356"/>
      <c r="N140" s="29"/>
      <c r="O140" s="29"/>
      <c r="P140" s="29"/>
      <c r="Q140" s="29"/>
    </row>
    <row r="141" spans="1:25" s="26" customFormat="1" ht="15.75" customHeight="1" x14ac:dyDescent="0.15">
      <c r="B141" s="19"/>
      <c r="C141" s="19"/>
      <c r="D141" s="19"/>
      <c r="E141" s="77"/>
      <c r="F141" s="19"/>
      <c r="G141" s="19"/>
      <c r="H141" s="19"/>
      <c r="I141" s="19"/>
      <c r="J141" s="19"/>
      <c r="K141" s="356"/>
      <c r="L141" s="138"/>
      <c r="M141" s="356"/>
      <c r="N141" s="29"/>
      <c r="O141" s="29"/>
      <c r="P141" s="29"/>
      <c r="Q141" s="29"/>
      <c r="R141" s="29"/>
    </row>
    <row r="142" spans="1:25" s="26" customFormat="1" ht="19.5" customHeight="1" x14ac:dyDescent="0.15">
      <c r="B142" s="1" t="s">
        <v>458</v>
      </c>
      <c r="C142" s="19"/>
      <c r="D142" s="19"/>
      <c r="E142" s="19"/>
      <c r="F142" s="356"/>
      <c r="G142" s="19"/>
      <c r="H142" s="19"/>
      <c r="I142" s="19"/>
      <c r="J142" s="19"/>
      <c r="K142" s="356"/>
      <c r="L142" s="138"/>
      <c r="M142" s="356"/>
      <c r="N142" s="29"/>
      <c r="O142" s="29"/>
      <c r="P142" s="29"/>
      <c r="Q142" s="29"/>
      <c r="R142" s="29"/>
    </row>
    <row r="143" spans="1:25" s="26" customFormat="1" ht="25.5" customHeight="1" x14ac:dyDescent="0.15">
      <c r="B143" s="157"/>
      <c r="C143" s="163"/>
      <c r="D143" s="161"/>
      <c r="E143" s="84"/>
      <c r="F143" s="107"/>
      <c r="G143" s="19"/>
      <c r="H143" s="19"/>
      <c r="I143" s="19"/>
      <c r="J143" s="19"/>
      <c r="K143" s="356"/>
      <c r="L143" s="138"/>
      <c r="M143" s="356"/>
      <c r="N143" s="29"/>
      <c r="O143" s="29"/>
      <c r="P143" s="29"/>
      <c r="Q143" s="29"/>
      <c r="R143" s="29"/>
      <c r="U143" s="101"/>
      <c r="V143" s="101"/>
      <c r="W143" s="101"/>
      <c r="X143" s="101"/>
      <c r="Y143" s="101"/>
    </row>
    <row r="144" spans="1:25" s="26" customFormat="1" ht="19.5" customHeight="1" x14ac:dyDescent="0.15">
      <c r="B144" s="19"/>
      <c r="C144" s="19"/>
      <c r="D144" s="19"/>
      <c r="E144" s="77"/>
      <c r="F144" s="19"/>
      <c r="G144" s="19"/>
      <c r="H144" s="19"/>
      <c r="I144" s="19"/>
      <c r="J144" s="19"/>
      <c r="K144" s="356"/>
      <c r="L144" s="138"/>
      <c r="M144" s="356"/>
      <c r="N144" s="29"/>
      <c r="O144" s="29"/>
      <c r="P144" s="29"/>
      <c r="Q144" s="29"/>
      <c r="R144" s="29"/>
      <c r="U144" s="101"/>
      <c r="V144" s="101"/>
      <c r="W144" s="101"/>
      <c r="X144" s="101"/>
      <c r="Y144" s="101"/>
    </row>
    <row r="145" spans="2:25" s="26" customFormat="1" ht="19.5" customHeight="1" thickBot="1" x14ac:dyDescent="0.2">
      <c r="B145" s="1" t="s">
        <v>272</v>
      </c>
      <c r="C145" s="19"/>
      <c r="D145" s="19"/>
      <c r="E145" s="19"/>
      <c r="F145" s="19"/>
      <c r="G145" s="19"/>
      <c r="H145" s="19"/>
      <c r="I145" s="19"/>
      <c r="J145" s="19"/>
      <c r="K145" s="356"/>
      <c r="L145" s="356"/>
      <c r="M145" s="356"/>
      <c r="N145" s="29"/>
      <c r="O145" s="29"/>
      <c r="P145" s="29"/>
      <c r="Q145" s="29"/>
      <c r="R145" s="29"/>
      <c r="U145" s="101"/>
      <c r="V145" s="101"/>
      <c r="W145" s="101"/>
      <c r="X145" s="101"/>
      <c r="Y145" s="101"/>
    </row>
    <row r="146" spans="2:25" s="26" customFormat="1" ht="24.95" customHeight="1" thickBot="1" x14ac:dyDescent="0.2">
      <c r="B146" s="157"/>
      <c r="C146" s="165"/>
      <c r="D146" s="165"/>
      <c r="E146" s="163"/>
      <c r="F146" s="163"/>
      <c r="G146" s="163"/>
      <c r="H146" s="166"/>
      <c r="I146" s="851" t="s">
        <v>316</v>
      </c>
      <c r="J146" s="851"/>
      <c r="K146" s="852"/>
      <c r="L146" s="356"/>
      <c r="M146" s="356"/>
      <c r="N146" s="29"/>
      <c r="O146" s="29"/>
      <c r="P146" s="29"/>
      <c r="Q146" s="29"/>
      <c r="R146" s="29"/>
      <c r="U146" s="101"/>
      <c r="V146" s="101"/>
      <c r="W146" s="101"/>
      <c r="X146" s="101"/>
      <c r="Y146" s="101"/>
    </row>
    <row r="147" spans="2:25" s="26" customFormat="1" ht="19.5" customHeight="1" x14ac:dyDescent="0.15">
      <c r="B147" s="19"/>
      <c r="C147" s="19"/>
      <c r="D147" s="19"/>
      <c r="E147" s="19"/>
      <c r="F147" s="101" t="s">
        <v>226</v>
      </c>
      <c r="G147" s="19"/>
      <c r="H147" s="79"/>
      <c r="I147" s="79"/>
      <c r="J147" s="79"/>
      <c r="K147" s="356"/>
      <c r="L147" s="356"/>
      <c r="M147" s="356"/>
      <c r="N147" s="29"/>
      <c r="O147" s="29"/>
      <c r="P147" s="29"/>
      <c r="Q147" s="29"/>
      <c r="R147" s="29"/>
      <c r="U147" s="101"/>
      <c r="V147" s="101"/>
      <c r="W147" s="101"/>
      <c r="X147" s="101"/>
      <c r="Y147" s="101"/>
    </row>
    <row r="148" spans="2:25" s="26" customFormat="1" ht="19.5" customHeight="1" x14ac:dyDescent="0.15">
      <c r="B148" s="19"/>
      <c r="C148" s="19"/>
      <c r="D148" s="19"/>
      <c r="E148" s="19"/>
      <c r="F148" s="101"/>
      <c r="G148" s="19"/>
      <c r="H148" s="79"/>
      <c r="I148" s="79"/>
      <c r="J148" s="79"/>
      <c r="K148" s="356"/>
      <c r="L148" s="356"/>
      <c r="M148" s="356"/>
      <c r="N148" s="29"/>
      <c r="O148" s="29"/>
      <c r="P148" s="29"/>
      <c r="Q148" s="29"/>
      <c r="R148" s="29"/>
      <c r="U148" s="101"/>
      <c r="V148" s="101"/>
      <c r="W148" s="101"/>
      <c r="X148" s="101"/>
      <c r="Y148" s="101"/>
    </row>
    <row r="149" spans="2:25" s="26" customFormat="1" ht="19.5" customHeight="1" x14ac:dyDescent="0.15">
      <c r="B149" s="19"/>
      <c r="C149" s="19"/>
      <c r="D149" s="19"/>
      <c r="E149" s="19"/>
      <c r="F149" s="101"/>
      <c r="G149" s="19"/>
      <c r="H149" s="79"/>
      <c r="I149" s="79"/>
      <c r="J149" s="79"/>
      <c r="K149" s="356"/>
      <c r="L149" s="356"/>
      <c r="M149" s="356"/>
      <c r="N149" s="29"/>
      <c r="O149" s="29"/>
      <c r="P149" s="29"/>
      <c r="Q149" s="29"/>
      <c r="R149" s="29"/>
      <c r="U149" s="101"/>
      <c r="V149" s="101"/>
      <c r="W149" s="101"/>
      <c r="X149" s="101"/>
      <c r="Y149" s="101"/>
    </row>
    <row r="150" spans="2:25" s="26" customFormat="1" ht="13.5" customHeight="1" x14ac:dyDescent="0.15">
      <c r="B150" s="19"/>
      <c r="C150" s="19"/>
      <c r="D150" s="19"/>
      <c r="E150" s="19"/>
      <c r="F150" s="101"/>
      <c r="G150" s="19"/>
      <c r="H150" s="79"/>
      <c r="I150" s="79"/>
      <c r="J150" s="79"/>
      <c r="K150" s="356"/>
      <c r="L150" s="356"/>
      <c r="M150" s="356"/>
      <c r="N150" s="29"/>
      <c r="O150" s="29"/>
      <c r="P150" s="29"/>
      <c r="Q150" s="29"/>
      <c r="R150" s="29"/>
      <c r="U150" s="101"/>
      <c r="V150" s="101"/>
      <c r="W150" s="101"/>
      <c r="X150" s="101"/>
      <c r="Y150" s="101"/>
    </row>
    <row r="151" spans="2:25" s="26" customFormat="1" ht="18.95" customHeight="1" x14ac:dyDescent="0.15">
      <c r="B151" s="1" t="s">
        <v>514</v>
      </c>
      <c r="C151" s="19"/>
      <c r="D151" s="19"/>
      <c r="E151" s="19"/>
      <c r="F151" s="19"/>
      <c r="G151" s="19"/>
      <c r="H151" s="19"/>
      <c r="I151" s="19"/>
      <c r="J151" s="79"/>
      <c r="K151" s="356"/>
      <c r="L151" s="356"/>
      <c r="M151" s="356"/>
      <c r="N151" s="29"/>
      <c r="O151" s="29"/>
      <c r="P151" s="29"/>
      <c r="Q151" s="29"/>
      <c r="R151" s="29"/>
      <c r="U151" s="101"/>
      <c r="V151" s="101"/>
      <c r="W151" s="101"/>
      <c r="X151" s="101"/>
      <c r="Y151" s="101"/>
    </row>
    <row r="152" spans="2:25" s="26" customFormat="1" ht="24.95" customHeight="1" x14ac:dyDescent="0.15">
      <c r="B152" s="167"/>
      <c r="C152" s="163"/>
      <c r="D152" s="163"/>
      <c r="E152" s="163"/>
      <c r="F152" s="163"/>
      <c r="G152" s="161"/>
      <c r="H152" s="84"/>
      <c r="I152" s="84"/>
      <c r="J152" s="164"/>
      <c r="K152" s="356"/>
      <c r="L152" s="356"/>
      <c r="M152" s="356"/>
      <c r="N152" s="29"/>
      <c r="O152" s="29"/>
      <c r="P152" s="29"/>
      <c r="Q152" s="29"/>
      <c r="R152" s="29"/>
      <c r="U152" s="101"/>
      <c r="V152" s="101"/>
      <c r="W152" s="101"/>
      <c r="X152" s="101"/>
      <c r="Y152" s="101"/>
    </row>
    <row r="153" spans="2:25" s="26" customFormat="1" ht="18.95" customHeight="1" x14ac:dyDescent="0.15">
      <c r="B153" s="19"/>
      <c r="C153" s="19"/>
      <c r="D153" s="19"/>
      <c r="E153" s="19"/>
      <c r="F153" s="101"/>
      <c r="G153" s="19"/>
      <c r="H153" s="79"/>
      <c r="I153" s="79"/>
      <c r="J153" s="79"/>
      <c r="K153" s="356"/>
      <c r="L153" s="356"/>
      <c r="M153" s="356"/>
      <c r="N153" s="29"/>
      <c r="O153" s="29"/>
      <c r="P153" s="29"/>
      <c r="Q153" s="29"/>
      <c r="R153" s="29"/>
      <c r="U153" s="101"/>
      <c r="V153" s="101"/>
      <c r="W153" s="101"/>
      <c r="X153" s="101"/>
      <c r="Y153" s="101"/>
    </row>
    <row r="154" spans="2:25" s="26" customFormat="1" ht="18.95" customHeight="1" x14ac:dyDescent="0.15">
      <c r="B154" s="1" t="s">
        <v>515</v>
      </c>
      <c r="C154" s="19"/>
      <c r="D154" s="19"/>
      <c r="E154" s="19"/>
      <c r="F154" s="19"/>
      <c r="G154" s="19"/>
      <c r="H154" s="19"/>
      <c r="I154" s="356"/>
      <c r="J154" s="29"/>
      <c r="K154" s="29"/>
      <c r="L154" s="29"/>
      <c r="M154" s="29"/>
      <c r="N154" s="29"/>
      <c r="Q154" s="101"/>
      <c r="R154" s="101"/>
      <c r="S154" s="101"/>
      <c r="T154" s="101"/>
      <c r="U154" s="101"/>
    </row>
    <row r="155" spans="2:25" s="26" customFormat="1" ht="24.95" customHeight="1" x14ac:dyDescent="0.15">
      <c r="B155" s="80"/>
      <c r="C155" s="81"/>
      <c r="D155" s="81"/>
      <c r="E155" s="81"/>
      <c r="F155" s="81"/>
      <c r="G155" s="81"/>
      <c r="H155" s="81"/>
      <c r="I155" s="153"/>
      <c r="J155" s="101"/>
      <c r="K155" s="101"/>
      <c r="L155" s="101"/>
    </row>
    <row r="156" spans="2:25" s="26" customFormat="1" ht="18.75" customHeight="1" x14ac:dyDescent="0.15">
      <c r="B156" s="356"/>
      <c r="C156" s="29"/>
      <c r="D156" s="29"/>
      <c r="E156" s="29"/>
      <c r="F156" s="29"/>
      <c r="G156" s="29"/>
      <c r="J156" s="101"/>
      <c r="K156" s="101"/>
      <c r="L156" s="101"/>
      <c r="M156" s="101"/>
      <c r="N156" s="101"/>
    </row>
    <row r="157" spans="2:25" s="26" customFormat="1" ht="24.95" customHeight="1" x14ac:dyDescent="0.15">
      <c r="B157" s="1" t="s">
        <v>452</v>
      </c>
      <c r="C157" s="19"/>
      <c r="D157" s="19"/>
      <c r="E157" s="19"/>
      <c r="F157" s="19"/>
      <c r="G157" s="19"/>
      <c r="H157" s="19"/>
      <c r="I157" s="19"/>
      <c r="M157" s="101"/>
      <c r="N157" s="101"/>
    </row>
    <row r="158" spans="2:25" s="26" customFormat="1" ht="24.75" customHeight="1" x14ac:dyDescent="0.15">
      <c r="B158" s="196"/>
      <c r="C158" s="163"/>
      <c r="D158" s="161"/>
      <c r="E158" s="822" t="s">
        <v>171</v>
      </c>
      <c r="F158" s="823"/>
      <c r="G158" s="167" t="s">
        <v>64</v>
      </c>
      <c r="H158" s="507"/>
      <c r="I158" s="161" t="s">
        <v>52</v>
      </c>
      <c r="M158" s="101"/>
      <c r="N158" s="101"/>
    </row>
    <row r="159" spans="2:25" s="26" customFormat="1" ht="18.75" customHeight="1" x14ac:dyDescent="0.15">
      <c r="B159" s="19"/>
      <c r="C159" s="19"/>
      <c r="D159" s="19"/>
      <c r="E159" s="19"/>
      <c r="F159" s="19"/>
      <c r="G159" s="101" t="s">
        <v>225</v>
      </c>
      <c r="H159" s="19"/>
      <c r="I159" s="19"/>
      <c r="M159" s="101"/>
      <c r="N159" s="101"/>
    </row>
    <row r="160" spans="2:25" s="26" customFormat="1" ht="18.75" customHeight="1" x14ac:dyDescent="0.15">
      <c r="B160" s="19"/>
      <c r="C160" s="19"/>
      <c r="D160" s="19"/>
      <c r="E160" s="19"/>
      <c r="F160" s="19"/>
      <c r="G160" s="101"/>
      <c r="H160" s="19"/>
      <c r="I160" s="19"/>
      <c r="M160" s="101"/>
      <c r="N160" s="101"/>
    </row>
    <row r="161" spans="1:21" s="26" customFormat="1" ht="18.75" customHeight="1" x14ac:dyDescent="0.15">
      <c r="B161" s="1" t="s">
        <v>513</v>
      </c>
      <c r="C161" s="19"/>
      <c r="D161" s="19"/>
      <c r="E161" s="19"/>
      <c r="F161" s="19"/>
      <c r="G161" s="101"/>
      <c r="H161" s="19"/>
      <c r="I161" s="19"/>
      <c r="M161" s="101"/>
      <c r="N161" s="101"/>
    </row>
    <row r="162" spans="1:21" s="26" customFormat="1" ht="24.75" customHeight="1" x14ac:dyDescent="0.15">
      <c r="B162" s="157"/>
      <c r="C162" s="163"/>
      <c r="D162" s="163"/>
      <c r="E162" s="163"/>
      <c r="F162" s="163"/>
      <c r="G162" s="506"/>
      <c r="H162" s="19"/>
      <c r="J162" s="19"/>
      <c r="M162" s="101"/>
      <c r="N162" s="101"/>
    </row>
    <row r="163" spans="1:21" s="26" customFormat="1" ht="18.95" customHeight="1" x14ac:dyDescent="0.15">
      <c r="J163" s="29"/>
      <c r="K163" s="29"/>
      <c r="L163" s="29"/>
      <c r="M163" s="29"/>
      <c r="N163" s="29"/>
      <c r="Q163" s="101"/>
      <c r="R163" s="101"/>
      <c r="S163" s="101"/>
      <c r="T163" s="101"/>
      <c r="U163" s="101"/>
    </row>
    <row r="164" spans="1:21" s="26" customFormat="1" ht="18.95" customHeight="1" x14ac:dyDescent="0.15">
      <c r="A164" s="29"/>
      <c r="B164" s="1" t="s">
        <v>453</v>
      </c>
      <c r="C164" s="19"/>
      <c r="D164" s="19"/>
      <c r="E164" s="19"/>
      <c r="F164" s="19"/>
      <c r="G164" s="19"/>
      <c r="H164" s="19"/>
      <c r="I164" s="19"/>
    </row>
    <row r="165" spans="1:21" s="26" customFormat="1" ht="24.95" customHeight="1" x14ac:dyDescent="0.15">
      <c r="A165" s="29"/>
      <c r="B165" s="80"/>
      <c r="C165" s="81"/>
      <c r="D165" s="81"/>
      <c r="E165" s="81"/>
      <c r="F165" s="81"/>
      <c r="G165" s="81"/>
      <c r="H165" s="81"/>
      <c r="I165" s="153"/>
    </row>
    <row r="166" spans="1:21" s="26" customFormat="1" ht="18.75" customHeight="1" x14ac:dyDescent="0.15">
      <c r="A166" s="29"/>
    </row>
    <row r="167" spans="1:21" s="26" customFormat="1" ht="18.75" customHeight="1" x14ac:dyDescent="0.15">
      <c r="A167" s="29"/>
      <c r="B167" s="1" t="s">
        <v>528</v>
      </c>
      <c r="C167" s="19"/>
      <c r="D167" s="19"/>
      <c r="E167" s="19"/>
      <c r="F167" s="356"/>
    </row>
    <row r="168" spans="1:21" s="26" customFormat="1" ht="24.75" customHeight="1" x14ac:dyDescent="0.15">
      <c r="A168" s="29"/>
      <c r="B168" s="80"/>
      <c r="C168" s="81"/>
      <c r="D168" s="81"/>
      <c r="E168" s="81"/>
      <c r="F168" s="81"/>
      <c r="G168" s="81"/>
      <c r="H168" s="81"/>
      <c r="I168" s="153"/>
    </row>
    <row r="169" spans="1:21" s="26" customFormat="1" ht="18.75" customHeight="1" x14ac:dyDescent="0.15">
      <c r="A169" s="29"/>
      <c r="B169" s="93"/>
      <c r="C169" s="93"/>
      <c r="D169" s="93"/>
      <c r="E169" s="93"/>
      <c r="F169" s="93"/>
      <c r="G169" s="93"/>
      <c r="H169" s="93"/>
      <c r="I169" s="93"/>
    </row>
    <row r="170" spans="1:21" s="26" customFormat="1" ht="18.75" customHeight="1" x14ac:dyDescent="0.15">
      <c r="A170" s="29"/>
    </row>
    <row r="171" spans="1:21" s="26" customFormat="1" ht="24.75" customHeight="1" x14ac:dyDescent="0.15">
      <c r="A171" s="29"/>
      <c r="B171" s="93"/>
      <c r="C171" s="93"/>
      <c r="D171" s="93"/>
      <c r="E171" s="93"/>
      <c r="F171" s="93"/>
      <c r="G171" s="93"/>
      <c r="H171" s="93"/>
      <c r="I171" s="93"/>
      <c r="J171" s="23"/>
      <c r="K171" s="23"/>
    </row>
    <row r="172" spans="1:21" s="26" customFormat="1" ht="13.5" customHeight="1" x14ac:dyDescent="0.15">
      <c r="B172" s="19"/>
      <c r="C172" s="19"/>
      <c r="D172" s="90"/>
      <c r="E172" s="19"/>
      <c r="F172" s="19"/>
      <c r="G172" s="19"/>
      <c r="H172" s="19"/>
      <c r="I172" s="19"/>
      <c r="J172" s="19"/>
      <c r="L172" s="349"/>
      <c r="M172" s="356"/>
      <c r="N172" s="29"/>
      <c r="O172" s="29"/>
      <c r="P172" s="29"/>
      <c r="Q172" s="29"/>
      <c r="R172" s="29"/>
      <c r="S172" s="29"/>
    </row>
    <row r="173" spans="1:21" s="26" customFormat="1" ht="13.5" customHeight="1" x14ac:dyDescent="0.15">
      <c r="A173" s="23"/>
      <c r="B173" s="83"/>
      <c r="C173" s="83"/>
      <c r="D173" s="83"/>
      <c r="E173" s="83"/>
      <c r="F173" s="83"/>
      <c r="G173" s="83"/>
      <c r="H173" s="83"/>
      <c r="I173" s="83"/>
      <c r="J173" s="83"/>
      <c r="K173" s="91"/>
      <c r="L173" s="91"/>
      <c r="M173" s="19"/>
      <c r="N173" s="97"/>
      <c r="O173" s="97"/>
      <c r="P173" s="97"/>
      <c r="Q173" s="97"/>
      <c r="R173" s="29"/>
      <c r="S173" s="29"/>
    </row>
    <row r="174" spans="1:21" s="26" customFormat="1" ht="19.5" customHeight="1" x14ac:dyDescent="0.15">
      <c r="B174" s="209" t="s">
        <v>486</v>
      </c>
      <c r="C174" s="120"/>
      <c r="D174" s="120"/>
      <c r="E174" s="120"/>
      <c r="F174" s="120"/>
      <c r="G174" s="144"/>
      <c r="H174" s="144"/>
      <c r="I174" s="144"/>
      <c r="J174" s="144"/>
      <c r="K174" s="350"/>
      <c r="L174" s="350"/>
      <c r="M174" s="350"/>
      <c r="N174" s="29"/>
      <c r="O174" s="29"/>
      <c r="P174" s="29"/>
      <c r="Q174" s="29"/>
      <c r="R174" s="29"/>
      <c r="S174" s="29"/>
    </row>
    <row r="175" spans="1:21" s="26" customFormat="1" ht="12" customHeight="1" x14ac:dyDescent="0.15">
      <c r="B175" s="209"/>
      <c r="C175" s="120"/>
      <c r="D175" s="120"/>
      <c r="E175" s="120"/>
      <c r="F175" s="120"/>
      <c r="G175" s="144"/>
      <c r="H175" s="144"/>
      <c r="I175" s="144"/>
      <c r="J175" s="144"/>
      <c r="K175" s="350"/>
      <c r="L175" s="350"/>
      <c r="M175" s="350"/>
      <c r="N175" s="29"/>
      <c r="O175" s="29"/>
      <c r="P175" s="29"/>
      <c r="Q175" s="29"/>
      <c r="R175" s="29"/>
      <c r="S175" s="29"/>
    </row>
    <row r="176" spans="1:21" s="26" customFormat="1" ht="19.5" customHeight="1" x14ac:dyDescent="0.15">
      <c r="B176" s="189" t="s">
        <v>487</v>
      </c>
      <c r="C176" s="19"/>
      <c r="D176" s="90"/>
      <c r="E176" s="19"/>
      <c r="F176" s="19"/>
      <c r="G176" s="19"/>
      <c r="H176" s="19"/>
      <c r="L176" s="349"/>
      <c r="M176" s="356"/>
      <c r="N176" s="29"/>
      <c r="O176" s="29"/>
      <c r="P176" s="29"/>
      <c r="Q176" s="29"/>
      <c r="R176" s="29"/>
      <c r="S176" s="29"/>
    </row>
    <row r="177" spans="1:19" s="26" customFormat="1" ht="19.5" customHeight="1" x14ac:dyDescent="0.15">
      <c r="B177" s="1" t="s">
        <v>564</v>
      </c>
      <c r="C177" s="19"/>
      <c r="D177" s="90"/>
      <c r="E177" s="19"/>
      <c r="F177" s="19"/>
      <c r="G177" s="19"/>
      <c r="H177" s="19"/>
      <c r="I177" s="19"/>
      <c r="J177" s="19"/>
      <c r="L177" s="349"/>
      <c r="M177" s="523"/>
      <c r="N177" s="29"/>
      <c r="O177" s="29"/>
      <c r="P177" s="29"/>
      <c r="Q177" s="29"/>
      <c r="R177" s="29"/>
      <c r="S177" s="29"/>
    </row>
    <row r="178" spans="1:19" s="26" customFormat="1" ht="19.5" customHeight="1" thickBot="1" x14ac:dyDescent="0.2">
      <c r="B178" s="1" t="s">
        <v>574</v>
      </c>
      <c r="C178" s="19"/>
      <c r="D178" s="90"/>
      <c r="E178" s="19"/>
      <c r="F178" s="19"/>
      <c r="G178" s="19"/>
      <c r="H178" s="19"/>
      <c r="I178" s="19"/>
      <c r="J178" s="19"/>
      <c r="L178" s="349"/>
      <c r="M178" s="523"/>
      <c r="N178" s="29"/>
      <c r="O178" s="29"/>
      <c r="P178" s="29"/>
      <c r="Q178" s="29"/>
      <c r="R178" s="29"/>
      <c r="S178" s="29"/>
    </row>
    <row r="179" spans="1:19" s="26" customFormat="1" ht="24.75" customHeight="1" thickBot="1" x14ac:dyDescent="0.2">
      <c r="B179" s="542" t="s">
        <v>572</v>
      </c>
      <c r="C179" s="498"/>
      <c r="D179" s="163"/>
      <c r="E179" s="526"/>
      <c r="F179" s="163"/>
      <c r="G179" s="163"/>
      <c r="H179" s="163"/>
      <c r="I179" s="166"/>
      <c r="J179" s="552" t="s">
        <v>230</v>
      </c>
      <c r="K179" s="552"/>
      <c r="L179" s="553"/>
      <c r="M179" s="523"/>
      <c r="N179" s="29"/>
      <c r="O179" s="29"/>
      <c r="P179" s="29"/>
      <c r="Q179" s="29"/>
      <c r="R179" s="29"/>
      <c r="S179" s="29"/>
    </row>
    <row r="180" spans="1:19" s="26" customFormat="1" ht="24.75" customHeight="1" thickBot="1" x14ac:dyDescent="0.2">
      <c r="B180" s="542" t="s">
        <v>573</v>
      </c>
      <c r="C180" s="157"/>
      <c r="D180" s="526"/>
      <c r="E180" s="163"/>
      <c r="F180" s="163"/>
      <c r="G180" s="163"/>
      <c r="H180" s="163"/>
      <c r="I180" s="166"/>
      <c r="J180" s="552" t="s">
        <v>230</v>
      </c>
      <c r="K180" s="552"/>
      <c r="L180" s="553"/>
      <c r="M180" s="523"/>
      <c r="N180" s="29"/>
      <c r="O180" s="29"/>
      <c r="P180" s="29"/>
      <c r="Q180" s="29"/>
      <c r="R180" s="29"/>
      <c r="S180" s="29"/>
    </row>
    <row r="181" spans="1:19" s="26" customFormat="1" ht="15" customHeight="1" x14ac:dyDescent="0.15">
      <c r="B181" s="541"/>
      <c r="C181" s="91"/>
      <c r="D181" s="540"/>
      <c r="E181" s="91"/>
      <c r="F181" s="91"/>
      <c r="G181" s="91"/>
      <c r="H181" s="91"/>
      <c r="I181" s="91"/>
      <c r="J181" s="91"/>
      <c r="K181" s="28"/>
      <c r="L181" s="349"/>
      <c r="M181" s="349"/>
      <c r="N181" s="29"/>
      <c r="O181" s="29"/>
      <c r="P181" s="29"/>
      <c r="Q181" s="29"/>
      <c r="R181" s="29"/>
      <c r="S181" s="29"/>
    </row>
    <row r="182" spans="1:19" s="26" customFormat="1" ht="19.5" customHeight="1" x14ac:dyDescent="0.15">
      <c r="A182" s="20"/>
      <c r="B182" s="1" t="s">
        <v>545</v>
      </c>
      <c r="C182" s="19"/>
      <c r="D182" s="19"/>
      <c r="E182" s="19"/>
      <c r="F182" s="19"/>
      <c r="G182" s="19"/>
      <c r="H182" s="19"/>
      <c r="J182" s="19"/>
      <c r="K182" s="350"/>
      <c r="L182" s="350"/>
      <c r="M182" s="356"/>
      <c r="N182" s="29"/>
      <c r="O182" s="29"/>
      <c r="P182" s="29"/>
      <c r="Q182" s="29"/>
      <c r="R182" s="29"/>
      <c r="S182" s="29"/>
    </row>
    <row r="183" spans="1:19" s="26" customFormat="1" ht="19.5" customHeight="1" x14ac:dyDescent="0.15">
      <c r="B183" s="1" t="s">
        <v>546</v>
      </c>
      <c r="C183" s="19"/>
      <c r="D183" s="90"/>
      <c r="E183" s="19"/>
      <c r="F183" s="19"/>
      <c r="G183" s="19"/>
      <c r="H183" s="19"/>
      <c r="I183" s="19"/>
      <c r="J183" s="19"/>
      <c r="L183" s="349"/>
      <c r="M183" s="356"/>
      <c r="N183" s="29"/>
      <c r="O183" s="29"/>
      <c r="P183" s="29"/>
      <c r="Q183" s="29"/>
      <c r="R183" s="29"/>
      <c r="S183" s="29"/>
    </row>
    <row r="184" spans="1:19" s="26" customFormat="1" ht="24.75" customHeight="1" x14ac:dyDescent="0.15">
      <c r="A184" s="20"/>
      <c r="B184" s="196"/>
      <c r="C184" s="152"/>
      <c r="D184" s="153"/>
      <c r="E184" s="93"/>
      <c r="F184" s="77"/>
      <c r="G184" s="77"/>
      <c r="H184" s="77"/>
      <c r="I184" s="154"/>
      <c r="J184" s="155"/>
      <c r="K184" s="350"/>
      <c r="L184" s="350"/>
      <c r="M184" s="350"/>
      <c r="N184" s="29"/>
      <c r="O184" s="29"/>
      <c r="P184" s="29"/>
      <c r="Q184" s="29"/>
      <c r="R184" s="29"/>
      <c r="S184" s="29"/>
    </row>
    <row r="185" spans="1:19" s="26" customFormat="1" ht="15" customHeight="1" x14ac:dyDescent="0.15">
      <c r="A185" s="20"/>
      <c r="B185" s="19"/>
      <c r="C185" s="19"/>
      <c r="D185" s="19"/>
      <c r="E185" s="77"/>
      <c r="F185" s="156"/>
      <c r="G185" s="156"/>
      <c r="H185" s="77"/>
      <c r="I185" s="84"/>
      <c r="J185" s="84"/>
      <c r="K185" s="356"/>
      <c r="L185" s="138"/>
      <c r="M185" s="356"/>
      <c r="N185" s="31"/>
      <c r="O185" s="31"/>
      <c r="P185" s="31"/>
      <c r="Q185" s="31"/>
      <c r="R185" s="31"/>
      <c r="S185" s="29"/>
    </row>
    <row r="186" spans="1:19" s="26" customFormat="1" ht="19.5" customHeight="1" x14ac:dyDescent="0.15">
      <c r="A186" s="20"/>
      <c r="B186" s="1" t="s">
        <v>547</v>
      </c>
      <c r="C186" s="19"/>
      <c r="D186" s="19"/>
      <c r="E186" s="77"/>
      <c r="F186" s="156"/>
      <c r="G186" s="156"/>
      <c r="H186" s="77"/>
      <c r="I186" s="84"/>
      <c r="J186" s="84"/>
      <c r="K186" s="356"/>
      <c r="L186" s="138"/>
      <c r="M186" s="356"/>
      <c r="N186" s="31"/>
      <c r="O186" s="31"/>
      <c r="P186" s="31"/>
      <c r="Q186" s="31"/>
      <c r="R186" s="31"/>
      <c r="S186" s="29"/>
    </row>
    <row r="187" spans="1:19" s="26" customFormat="1" ht="19.5" customHeight="1" x14ac:dyDescent="0.15">
      <c r="A187" s="20"/>
      <c r="B187" s="1" t="s">
        <v>548</v>
      </c>
      <c r="C187" s="19"/>
      <c r="D187" s="19"/>
      <c r="E187" s="19"/>
      <c r="F187" s="363"/>
      <c r="G187" s="363"/>
      <c r="H187" s="19"/>
      <c r="I187" s="84"/>
      <c r="J187" s="84"/>
      <c r="K187" s="106"/>
      <c r="L187" s="356"/>
      <c r="M187" s="356"/>
      <c r="N187" s="31"/>
      <c r="O187" s="31"/>
      <c r="P187" s="31"/>
      <c r="Q187" s="31"/>
      <c r="R187" s="31"/>
      <c r="S187" s="29"/>
    </row>
    <row r="188" spans="1:19" s="26" customFormat="1" ht="24.75" customHeight="1" x14ac:dyDescent="0.45">
      <c r="B188" s="157"/>
      <c r="C188" s="158"/>
      <c r="D188" s="158"/>
      <c r="E188" s="331"/>
      <c r="F188" s="330"/>
      <c r="G188" s="330"/>
      <c r="H188" s="330"/>
      <c r="I188" s="727"/>
      <c r="J188" s="727"/>
      <c r="K188" s="356"/>
      <c r="L188" s="356"/>
      <c r="M188" s="356"/>
      <c r="N188" s="31"/>
      <c r="O188" s="31"/>
      <c r="P188" s="31"/>
      <c r="Q188" s="31"/>
      <c r="R188" s="31"/>
      <c r="S188" s="29"/>
    </row>
    <row r="189" spans="1:19" s="26" customFormat="1" ht="9.9499999999999993" customHeight="1" x14ac:dyDescent="0.15">
      <c r="B189" s="19"/>
      <c r="C189" s="19"/>
      <c r="D189" s="19"/>
      <c r="E189" s="19"/>
      <c r="F189" s="101"/>
      <c r="G189" s="19"/>
      <c r="H189" s="19"/>
      <c r="I189" s="84"/>
      <c r="J189" s="84"/>
      <c r="K189" s="356"/>
      <c r="L189" s="356"/>
      <c r="M189" s="356"/>
      <c r="N189" s="31"/>
      <c r="O189" s="31"/>
      <c r="P189" s="31"/>
      <c r="Q189" s="31"/>
      <c r="R189" s="31"/>
      <c r="S189" s="29"/>
    </row>
    <row r="190" spans="1:19" s="26" customFormat="1" ht="19.5" customHeight="1" x14ac:dyDescent="0.15">
      <c r="B190" s="303" t="s">
        <v>549</v>
      </c>
      <c r="C190" s="19"/>
      <c r="D190" s="19"/>
      <c r="E190" s="19"/>
      <c r="F190" s="101"/>
      <c r="G190" s="19"/>
      <c r="H190" s="19"/>
      <c r="I190" s="84"/>
      <c r="J190" s="84"/>
      <c r="K190" s="356"/>
      <c r="L190" s="356"/>
      <c r="M190" s="356"/>
      <c r="N190" s="31"/>
      <c r="O190" s="31"/>
      <c r="P190" s="31"/>
      <c r="Q190" s="31"/>
      <c r="R190" s="31"/>
      <c r="S190" s="29"/>
    </row>
    <row r="191" spans="1:19" s="26" customFormat="1" ht="24.75" customHeight="1" x14ac:dyDescent="0.45">
      <c r="B191" s="157"/>
      <c r="C191" s="158"/>
      <c r="D191" s="158"/>
      <c r="E191" s="331"/>
      <c r="F191" s="330"/>
      <c r="G191" s="330"/>
      <c r="H191" s="330"/>
      <c r="I191" s="727"/>
      <c r="J191" s="727"/>
      <c r="K191" s="356"/>
      <c r="L191" s="356"/>
      <c r="M191" s="356"/>
      <c r="N191" s="31"/>
      <c r="O191" s="31"/>
      <c r="P191" s="31"/>
      <c r="Q191" s="31"/>
      <c r="R191" s="31"/>
      <c r="S191" s="29"/>
    </row>
    <row r="192" spans="1:19" s="26" customFormat="1" ht="9.9499999999999993" customHeight="1" x14ac:dyDescent="0.15">
      <c r="B192" s="19"/>
      <c r="C192" s="19"/>
      <c r="D192" s="19"/>
      <c r="E192" s="19"/>
      <c r="F192" s="101"/>
      <c r="G192" s="19"/>
      <c r="H192" s="19"/>
      <c r="I192" s="84"/>
      <c r="J192" s="84"/>
      <c r="K192" s="356"/>
      <c r="L192" s="356"/>
      <c r="M192" s="356"/>
      <c r="N192" s="31"/>
      <c r="O192" s="31"/>
      <c r="P192" s="31"/>
      <c r="Q192" s="31"/>
      <c r="R192" s="31"/>
      <c r="S192" s="29"/>
    </row>
    <row r="193" spans="1:19" s="26" customFormat="1" ht="19.5" customHeight="1" x14ac:dyDescent="0.15">
      <c r="B193" s="303" t="s">
        <v>550</v>
      </c>
      <c r="C193" s="19"/>
      <c r="D193" s="19"/>
      <c r="E193" s="19"/>
      <c r="F193" s="101"/>
      <c r="G193" s="19"/>
      <c r="H193" s="19"/>
      <c r="I193" s="84"/>
      <c r="J193" s="84"/>
      <c r="K193" s="356"/>
      <c r="L193" s="356"/>
      <c r="M193" s="356"/>
      <c r="N193" s="31"/>
      <c r="O193" s="31"/>
      <c r="P193" s="31"/>
      <c r="Q193" s="31"/>
      <c r="R193" s="31"/>
      <c r="S193" s="29"/>
    </row>
    <row r="194" spans="1:19" s="26" customFormat="1" ht="24.75" customHeight="1" x14ac:dyDescent="0.15">
      <c r="B194" s="196"/>
      <c r="C194" s="152"/>
      <c r="D194" s="81"/>
      <c r="E194" s="163"/>
      <c r="F194" s="332"/>
      <c r="G194" s="163"/>
      <c r="H194" s="163"/>
      <c r="I194" s="161"/>
      <c r="J194" s="349"/>
      <c r="K194" s="349"/>
      <c r="L194" s="356"/>
      <c r="M194" s="31"/>
      <c r="N194" s="31"/>
      <c r="O194" s="31"/>
      <c r="P194" s="31"/>
      <c r="Q194" s="31"/>
      <c r="R194" s="29"/>
    </row>
    <row r="195" spans="1:19" s="26" customFormat="1" ht="15" customHeight="1" x14ac:dyDescent="0.15">
      <c r="B195" s="19"/>
      <c r="C195" s="19"/>
      <c r="D195" s="19"/>
      <c r="E195" s="19"/>
      <c r="F195" s="101"/>
      <c r="G195" s="19"/>
      <c r="H195" s="19"/>
      <c r="I195" s="84"/>
      <c r="J195" s="84"/>
      <c r="K195" s="356"/>
      <c r="L195" s="356"/>
      <c r="M195" s="356"/>
      <c r="N195" s="31"/>
      <c r="O195" s="31"/>
      <c r="P195" s="31"/>
      <c r="Q195" s="31"/>
      <c r="R195" s="31"/>
      <c r="S195" s="29"/>
    </row>
    <row r="196" spans="1:19" s="26" customFormat="1" ht="19.5" customHeight="1" x14ac:dyDescent="0.15">
      <c r="B196" s="1" t="s">
        <v>551</v>
      </c>
      <c r="C196" s="19"/>
      <c r="D196" s="19"/>
      <c r="E196" s="19"/>
      <c r="F196" s="101"/>
      <c r="G196" s="19"/>
      <c r="H196" s="19"/>
      <c r="I196" s="84"/>
      <c r="J196" s="84"/>
      <c r="K196" s="356"/>
      <c r="L196" s="356"/>
      <c r="M196" s="356"/>
      <c r="N196" s="31"/>
      <c r="O196" s="31"/>
      <c r="P196" s="31"/>
      <c r="Q196" s="31"/>
      <c r="R196" s="31"/>
      <c r="S196" s="29"/>
    </row>
    <row r="197" spans="1:19" s="26" customFormat="1" ht="19.5" customHeight="1" x14ac:dyDescent="0.15">
      <c r="A197" s="20"/>
      <c r="B197" s="1" t="s">
        <v>552</v>
      </c>
      <c r="C197" s="19"/>
      <c r="D197" s="19"/>
      <c r="E197" s="19"/>
      <c r="F197" s="19"/>
      <c r="G197" s="19"/>
      <c r="H197" s="19"/>
      <c r="I197" s="84"/>
      <c r="J197" s="84"/>
      <c r="K197" s="356"/>
      <c r="L197" s="356"/>
      <c r="M197" s="356"/>
      <c r="N197" s="29"/>
      <c r="O197" s="29"/>
      <c r="P197" s="29"/>
      <c r="Q197" s="29"/>
      <c r="R197" s="29"/>
      <c r="S197" s="29"/>
    </row>
    <row r="198" spans="1:19" s="26" customFormat="1" ht="24.75" customHeight="1" x14ac:dyDescent="0.45">
      <c r="A198" s="29"/>
      <c r="B198" s="157"/>
      <c r="C198" s="158"/>
      <c r="D198" s="497"/>
      <c r="E198" s="330"/>
      <c r="F198" s="330"/>
      <c r="G198" s="330"/>
      <c r="H198" s="330"/>
      <c r="I198" s="727"/>
      <c r="J198" s="727"/>
      <c r="K198" s="344"/>
      <c r="L198" s="356"/>
      <c r="M198" s="356"/>
      <c r="N198" s="29"/>
      <c r="O198" s="29"/>
      <c r="P198" s="29"/>
      <c r="Q198" s="29"/>
      <c r="R198" s="29"/>
      <c r="S198" s="29"/>
    </row>
    <row r="199" spans="1:19" s="26" customFormat="1" ht="9.9499999999999993" customHeight="1" x14ac:dyDescent="0.15">
      <c r="B199" s="19"/>
      <c r="C199" s="19"/>
      <c r="D199" s="19"/>
      <c r="E199" s="19"/>
      <c r="F199" s="101"/>
      <c r="G199" s="19"/>
      <c r="H199" s="19"/>
      <c r="I199" s="84"/>
      <c r="J199" s="84"/>
      <c r="K199" s="356"/>
      <c r="L199" s="356"/>
      <c r="M199" s="356"/>
      <c r="N199" s="31"/>
      <c r="O199" s="31"/>
      <c r="P199" s="31"/>
      <c r="Q199" s="31"/>
      <c r="R199" s="31"/>
      <c r="S199" s="29"/>
    </row>
    <row r="200" spans="1:19" s="26" customFormat="1" ht="19.5" customHeight="1" thickBot="1" x14ac:dyDescent="0.2">
      <c r="B200" s="1" t="s">
        <v>575</v>
      </c>
      <c r="C200" s="19"/>
      <c r="D200" s="19"/>
      <c r="E200" s="19"/>
      <c r="F200" s="101"/>
      <c r="G200" s="19"/>
      <c r="H200" s="19"/>
      <c r="I200" s="84"/>
      <c r="J200" s="84"/>
      <c r="K200" s="536"/>
      <c r="L200" s="536"/>
      <c r="M200" s="536"/>
      <c r="N200" s="31"/>
      <c r="O200" s="31"/>
      <c r="P200" s="31"/>
      <c r="Q200" s="31"/>
      <c r="R200" s="31"/>
      <c r="S200" s="29"/>
    </row>
    <row r="201" spans="1:19" s="26" customFormat="1" ht="24.75" customHeight="1" thickBot="1" x14ac:dyDescent="0.2">
      <c r="B201" s="542" t="s">
        <v>572</v>
      </c>
      <c r="C201" s="157"/>
      <c r="D201" s="163"/>
      <c r="E201" s="163"/>
      <c r="F201" s="163"/>
      <c r="G201" s="332"/>
      <c r="H201" s="163"/>
      <c r="I201" s="166"/>
      <c r="J201" s="552" t="s">
        <v>230</v>
      </c>
      <c r="K201" s="552"/>
      <c r="L201" s="553"/>
      <c r="M201" s="536"/>
      <c r="N201" s="31"/>
      <c r="O201" s="31"/>
      <c r="P201" s="31"/>
      <c r="Q201" s="31"/>
      <c r="R201" s="31"/>
      <c r="S201" s="29"/>
    </row>
    <row r="202" spans="1:19" s="26" customFormat="1" ht="24.75" customHeight="1" thickBot="1" x14ac:dyDescent="0.2">
      <c r="B202" s="542" t="s">
        <v>573</v>
      </c>
      <c r="C202" s="157"/>
      <c r="D202" s="163"/>
      <c r="E202" s="163"/>
      <c r="F202" s="332"/>
      <c r="G202" s="163"/>
      <c r="H202" s="163"/>
      <c r="I202" s="166"/>
      <c r="J202" s="552" t="s">
        <v>230</v>
      </c>
      <c r="K202" s="552"/>
      <c r="L202" s="553"/>
      <c r="M202" s="536"/>
      <c r="N202" s="31"/>
      <c r="O202" s="31"/>
      <c r="P202" s="31"/>
      <c r="Q202" s="31"/>
      <c r="R202" s="31"/>
      <c r="S202" s="29"/>
    </row>
    <row r="203" spans="1:19" s="26" customFormat="1" ht="9.9499999999999993" customHeight="1" x14ac:dyDescent="0.15">
      <c r="B203" s="19"/>
      <c r="C203" s="19"/>
      <c r="D203" s="19"/>
      <c r="E203" s="19"/>
      <c r="F203" s="101"/>
      <c r="G203" s="19"/>
      <c r="H203" s="19"/>
      <c r="I203" s="84"/>
      <c r="J203" s="84"/>
      <c r="K203" s="539"/>
      <c r="L203" s="539"/>
      <c r="M203" s="539"/>
      <c r="N203" s="31"/>
      <c r="O203" s="31"/>
      <c r="P203" s="31"/>
      <c r="Q203" s="31"/>
      <c r="R203" s="31"/>
      <c r="S203" s="29"/>
    </row>
    <row r="204" spans="1:19" s="26" customFormat="1" ht="19.5" customHeight="1" x14ac:dyDescent="0.15">
      <c r="A204" s="20"/>
      <c r="B204" s="1" t="s">
        <v>565</v>
      </c>
      <c r="C204" s="19"/>
      <c r="D204" s="19"/>
      <c r="E204" s="91"/>
      <c r="F204" s="77"/>
      <c r="G204" s="19"/>
      <c r="H204" s="19"/>
      <c r="I204" s="84"/>
      <c r="J204" s="84"/>
      <c r="L204" s="356"/>
      <c r="M204" s="356"/>
      <c r="N204" s="29"/>
      <c r="O204" s="29"/>
      <c r="P204" s="29"/>
      <c r="Q204" s="29"/>
      <c r="R204" s="29"/>
      <c r="S204" s="29"/>
    </row>
    <row r="205" spans="1:19" s="26" customFormat="1" ht="24.75" customHeight="1" x14ac:dyDescent="0.45">
      <c r="B205" s="196"/>
      <c r="C205" s="160"/>
      <c r="D205" s="161"/>
      <c r="E205" s="162"/>
      <c r="F205" s="77"/>
      <c r="G205" s="91"/>
      <c r="H205" s="91"/>
      <c r="I205" s="84"/>
      <c r="J205" s="84"/>
      <c r="K205" s="29"/>
      <c r="L205" s="356"/>
      <c r="M205" s="356"/>
      <c r="N205" s="29"/>
      <c r="O205" s="29"/>
      <c r="P205" s="29"/>
      <c r="Q205" s="29"/>
      <c r="R205" s="29"/>
      <c r="S205" s="29"/>
    </row>
    <row r="206" spans="1:19" s="26" customFormat="1" ht="9.9499999999999993" customHeight="1" x14ac:dyDescent="0.15">
      <c r="B206" s="19"/>
      <c r="C206" s="19"/>
      <c r="D206" s="19"/>
      <c r="E206" s="77"/>
      <c r="F206" s="19"/>
      <c r="G206" s="91"/>
      <c r="H206" s="93"/>
      <c r="I206" s="93"/>
      <c r="J206" s="83"/>
      <c r="K206" s="344"/>
      <c r="L206" s="356"/>
      <c r="M206" s="356"/>
      <c r="N206" s="31"/>
      <c r="O206" s="31"/>
      <c r="P206" s="31"/>
      <c r="Q206" s="31"/>
      <c r="R206" s="31"/>
      <c r="S206" s="29"/>
    </row>
    <row r="207" spans="1:19" s="26" customFormat="1" ht="19.5" customHeight="1" x14ac:dyDescent="0.15">
      <c r="A207" s="20"/>
      <c r="B207" s="1" t="s">
        <v>566</v>
      </c>
      <c r="C207" s="19"/>
      <c r="D207" s="19"/>
      <c r="E207" s="19"/>
      <c r="F207" s="19"/>
      <c r="G207" s="19"/>
      <c r="H207" s="19"/>
      <c r="I207" s="19"/>
      <c r="J207" s="19"/>
      <c r="K207" s="349"/>
      <c r="L207" s="111"/>
      <c r="M207" s="356"/>
      <c r="N207" s="29"/>
      <c r="O207" s="29"/>
      <c r="P207" s="29"/>
      <c r="Q207" s="29"/>
      <c r="R207" s="29"/>
      <c r="S207" s="29"/>
    </row>
    <row r="208" spans="1:19" s="26" customFormat="1" ht="24.75" customHeight="1" x14ac:dyDescent="0.15">
      <c r="B208" s="196"/>
      <c r="C208" s="163"/>
      <c r="D208" s="163"/>
      <c r="E208" s="333"/>
      <c r="F208" s="93"/>
      <c r="G208" s="93"/>
      <c r="H208" s="93"/>
      <c r="I208" s="93"/>
      <c r="J208" s="727"/>
      <c r="K208" s="727"/>
      <c r="L208" s="349"/>
      <c r="M208" s="356"/>
      <c r="N208" s="29"/>
      <c r="O208" s="110"/>
      <c r="P208" s="29"/>
      <c r="Q208" s="29"/>
      <c r="R208" s="29"/>
      <c r="S208" s="29"/>
    </row>
    <row r="209" spans="1:19" s="26" customFormat="1" ht="9.9499999999999993" customHeight="1" x14ac:dyDescent="0.15">
      <c r="B209" s="233"/>
      <c r="C209" s="77"/>
      <c r="D209" s="77"/>
      <c r="E209" s="77"/>
      <c r="F209" s="97"/>
      <c r="G209" s="77"/>
      <c r="H209" s="77"/>
      <c r="I209" s="164"/>
      <c r="J209" s="164"/>
      <c r="K209" s="356"/>
      <c r="L209" s="356"/>
      <c r="M209" s="356"/>
      <c r="N209" s="31"/>
      <c r="O209" s="31"/>
      <c r="P209" s="31"/>
      <c r="Q209" s="31"/>
      <c r="R209" s="31"/>
      <c r="S209" s="29"/>
    </row>
    <row r="210" spans="1:19" s="26" customFormat="1" ht="19.5" customHeight="1" x14ac:dyDescent="0.15">
      <c r="A210" s="20"/>
      <c r="B210" s="1" t="s">
        <v>567</v>
      </c>
      <c r="C210" s="19"/>
      <c r="D210" s="19"/>
      <c r="E210" s="19"/>
      <c r="F210" s="19"/>
      <c r="G210" s="19"/>
      <c r="H210" s="19"/>
      <c r="I210" s="19"/>
      <c r="J210" s="19"/>
      <c r="K210" s="356"/>
      <c r="L210" s="356"/>
      <c r="M210" s="356"/>
      <c r="N210" s="726"/>
      <c r="O210" s="726"/>
      <c r="P210" s="726"/>
      <c r="Q210" s="29"/>
      <c r="R210" s="29"/>
      <c r="S210" s="29"/>
    </row>
    <row r="211" spans="1:19" s="26" customFormat="1" ht="24.75" customHeight="1" x14ac:dyDescent="0.15">
      <c r="B211" s="196"/>
      <c r="C211" s="163"/>
      <c r="D211" s="161"/>
      <c r="E211" s="84"/>
      <c r="F211" s="84"/>
      <c r="G211" s="84"/>
      <c r="H211" s="93"/>
      <c r="I211" s="93"/>
      <c r="J211" s="83"/>
      <c r="K211" s="457"/>
      <c r="L211" s="133"/>
      <c r="M211" s="102"/>
      <c r="N211" s="29"/>
      <c r="O211" s="29"/>
      <c r="P211" s="29"/>
      <c r="Q211" s="29"/>
      <c r="R211" s="29"/>
      <c r="S211" s="29"/>
    </row>
    <row r="212" spans="1:19" s="28" customFormat="1" ht="9.9499999999999993" customHeight="1" x14ac:dyDescent="0.15">
      <c r="B212" s="83"/>
      <c r="C212" s="337"/>
      <c r="D212" s="84"/>
      <c r="E212" s="84"/>
      <c r="F212" s="84"/>
      <c r="G212" s="84"/>
      <c r="H212" s="93"/>
      <c r="I212" s="93"/>
      <c r="J212" s="83"/>
      <c r="K212" s="457"/>
      <c r="L212" s="133"/>
      <c r="M212" s="133"/>
      <c r="N212" s="23"/>
      <c r="O212" s="23"/>
      <c r="P212" s="23"/>
      <c r="Q212" s="23"/>
      <c r="R212" s="23"/>
      <c r="S212" s="23"/>
    </row>
    <row r="213" spans="1:19" s="26" customFormat="1" ht="19.5" customHeight="1" x14ac:dyDescent="0.15">
      <c r="A213" s="20"/>
      <c r="B213" s="1" t="s">
        <v>568</v>
      </c>
      <c r="C213" s="19"/>
      <c r="D213" s="19"/>
      <c r="E213" s="19"/>
      <c r="F213" s="19"/>
      <c r="G213" s="19"/>
      <c r="H213" s="19"/>
      <c r="I213" s="19"/>
      <c r="J213" s="19"/>
      <c r="K213" s="456"/>
      <c r="L213" s="456"/>
      <c r="M213" s="456"/>
      <c r="N213" s="726"/>
      <c r="O213" s="726"/>
      <c r="P213" s="726"/>
      <c r="Q213" s="29"/>
      <c r="R213" s="29"/>
      <c r="S213" s="29"/>
    </row>
    <row r="214" spans="1:19" s="26" customFormat="1" ht="24.75" customHeight="1" x14ac:dyDescent="0.15">
      <c r="B214" s="196"/>
      <c r="C214" s="152"/>
      <c r="D214" s="163"/>
      <c r="E214" s="163"/>
      <c r="F214" s="163"/>
      <c r="G214" s="163"/>
      <c r="H214" s="81"/>
      <c r="I214" s="153"/>
      <c r="J214" s="502"/>
      <c r="K214" s="133"/>
      <c r="L214" s="102"/>
      <c r="M214" s="29"/>
      <c r="N214" s="29"/>
      <c r="O214" s="29"/>
      <c r="P214" s="29"/>
      <c r="Q214" s="29"/>
      <c r="R214" s="29"/>
    </row>
    <row r="215" spans="1:19" s="26" customFormat="1" ht="11.25" customHeight="1" x14ac:dyDescent="0.15">
      <c r="B215" s="1"/>
      <c r="C215" s="19"/>
      <c r="D215" s="19"/>
      <c r="E215" s="19"/>
      <c r="F215" s="479"/>
      <c r="G215" s="19"/>
      <c r="H215" s="19"/>
      <c r="I215" s="19"/>
      <c r="J215" s="19"/>
      <c r="K215" s="479"/>
      <c r="L215" s="138"/>
      <c r="M215" s="479"/>
      <c r="N215" s="29"/>
      <c r="O215" s="29"/>
      <c r="P215" s="29"/>
      <c r="Q215" s="29"/>
      <c r="R215" s="29"/>
      <c r="S215" s="29"/>
    </row>
    <row r="216" spans="1:19" s="26" customFormat="1" ht="19.5" customHeight="1" x14ac:dyDescent="0.15">
      <c r="B216" s="1" t="s">
        <v>569</v>
      </c>
      <c r="C216" s="19"/>
      <c r="D216" s="19"/>
      <c r="E216" s="19"/>
      <c r="F216" s="505"/>
      <c r="G216" s="19"/>
      <c r="H216" s="19"/>
      <c r="I216" s="19"/>
      <c r="J216" s="19"/>
      <c r="K216" s="505"/>
      <c r="L216" s="138"/>
      <c r="M216" s="505"/>
      <c r="N216" s="29"/>
      <c r="O216" s="29"/>
      <c r="P216" s="29"/>
      <c r="Q216" s="29"/>
      <c r="R216" s="29"/>
      <c r="S216" s="29"/>
    </row>
    <row r="217" spans="1:19" s="26" customFormat="1" ht="24.75" customHeight="1" x14ac:dyDescent="0.15">
      <c r="B217" s="500"/>
      <c r="C217" s="163"/>
      <c r="D217" s="163"/>
      <c r="E217" s="163"/>
      <c r="F217" s="352"/>
      <c r="G217" s="161"/>
      <c r="H217" s="19"/>
      <c r="I217" s="19"/>
      <c r="J217" s="19"/>
      <c r="K217" s="505"/>
      <c r="L217" s="138"/>
      <c r="M217" s="505"/>
      <c r="N217" s="29"/>
      <c r="O217" s="29"/>
      <c r="P217" s="29"/>
      <c r="Q217" s="29"/>
      <c r="R217" s="29"/>
      <c r="S217" s="29"/>
    </row>
    <row r="218" spans="1:19" s="26" customFormat="1" ht="19.5" customHeight="1" x14ac:dyDescent="0.15">
      <c r="B218" s="1"/>
      <c r="C218" s="19"/>
      <c r="D218" s="19"/>
      <c r="E218" s="19"/>
      <c r="F218" s="505"/>
      <c r="G218" s="19"/>
      <c r="H218" s="19"/>
      <c r="I218" s="19"/>
      <c r="J218" s="19"/>
      <c r="K218" s="505"/>
      <c r="L218" s="138"/>
      <c r="M218" s="505"/>
      <c r="N218" s="29"/>
      <c r="O218" s="29"/>
      <c r="P218" s="29"/>
      <c r="Q218" s="29"/>
      <c r="R218" s="29"/>
      <c r="S218" s="29"/>
    </row>
    <row r="219" spans="1:19" s="26" customFormat="1" ht="13.5" customHeight="1" x14ac:dyDescent="0.15">
      <c r="B219" s="19"/>
      <c r="C219" s="19"/>
      <c r="D219" s="19"/>
      <c r="E219" s="19"/>
      <c r="F219" s="19"/>
      <c r="G219" s="19"/>
      <c r="H219" s="19"/>
      <c r="I219" s="19"/>
      <c r="J219" s="19"/>
      <c r="K219" s="479"/>
      <c r="L219" s="138"/>
      <c r="M219" s="479"/>
      <c r="N219" s="31"/>
      <c r="O219" s="31"/>
      <c r="P219" s="31"/>
      <c r="Q219" s="31"/>
      <c r="R219" s="31"/>
      <c r="S219" s="29"/>
    </row>
    <row r="220" spans="1:19" s="26" customFormat="1" ht="19.5" customHeight="1" x14ac:dyDescent="0.15">
      <c r="B220" s="189" t="s">
        <v>488</v>
      </c>
      <c r="C220" s="19"/>
      <c r="D220" s="19"/>
      <c r="E220" s="19"/>
      <c r="F220" s="19"/>
      <c r="G220" s="19"/>
      <c r="H220" s="19"/>
      <c r="I220" s="19"/>
      <c r="J220" s="19"/>
      <c r="K220" s="356"/>
      <c r="L220" s="138"/>
      <c r="M220" s="356"/>
      <c r="N220" s="31"/>
      <c r="O220" s="31"/>
      <c r="P220" s="31"/>
      <c r="Q220" s="31"/>
      <c r="R220" s="31"/>
      <c r="S220" s="29"/>
    </row>
    <row r="221" spans="1:19" s="26" customFormat="1" ht="19.5" customHeight="1" x14ac:dyDescent="0.15">
      <c r="B221" s="1" t="s">
        <v>489</v>
      </c>
      <c r="C221" s="19"/>
      <c r="D221" s="19"/>
      <c r="E221" s="19"/>
      <c r="F221" s="19"/>
      <c r="G221" s="19"/>
      <c r="H221" s="19"/>
      <c r="I221" s="19"/>
      <c r="J221" s="19"/>
      <c r="K221" s="479"/>
      <c r="L221" s="138"/>
      <c r="M221" s="479"/>
      <c r="N221" s="31"/>
      <c r="O221" s="31"/>
      <c r="P221" s="31"/>
      <c r="Q221" s="31"/>
      <c r="R221" s="31"/>
      <c r="S221" s="29"/>
    </row>
    <row r="222" spans="1:19" s="26" customFormat="1" ht="19.5" customHeight="1" thickBot="1" x14ac:dyDescent="0.2">
      <c r="B222" s="1" t="s">
        <v>490</v>
      </c>
      <c r="C222" s="19"/>
      <c r="D222" s="19"/>
      <c r="E222" s="19"/>
      <c r="F222" s="19"/>
      <c r="G222" s="19"/>
      <c r="H222" s="19"/>
      <c r="I222" s="19"/>
      <c r="J222" s="19"/>
      <c r="K222" s="479"/>
      <c r="L222" s="138"/>
      <c r="M222" s="479"/>
      <c r="N222" s="31"/>
      <c r="O222" s="31"/>
      <c r="P222" s="31"/>
      <c r="Q222" s="31"/>
      <c r="R222" s="31"/>
      <c r="S222" s="29"/>
    </row>
    <row r="223" spans="1:19" s="26" customFormat="1" ht="24.75" customHeight="1" thickBot="1" x14ac:dyDescent="0.2">
      <c r="B223" s="498"/>
      <c r="C223" s="163"/>
      <c r="D223" s="163"/>
      <c r="E223" s="163"/>
      <c r="F223" s="163"/>
      <c r="G223" s="166"/>
      <c r="H223" s="556" t="s">
        <v>230</v>
      </c>
      <c r="I223" s="556"/>
      <c r="J223" s="557"/>
      <c r="K223" s="479"/>
      <c r="L223" s="138"/>
      <c r="M223" s="479"/>
      <c r="N223" s="31"/>
      <c r="O223" s="31"/>
      <c r="P223" s="31"/>
      <c r="Q223" s="31"/>
      <c r="R223" s="31"/>
      <c r="S223" s="29"/>
    </row>
    <row r="224" spans="1:19" s="26" customFormat="1" ht="9.75" customHeight="1" x14ac:dyDescent="0.15">
      <c r="B224" s="189"/>
      <c r="C224" s="19"/>
      <c r="D224" s="19"/>
      <c r="E224" s="19"/>
      <c r="F224" s="19"/>
      <c r="G224" s="19"/>
      <c r="H224" s="19"/>
      <c r="I224" s="19"/>
      <c r="J224" s="19"/>
      <c r="K224" s="479"/>
      <c r="L224" s="138"/>
      <c r="M224" s="479"/>
      <c r="N224" s="31"/>
      <c r="O224" s="31"/>
      <c r="P224" s="31"/>
      <c r="Q224" s="31"/>
      <c r="R224" s="31"/>
      <c r="S224" s="29"/>
    </row>
    <row r="225" spans="1:19" s="26" customFormat="1" ht="19.5" customHeight="1" thickBot="1" x14ac:dyDescent="0.2">
      <c r="B225" s="1" t="s">
        <v>491</v>
      </c>
      <c r="C225" s="19"/>
      <c r="D225" s="19"/>
      <c r="E225" s="19"/>
      <c r="F225" s="19"/>
      <c r="G225" s="19"/>
      <c r="H225" s="19"/>
      <c r="I225" s="19"/>
      <c r="J225" s="19"/>
      <c r="K225" s="479"/>
      <c r="L225" s="138"/>
      <c r="M225" s="479"/>
      <c r="N225" s="31"/>
      <c r="O225" s="31"/>
      <c r="P225" s="31"/>
      <c r="Q225" s="31"/>
      <c r="R225" s="31"/>
      <c r="S225" s="29"/>
    </row>
    <row r="226" spans="1:19" s="26" customFormat="1" ht="24.75" customHeight="1" thickBot="1" x14ac:dyDescent="0.2">
      <c r="B226" s="499"/>
      <c r="C226" s="163"/>
      <c r="D226" s="163"/>
      <c r="E226" s="163"/>
      <c r="F226" s="163"/>
      <c r="G226" s="163"/>
      <c r="H226" s="163"/>
      <c r="I226" s="166"/>
      <c r="J226" s="556" t="s">
        <v>230</v>
      </c>
      <c r="K226" s="556"/>
      <c r="L226" s="557"/>
      <c r="M226" s="31"/>
      <c r="N226" s="31"/>
      <c r="O226" s="31"/>
      <c r="P226" s="31"/>
      <c r="Q226" s="31"/>
      <c r="R226" s="29"/>
    </row>
    <row r="227" spans="1:19" s="26" customFormat="1" ht="15" customHeight="1" x14ac:dyDescent="0.15">
      <c r="B227" s="189"/>
      <c r="C227" s="19"/>
      <c r="D227" s="19"/>
      <c r="E227" s="19"/>
      <c r="F227" s="19"/>
      <c r="G227" s="19"/>
      <c r="H227" s="19"/>
      <c r="I227" s="19"/>
      <c r="J227" s="19"/>
      <c r="K227" s="479"/>
      <c r="L227" s="138"/>
      <c r="M227" s="479"/>
      <c r="N227" s="31"/>
      <c r="O227" s="31"/>
      <c r="P227" s="31"/>
      <c r="Q227" s="31"/>
      <c r="R227" s="31"/>
      <c r="S227" s="29"/>
    </row>
    <row r="228" spans="1:19" s="26" customFormat="1" ht="19.5" customHeight="1" x14ac:dyDescent="0.15">
      <c r="A228" s="20"/>
      <c r="B228" s="1" t="s">
        <v>492</v>
      </c>
      <c r="C228" s="19"/>
      <c r="D228" s="19"/>
      <c r="E228" s="19"/>
      <c r="F228" s="19"/>
      <c r="G228" s="84"/>
      <c r="H228" s="84"/>
      <c r="I228" s="84"/>
      <c r="J228" s="84"/>
      <c r="K228" s="349"/>
      <c r="L228" s="356"/>
      <c r="M228" s="356"/>
      <c r="N228" s="726"/>
      <c r="O228" s="726"/>
      <c r="P228" s="726"/>
      <c r="Q228" s="726"/>
      <c r="R228" s="726"/>
      <c r="S228" s="29"/>
    </row>
    <row r="229" spans="1:19" s="26" customFormat="1" ht="19.5" customHeight="1" thickBot="1" x14ac:dyDescent="0.2">
      <c r="A229" s="20"/>
      <c r="B229" s="1" t="s">
        <v>493</v>
      </c>
      <c r="C229" s="19"/>
      <c r="D229" s="19"/>
      <c r="E229" s="19"/>
      <c r="F229" s="19"/>
      <c r="G229" s="84"/>
      <c r="H229" s="84"/>
      <c r="I229" s="84"/>
      <c r="J229" s="84"/>
      <c r="K229" s="349"/>
      <c r="L229" s="356"/>
      <c r="M229" s="356"/>
      <c r="N229" s="358"/>
      <c r="O229" s="358"/>
      <c r="P229" s="358"/>
      <c r="Q229" s="358"/>
      <c r="R229" s="358"/>
      <c r="S229" s="29"/>
    </row>
    <row r="230" spans="1:19" s="26" customFormat="1" ht="24.75" customHeight="1" thickBot="1" x14ac:dyDescent="0.2">
      <c r="A230" s="20"/>
      <c r="B230" s="196"/>
      <c r="C230" s="163"/>
      <c r="D230" s="163"/>
      <c r="E230" s="163"/>
      <c r="F230" s="81"/>
      <c r="G230" s="166"/>
      <c r="H230" s="556" t="s">
        <v>230</v>
      </c>
      <c r="I230" s="556"/>
      <c r="J230" s="557"/>
      <c r="K230" s="349"/>
      <c r="L230" s="349"/>
      <c r="M230" s="356"/>
      <c r="N230" s="358"/>
      <c r="O230" s="358"/>
      <c r="P230" s="358"/>
      <c r="Q230" s="358"/>
      <c r="R230" s="358"/>
      <c r="S230" s="29"/>
    </row>
    <row r="231" spans="1:19" s="28" customFormat="1" ht="9.9499999999999993" customHeight="1" x14ac:dyDescent="0.15">
      <c r="A231" s="53"/>
      <c r="B231" s="115"/>
      <c r="C231" s="84"/>
      <c r="D231" s="84"/>
      <c r="E231" s="84"/>
      <c r="F231" s="84"/>
      <c r="G231" s="84"/>
      <c r="H231" s="458"/>
      <c r="I231" s="458"/>
      <c r="J231" s="458"/>
      <c r="K231" s="349"/>
      <c r="L231" s="349"/>
      <c r="M231" s="349"/>
      <c r="N231" s="459"/>
      <c r="O231" s="459"/>
      <c r="P231" s="459"/>
      <c r="Q231" s="459"/>
      <c r="R231" s="459"/>
      <c r="S231" s="23"/>
    </row>
    <row r="232" spans="1:19" s="26" customFormat="1" ht="19.5" customHeight="1" thickBot="1" x14ac:dyDescent="0.2">
      <c r="A232" s="20"/>
      <c r="B232" s="460" t="s">
        <v>494</v>
      </c>
      <c r="C232" s="461"/>
      <c r="D232" s="461"/>
      <c r="E232" s="461"/>
      <c r="F232" s="461"/>
      <c r="G232" s="84"/>
      <c r="H232" s="84"/>
      <c r="I232" s="84"/>
      <c r="J232" s="84"/>
      <c r="K232" s="349"/>
      <c r="L232" s="349"/>
      <c r="M232" s="356"/>
      <c r="N232" s="358"/>
      <c r="O232" s="358"/>
      <c r="P232" s="358"/>
      <c r="Q232" s="358"/>
      <c r="R232" s="358"/>
      <c r="S232" s="29"/>
    </row>
    <row r="233" spans="1:19" s="26" customFormat="1" ht="24.75" customHeight="1" thickBot="1" x14ac:dyDescent="0.2">
      <c r="A233" s="20"/>
      <c r="B233" s="346"/>
      <c r="C233" s="150"/>
      <c r="D233" s="150"/>
      <c r="E233" s="150"/>
      <c r="F233" s="150"/>
      <c r="G233" s="166"/>
      <c r="H233" s="556" t="s">
        <v>230</v>
      </c>
      <c r="I233" s="556"/>
      <c r="J233" s="557"/>
      <c r="K233" s="349"/>
      <c r="L233" s="349"/>
      <c r="M233" s="356"/>
      <c r="N233" s="358"/>
      <c r="O233" s="358"/>
      <c r="P233" s="358"/>
      <c r="Q233" s="358"/>
      <c r="R233" s="358"/>
      <c r="S233" s="29"/>
    </row>
    <row r="234" spans="1:19" s="28" customFormat="1" ht="9.9499999999999993" customHeight="1" x14ac:dyDescent="0.15">
      <c r="A234" s="53"/>
      <c r="B234" s="462"/>
      <c r="C234" s="463"/>
      <c r="D234" s="463"/>
      <c r="E234" s="463"/>
      <c r="F234" s="463"/>
      <c r="G234" s="84"/>
      <c r="H234" s="458"/>
      <c r="I234" s="458"/>
      <c r="J234" s="458"/>
      <c r="K234" s="349"/>
      <c r="L234" s="349"/>
      <c r="M234" s="349"/>
      <c r="N234" s="459"/>
      <c r="O234" s="459"/>
      <c r="P234" s="459"/>
      <c r="Q234" s="459"/>
      <c r="R234" s="459"/>
      <c r="S234" s="23"/>
    </row>
    <row r="235" spans="1:19" s="26" customFormat="1" ht="19.5" customHeight="1" thickBot="1" x14ac:dyDescent="0.2">
      <c r="A235" s="20"/>
      <c r="B235" s="460" t="s">
        <v>495</v>
      </c>
      <c r="C235" s="461"/>
      <c r="D235" s="461"/>
      <c r="E235" s="461"/>
      <c r="F235" s="461"/>
      <c r="G235" s="84"/>
      <c r="H235" s="84"/>
      <c r="I235" s="84"/>
      <c r="J235" s="84"/>
      <c r="K235" s="349"/>
      <c r="L235" s="349"/>
      <c r="M235" s="356"/>
      <c r="N235" s="358"/>
      <c r="O235" s="358"/>
      <c r="P235" s="358"/>
      <c r="Q235" s="358"/>
      <c r="R235" s="358"/>
      <c r="S235" s="29"/>
    </row>
    <row r="236" spans="1:19" s="26" customFormat="1" ht="24.75" customHeight="1" thickBot="1" x14ac:dyDescent="0.2">
      <c r="B236" s="196"/>
      <c r="C236" s="163"/>
      <c r="D236" s="163"/>
      <c r="E236" s="163"/>
      <c r="F236" s="81"/>
      <c r="G236" s="86"/>
      <c r="H236" s="556" t="s">
        <v>230</v>
      </c>
      <c r="I236" s="556"/>
      <c r="J236" s="557"/>
      <c r="K236" s="347"/>
      <c r="L236" s="349"/>
      <c r="M236" s="356"/>
      <c r="N236" s="29"/>
      <c r="O236" s="110"/>
      <c r="P236" s="29"/>
      <c r="Q236" s="29"/>
      <c r="R236" s="29"/>
      <c r="S236" s="29"/>
    </row>
    <row r="237" spans="1:19" s="26" customFormat="1" ht="15" customHeight="1" x14ac:dyDescent="0.15">
      <c r="B237" s="83"/>
      <c r="C237" s="84"/>
      <c r="D237" s="84"/>
      <c r="E237" s="84"/>
      <c r="F237" s="98"/>
      <c r="G237" s="84"/>
      <c r="H237" s="78"/>
      <c r="I237" s="164"/>
      <c r="J237" s="164"/>
      <c r="K237" s="349"/>
      <c r="L237" s="356"/>
      <c r="M237" s="356"/>
      <c r="N237" s="58"/>
      <c r="O237" s="58"/>
      <c r="P237" s="31"/>
      <c r="Q237" s="31"/>
      <c r="R237" s="31"/>
      <c r="S237" s="29"/>
    </row>
    <row r="238" spans="1:19" s="26" customFormat="1" ht="19.5" customHeight="1" x14ac:dyDescent="0.15">
      <c r="B238" s="1" t="s">
        <v>553</v>
      </c>
      <c r="C238" s="84"/>
      <c r="D238" s="84"/>
      <c r="E238" s="84"/>
      <c r="F238" s="98"/>
      <c r="G238" s="84"/>
      <c r="H238" s="78"/>
      <c r="I238" s="164"/>
      <c r="J238" s="164"/>
      <c r="K238" s="349"/>
      <c r="L238" s="523"/>
      <c r="M238" s="523"/>
      <c r="N238" s="58"/>
      <c r="O238" s="58"/>
      <c r="P238" s="31"/>
      <c r="Q238" s="31"/>
      <c r="R238" s="31"/>
      <c r="S238" s="29"/>
    </row>
    <row r="239" spans="1:19" s="26" customFormat="1" ht="19.5" customHeight="1" thickBot="1" x14ac:dyDescent="0.2">
      <c r="B239" s="1" t="s">
        <v>554</v>
      </c>
      <c r="C239" s="84"/>
      <c r="D239" s="84"/>
      <c r="E239" s="84"/>
      <c r="F239" s="98"/>
      <c r="G239" s="84"/>
      <c r="H239" s="78"/>
      <c r="I239" s="164"/>
      <c r="J239" s="164"/>
      <c r="K239" s="349"/>
      <c r="L239" s="523"/>
      <c r="M239" s="523"/>
      <c r="N239" s="58"/>
      <c r="O239" s="58"/>
      <c r="P239" s="31"/>
      <c r="Q239" s="31"/>
      <c r="R239" s="31"/>
      <c r="S239" s="29"/>
    </row>
    <row r="240" spans="1:19" s="26" customFormat="1" ht="24.75" customHeight="1" thickBot="1" x14ac:dyDescent="0.2">
      <c r="B240" s="196"/>
      <c r="C240" s="163"/>
      <c r="D240" s="163"/>
      <c r="E240" s="163"/>
      <c r="F240" s="332"/>
      <c r="G240" s="166"/>
      <c r="H240" s="552" t="s">
        <v>230</v>
      </c>
      <c r="I240" s="552"/>
      <c r="J240" s="553"/>
      <c r="K240" s="349"/>
      <c r="L240" s="523"/>
      <c r="M240" s="523"/>
      <c r="N240" s="58"/>
      <c r="O240" s="58"/>
      <c r="P240" s="31"/>
      <c r="Q240" s="31"/>
      <c r="R240" s="31"/>
      <c r="S240" s="29"/>
    </row>
    <row r="241" spans="1:19" s="26" customFormat="1" ht="9.75" customHeight="1" x14ac:dyDescent="0.15">
      <c r="B241" s="83"/>
      <c r="C241" s="84"/>
      <c r="D241" s="84"/>
      <c r="E241" s="84"/>
      <c r="F241" s="98"/>
      <c r="G241" s="84"/>
      <c r="H241" s="78"/>
      <c r="I241" s="164"/>
      <c r="J241" s="164"/>
      <c r="K241" s="349"/>
      <c r="L241" s="356"/>
      <c r="M241" s="523"/>
      <c r="N241" s="58"/>
      <c r="O241" s="58"/>
      <c r="P241" s="31"/>
      <c r="Q241" s="31"/>
      <c r="R241" s="31"/>
      <c r="S241" s="29"/>
    </row>
    <row r="242" spans="1:19" s="26" customFormat="1" ht="19.5" customHeight="1" thickBot="1" x14ac:dyDescent="0.2">
      <c r="B242" s="1" t="s">
        <v>555</v>
      </c>
      <c r="C242" s="84"/>
      <c r="D242" s="84"/>
      <c r="E242" s="84"/>
      <c r="F242" s="98"/>
      <c r="G242" s="84"/>
      <c r="H242" s="78"/>
      <c r="I242" s="164"/>
      <c r="J242" s="164"/>
      <c r="K242" s="349"/>
      <c r="L242" s="523"/>
      <c r="M242" s="523"/>
      <c r="N242" s="58"/>
      <c r="O242" s="58"/>
      <c r="P242" s="31"/>
      <c r="Q242" s="31"/>
      <c r="R242" s="31"/>
      <c r="S242" s="29"/>
    </row>
    <row r="243" spans="1:19" s="26" customFormat="1" ht="24.75" customHeight="1" thickBot="1" x14ac:dyDescent="0.2">
      <c r="B243" s="554" t="s">
        <v>570</v>
      </c>
      <c r="C243" s="555"/>
      <c r="D243" s="527"/>
      <c r="E243" s="529" t="s">
        <v>556</v>
      </c>
      <c r="F243" s="528"/>
      <c r="G243" s="522"/>
      <c r="H243" s="484"/>
      <c r="I243" s="86"/>
      <c r="J243" s="552" t="s">
        <v>230</v>
      </c>
      <c r="K243" s="552"/>
      <c r="L243" s="553"/>
      <c r="M243" s="523"/>
      <c r="N243" s="58"/>
      <c r="O243" s="58"/>
      <c r="P243" s="31"/>
      <c r="Q243" s="31"/>
      <c r="R243" s="31"/>
      <c r="S243" s="29"/>
    </row>
    <row r="244" spans="1:19" s="26" customFormat="1" ht="15" customHeight="1" x14ac:dyDescent="0.15">
      <c r="B244" s="83"/>
      <c r="C244" s="84"/>
      <c r="D244" s="84"/>
      <c r="E244" s="84"/>
      <c r="F244" s="98"/>
      <c r="G244" s="84"/>
      <c r="H244" s="78"/>
      <c r="I244" s="164"/>
      <c r="J244" s="164"/>
      <c r="K244" s="349"/>
      <c r="L244" s="523"/>
      <c r="M244" s="523"/>
      <c r="N244" s="58"/>
      <c r="O244" s="58"/>
      <c r="P244" s="31"/>
      <c r="Q244" s="31"/>
      <c r="R244" s="31"/>
      <c r="S244" s="29"/>
    </row>
    <row r="245" spans="1:19" s="26" customFormat="1" ht="19.5" customHeight="1" x14ac:dyDescent="0.15">
      <c r="B245" s="131" t="s">
        <v>557</v>
      </c>
      <c r="C245" s="84"/>
      <c r="D245" s="84"/>
      <c r="E245" s="84"/>
      <c r="F245" s="98"/>
      <c r="G245" s="84"/>
      <c r="H245" s="78"/>
      <c r="I245" s="164"/>
      <c r="J245" s="164"/>
      <c r="K245" s="349"/>
      <c r="M245" s="356"/>
      <c r="N245" s="58"/>
      <c r="O245" s="58"/>
      <c r="P245" s="31"/>
      <c r="Q245" s="31"/>
      <c r="R245" s="31"/>
      <c r="S245" s="29"/>
    </row>
    <row r="246" spans="1:19" s="26" customFormat="1" ht="19.5" customHeight="1" thickBot="1" x14ac:dyDescent="0.2">
      <c r="B246" s="1" t="s">
        <v>558</v>
      </c>
      <c r="C246" s="19"/>
      <c r="D246" s="19"/>
      <c r="E246" s="19"/>
      <c r="K246" s="102"/>
      <c r="L246" s="102"/>
      <c r="M246" s="356"/>
      <c r="N246" s="29"/>
      <c r="O246" s="29"/>
      <c r="P246" s="29"/>
      <c r="Q246" s="29"/>
      <c r="S246" s="29"/>
    </row>
    <row r="247" spans="1:19" s="26" customFormat="1" ht="24.75" customHeight="1" thickBot="1" x14ac:dyDescent="0.2">
      <c r="B247" s="196"/>
      <c r="C247" s="163"/>
      <c r="D247" s="163"/>
      <c r="E247" s="163"/>
      <c r="F247" s="484"/>
      <c r="G247" s="484"/>
      <c r="H247" s="508"/>
      <c r="I247" s="556" t="s">
        <v>230</v>
      </c>
      <c r="J247" s="556"/>
      <c r="K247" s="557"/>
      <c r="L247" s="356"/>
      <c r="M247" s="356"/>
      <c r="N247" s="29"/>
      <c r="O247" s="29"/>
      <c r="P247" s="29"/>
      <c r="Q247" s="29"/>
      <c r="S247" s="29"/>
    </row>
    <row r="248" spans="1:19" s="26" customFormat="1" ht="9.9499999999999993" customHeight="1" x14ac:dyDescent="0.15">
      <c r="B248" s="19"/>
      <c r="C248" s="19"/>
      <c r="D248" s="19"/>
      <c r="E248" s="77"/>
      <c r="F248" s="19"/>
      <c r="G248" s="19"/>
      <c r="H248" s="19"/>
      <c r="I248" s="19"/>
      <c r="J248" s="19"/>
      <c r="K248" s="356"/>
      <c r="L248" s="138"/>
      <c r="M248" s="356"/>
      <c r="N248" s="29"/>
      <c r="O248" s="29"/>
      <c r="P248" s="29"/>
      <c r="Q248" s="29"/>
      <c r="R248" s="29"/>
      <c r="S248" s="29"/>
    </row>
    <row r="249" spans="1:19" s="26" customFormat="1" ht="19.5" customHeight="1" thickBot="1" x14ac:dyDescent="0.2">
      <c r="B249" s="1" t="s">
        <v>559</v>
      </c>
      <c r="C249" s="19"/>
      <c r="D249" s="19"/>
      <c r="E249" s="19"/>
      <c r="F249" s="356"/>
      <c r="G249" s="19"/>
      <c r="H249" s="19"/>
      <c r="I249" s="19"/>
      <c r="J249" s="19"/>
      <c r="K249" s="356"/>
      <c r="L249" s="138"/>
      <c r="M249" s="356"/>
      <c r="N249" s="29"/>
      <c r="O249" s="29"/>
      <c r="P249" s="29"/>
      <c r="Q249" s="29"/>
      <c r="R249" s="29"/>
      <c r="S249" s="29"/>
    </row>
    <row r="250" spans="1:19" s="26" customFormat="1" ht="24.75" customHeight="1" thickBot="1" x14ac:dyDescent="0.2">
      <c r="A250" s="29"/>
      <c r="B250" s="196"/>
      <c r="C250" s="163"/>
      <c r="D250" s="163"/>
      <c r="E250" s="163"/>
      <c r="F250" s="484"/>
      <c r="G250" s="483"/>
      <c r="H250" s="166"/>
      <c r="I250" s="556" t="s">
        <v>230</v>
      </c>
      <c r="J250" s="556"/>
      <c r="K250" s="557"/>
      <c r="L250" s="138"/>
      <c r="M250" s="479"/>
      <c r="N250" s="29"/>
      <c r="O250" s="29"/>
      <c r="P250" s="29"/>
      <c r="Q250" s="29"/>
      <c r="R250" s="29"/>
      <c r="S250" s="29"/>
    </row>
    <row r="251" spans="1:19" s="26" customFormat="1" ht="9.75" customHeight="1" x14ac:dyDescent="0.15">
      <c r="B251" s="1"/>
      <c r="C251" s="19"/>
      <c r="E251" s="19"/>
      <c r="F251" s="479"/>
      <c r="G251" s="19"/>
      <c r="H251" s="19"/>
      <c r="I251" s="19"/>
      <c r="J251" s="19"/>
      <c r="K251" s="479"/>
      <c r="L251" s="138"/>
      <c r="M251" s="479"/>
      <c r="N251" s="29"/>
      <c r="O251" s="29"/>
      <c r="P251" s="29"/>
      <c r="Q251" s="29"/>
      <c r="R251" s="29"/>
      <c r="S251" s="29"/>
    </row>
    <row r="252" spans="1:19" s="26" customFormat="1" ht="19.5" customHeight="1" thickBot="1" x14ac:dyDescent="0.2">
      <c r="B252" s="1" t="s">
        <v>560</v>
      </c>
      <c r="C252" s="19"/>
      <c r="D252" s="19"/>
      <c r="E252" s="19"/>
      <c r="F252" s="479"/>
      <c r="G252" s="19"/>
      <c r="H252" s="19"/>
      <c r="I252" s="19"/>
      <c r="J252" s="19"/>
      <c r="K252" s="479"/>
      <c r="L252" s="138"/>
      <c r="M252" s="479"/>
      <c r="N252" s="29"/>
      <c r="O252" s="29"/>
      <c r="P252" s="29"/>
      <c r="Q252" s="29"/>
      <c r="R252" s="29"/>
      <c r="S252" s="29"/>
    </row>
    <row r="253" spans="1:19" s="26" customFormat="1" ht="24.75" customHeight="1" thickBot="1" x14ac:dyDescent="0.2">
      <c r="A253" s="29"/>
      <c r="B253" s="80"/>
      <c r="C253" s="81"/>
      <c r="D253" s="81"/>
      <c r="E253" s="81"/>
      <c r="F253" s="81"/>
      <c r="G253" s="81"/>
      <c r="H253" s="81"/>
      <c r="I253" s="81"/>
      <c r="J253" s="166"/>
      <c r="K253" s="556" t="s">
        <v>230</v>
      </c>
      <c r="L253" s="556"/>
      <c r="M253" s="557"/>
      <c r="N253" s="29"/>
      <c r="O253" s="29"/>
      <c r="P253" s="29"/>
      <c r="Q253" s="29"/>
      <c r="R253" s="29"/>
      <c r="S253" s="29"/>
    </row>
    <row r="254" spans="1:19" s="26" customFormat="1" ht="9.75" customHeight="1" x14ac:dyDescent="0.15">
      <c r="B254" s="1"/>
      <c r="C254" s="19"/>
      <c r="D254" s="19"/>
      <c r="E254" s="19"/>
      <c r="F254" s="479"/>
      <c r="G254" s="19"/>
      <c r="H254" s="19"/>
      <c r="I254" s="19"/>
      <c r="J254" s="19"/>
      <c r="K254" s="479"/>
      <c r="L254" s="138"/>
      <c r="M254" s="479"/>
      <c r="N254" s="29"/>
      <c r="O254" s="29"/>
      <c r="P254" s="29"/>
      <c r="Q254" s="29"/>
      <c r="R254" s="29"/>
      <c r="S254" s="29"/>
    </row>
    <row r="255" spans="1:19" s="26" customFormat="1" ht="19.5" customHeight="1" thickBot="1" x14ac:dyDescent="0.2">
      <c r="B255" s="1" t="s">
        <v>561</v>
      </c>
      <c r="C255" s="19"/>
      <c r="D255" s="19"/>
      <c r="E255" s="19"/>
      <c r="F255" s="479"/>
      <c r="G255" s="19"/>
      <c r="H255" s="19"/>
      <c r="I255" s="19"/>
      <c r="J255" s="19"/>
      <c r="K255" s="479"/>
      <c r="L255" s="138"/>
      <c r="M255" s="479"/>
      <c r="N255" s="29"/>
      <c r="O255" s="29"/>
      <c r="P255" s="29"/>
      <c r="Q255" s="29"/>
      <c r="R255" s="29"/>
      <c r="S255" s="29"/>
    </row>
    <row r="256" spans="1:19" s="26" customFormat="1" ht="24.75" customHeight="1" thickBot="1" x14ac:dyDescent="0.2">
      <c r="B256" s="500"/>
      <c r="C256" s="163"/>
      <c r="D256" s="163"/>
      <c r="E256" s="163"/>
      <c r="F256" s="352"/>
      <c r="G256" s="163"/>
      <c r="H256" s="163"/>
      <c r="I256" s="163"/>
      <c r="J256" s="166"/>
      <c r="K256" s="556" t="s">
        <v>230</v>
      </c>
      <c r="L256" s="556"/>
      <c r="M256" s="557"/>
      <c r="N256" s="29"/>
      <c r="O256" s="29"/>
      <c r="P256" s="29"/>
      <c r="Q256" s="29"/>
      <c r="R256" s="29"/>
      <c r="S256" s="29"/>
    </row>
    <row r="257" spans="1:19" s="26" customFormat="1" ht="19.5" customHeight="1" x14ac:dyDescent="0.15">
      <c r="B257" s="1"/>
      <c r="C257" s="19"/>
      <c r="D257" s="19"/>
      <c r="E257" s="19"/>
      <c r="F257" s="479"/>
      <c r="G257" s="19"/>
      <c r="H257" s="19"/>
      <c r="I257" s="19"/>
      <c r="J257" s="19"/>
      <c r="K257" s="479"/>
      <c r="L257" s="138"/>
      <c r="M257" s="479"/>
      <c r="N257" s="29"/>
      <c r="O257" s="29"/>
      <c r="P257" s="29"/>
      <c r="Q257" s="29"/>
      <c r="R257" s="29"/>
      <c r="S257" s="29"/>
    </row>
    <row r="258" spans="1:19" s="26" customFormat="1" ht="13.5" customHeight="1" x14ac:dyDescent="0.15">
      <c r="B258" s="19"/>
      <c r="C258" s="19"/>
      <c r="D258" s="90"/>
      <c r="E258" s="19"/>
      <c r="F258" s="19"/>
      <c r="G258" s="19"/>
      <c r="H258" s="19"/>
      <c r="I258" s="19"/>
      <c r="J258" s="19"/>
      <c r="L258" s="349"/>
      <c r="M258" s="356"/>
      <c r="N258" s="29"/>
      <c r="O258" s="29"/>
      <c r="P258" s="29"/>
      <c r="Q258" s="29"/>
      <c r="R258" s="29"/>
      <c r="S258" s="29"/>
    </row>
    <row r="259" spans="1:19" s="26" customFormat="1" ht="21" customHeight="1" x14ac:dyDescent="0.15">
      <c r="B259" s="336" t="s">
        <v>496</v>
      </c>
      <c r="C259" s="336"/>
      <c r="D259" s="336"/>
      <c r="E259" s="336"/>
      <c r="F259" s="19"/>
      <c r="G259" s="19"/>
      <c r="H259" s="19"/>
      <c r="I259" s="19"/>
      <c r="K259" s="356"/>
      <c r="L259" s="356"/>
      <c r="M259" s="356"/>
      <c r="N259" s="29"/>
      <c r="O259" s="29"/>
      <c r="P259" s="29"/>
      <c r="Q259" s="29"/>
      <c r="R259" s="29"/>
    </row>
    <row r="260" spans="1:19" s="19" customFormat="1" ht="20.25" customHeight="1" x14ac:dyDescent="0.15">
      <c r="B260" s="82" t="s">
        <v>497</v>
      </c>
      <c r="C260" s="168"/>
      <c r="D260" s="168"/>
      <c r="E260" s="168"/>
      <c r="K260" s="233"/>
      <c r="L260" s="233"/>
      <c r="M260" s="233"/>
      <c r="N260" s="77"/>
      <c r="O260" s="77"/>
      <c r="P260" s="77"/>
      <c r="Q260" s="77"/>
      <c r="R260" s="77"/>
    </row>
    <row r="261" spans="1:19" s="19" customFormat="1" ht="22.5" customHeight="1" x14ac:dyDescent="0.15">
      <c r="B261" s="199" t="s">
        <v>448</v>
      </c>
      <c r="C261" s="168"/>
      <c r="D261" s="168"/>
      <c r="E261" s="168"/>
      <c r="K261" s="233"/>
      <c r="L261" s="233"/>
      <c r="M261" s="233"/>
      <c r="N261" s="77"/>
      <c r="O261" s="77"/>
      <c r="P261" s="77"/>
      <c r="Q261" s="77"/>
      <c r="R261" s="77"/>
    </row>
    <row r="262" spans="1:19" s="19" customFormat="1" ht="6" customHeight="1" thickBot="1" x14ac:dyDescent="0.2">
      <c r="B262" s="199"/>
      <c r="C262" s="168"/>
      <c r="D262" s="168"/>
      <c r="E262" s="168"/>
      <c r="K262" s="233"/>
      <c r="L262" s="233"/>
      <c r="M262" s="277"/>
      <c r="N262" s="77"/>
      <c r="O262" s="77"/>
      <c r="P262" s="77"/>
      <c r="Q262" s="77"/>
      <c r="R262" s="77"/>
    </row>
    <row r="263" spans="1:19" s="19" customFormat="1" ht="21" customHeight="1" x14ac:dyDescent="0.15">
      <c r="B263" s="475" t="s">
        <v>519</v>
      </c>
      <c r="C263" s="273"/>
      <c r="D263" s="273"/>
      <c r="E263" s="273"/>
      <c r="F263" s="274"/>
      <c r="G263" s="274"/>
      <c r="H263" s="274"/>
      <c r="I263" s="274"/>
      <c r="J263" s="274"/>
      <c r="K263" s="275"/>
      <c r="L263" s="275"/>
      <c r="M263" s="276"/>
      <c r="N263" s="77"/>
      <c r="O263" s="77"/>
      <c r="P263" s="77"/>
      <c r="Q263" s="77"/>
      <c r="R263" s="77"/>
    </row>
    <row r="264" spans="1:19" s="19" customFormat="1" ht="16.5" customHeight="1" x14ac:dyDescent="0.15">
      <c r="B264" s="469" t="s">
        <v>317</v>
      </c>
      <c r="C264" s="247"/>
      <c r="D264" s="247"/>
      <c r="E264" s="247"/>
      <c r="F264" s="97"/>
      <c r="G264" s="97"/>
      <c r="H264" s="97"/>
      <c r="I264" s="97"/>
      <c r="J264" s="97"/>
      <c r="K264" s="464"/>
      <c r="L264" s="355"/>
      <c r="M264" s="272"/>
      <c r="N264" s="77"/>
      <c r="O264" s="77"/>
      <c r="P264" s="77"/>
      <c r="Q264" s="77"/>
      <c r="R264" s="77"/>
    </row>
    <row r="265" spans="1:19" s="19" customFormat="1" ht="16.5" customHeight="1" x14ac:dyDescent="0.15">
      <c r="B265" s="470" t="s">
        <v>259</v>
      </c>
      <c r="C265" s="247"/>
      <c r="D265" s="247"/>
      <c r="E265" s="247"/>
      <c r="F265" s="97"/>
      <c r="G265" s="97"/>
      <c r="H265" s="97"/>
      <c r="I265" s="97"/>
      <c r="J265" s="97"/>
      <c r="K265" s="464"/>
      <c r="L265" s="355"/>
      <c r="M265" s="272"/>
      <c r="N265" s="77"/>
      <c r="O265" s="77"/>
      <c r="P265" s="77"/>
      <c r="Q265" s="77"/>
      <c r="R265" s="77"/>
    </row>
    <row r="266" spans="1:19" s="19" customFormat="1" ht="16.5" customHeight="1" x14ac:dyDescent="0.15">
      <c r="B266" s="470" t="s">
        <v>318</v>
      </c>
      <c r="C266" s="247"/>
      <c r="D266" s="247"/>
      <c r="E266" s="247"/>
      <c r="F266" s="97"/>
      <c r="G266" s="97"/>
      <c r="H266" s="97"/>
      <c r="I266" s="97"/>
      <c r="J266" s="97"/>
      <c r="K266" s="464"/>
      <c r="L266" s="355"/>
      <c r="M266" s="272"/>
      <c r="N266" s="77"/>
      <c r="O266" s="77"/>
      <c r="P266" s="77"/>
      <c r="Q266" s="77"/>
      <c r="R266" s="77"/>
    </row>
    <row r="267" spans="1:19" s="19" customFormat="1" ht="16.5" customHeight="1" thickBot="1" x14ac:dyDescent="0.2">
      <c r="B267" s="471" t="s">
        <v>305</v>
      </c>
      <c r="C267" s="472"/>
      <c r="D267" s="472"/>
      <c r="E267" s="472"/>
      <c r="F267" s="473"/>
      <c r="G267" s="473"/>
      <c r="H267" s="473"/>
      <c r="I267" s="473"/>
      <c r="J267" s="473"/>
      <c r="K267" s="474"/>
      <c r="L267" s="277"/>
      <c r="M267" s="278"/>
      <c r="N267" s="77"/>
      <c r="O267" s="77"/>
      <c r="P267" s="77"/>
      <c r="Q267" s="77"/>
      <c r="R267" s="77"/>
    </row>
    <row r="268" spans="1:19" s="53" customFormat="1" ht="9.9499999999999993" customHeight="1" x14ac:dyDescent="0.15">
      <c r="A268" s="20"/>
      <c r="B268" s="113"/>
      <c r="C268" s="84"/>
      <c r="D268" s="83"/>
      <c r="E268" s="83"/>
      <c r="F268" s="83"/>
      <c r="G268" s="83"/>
      <c r="H268" s="84"/>
      <c r="I268" s="84"/>
      <c r="J268" s="84"/>
      <c r="K268" s="84"/>
      <c r="L268" s="297"/>
      <c r="M268" s="296"/>
      <c r="N268" s="56"/>
      <c r="O268" s="56"/>
      <c r="P268" s="56"/>
      <c r="Q268" s="56"/>
      <c r="R268" s="56"/>
      <c r="S268" s="56"/>
    </row>
    <row r="269" spans="1:19" s="53" customFormat="1" ht="24.75" customHeight="1" x14ac:dyDescent="0.55000000000000004">
      <c r="A269" s="20"/>
      <c r="B269" s="515" t="s">
        <v>287</v>
      </c>
      <c r="C269" s="84"/>
      <c r="D269" s="83"/>
      <c r="E269" s="83"/>
      <c r="F269" s="83"/>
      <c r="G269" s="83"/>
      <c r="H269" s="84"/>
      <c r="I269" s="84"/>
      <c r="J269" s="84"/>
      <c r="K269" s="84"/>
      <c r="L269" s="349"/>
      <c r="M269" s="356"/>
      <c r="N269" s="56"/>
      <c r="O269" s="56"/>
      <c r="P269" s="56"/>
      <c r="Q269" s="56"/>
      <c r="R269" s="56"/>
      <c r="S269" s="56"/>
    </row>
    <row r="270" spans="1:19" s="53" customFormat="1" ht="8.25" customHeight="1" x14ac:dyDescent="0.15">
      <c r="A270" s="20"/>
      <c r="B270" s="113"/>
      <c r="C270" s="84"/>
      <c r="D270" s="83"/>
      <c r="E270" s="83"/>
      <c r="F270" s="83"/>
      <c r="G270" s="83"/>
      <c r="H270" s="84"/>
      <c r="I270" s="84"/>
      <c r="J270" s="84"/>
      <c r="K270" s="84"/>
      <c r="L270" s="349"/>
      <c r="M270" s="356"/>
      <c r="N270" s="56"/>
      <c r="O270" s="56"/>
      <c r="P270" s="56"/>
      <c r="Q270" s="56"/>
      <c r="R270" s="56"/>
      <c r="S270" s="56"/>
    </row>
    <row r="271" spans="1:19" s="20" customFormat="1" ht="16.5" customHeight="1" x14ac:dyDescent="0.15">
      <c r="A271" s="56"/>
      <c r="B271" s="117" t="s">
        <v>202</v>
      </c>
      <c r="C271" s="117"/>
      <c r="D271" s="116"/>
      <c r="E271" s="116"/>
      <c r="F271" s="116"/>
      <c r="G271" s="116"/>
      <c r="H271" s="115"/>
      <c r="I271" s="116"/>
      <c r="J271" s="116"/>
      <c r="K271" s="116"/>
      <c r="L271" s="356"/>
      <c r="M271" s="356"/>
      <c r="N271" s="31"/>
      <c r="O271" s="31"/>
      <c r="P271" s="31"/>
      <c r="Q271" s="31"/>
      <c r="R271" s="31"/>
      <c r="S271" s="31"/>
    </row>
    <row r="272" spans="1:19" s="20" customFormat="1" ht="20.25" x14ac:dyDescent="0.15">
      <c r="A272" s="56"/>
      <c r="B272" s="117"/>
      <c r="C272" s="576" t="s">
        <v>321</v>
      </c>
      <c r="D272" s="576"/>
      <c r="E272" s="576"/>
      <c r="F272" s="576"/>
      <c r="G272" s="576"/>
      <c r="H272" s="115"/>
      <c r="I272" s="116"/>
      <c r="J272" s="116"/>
      <c r="K272" s="116"/>
      <c r="L272" s="356"/>
      <c r="M272" s="356"/>
      <c r="N272" s="31"/>
      <c r="O272" s="31"/>
      <c r="P272" s="31"/>
      <c r="Q272" s="31"/>
      <c r="R272" s="31"/>
      <c r="S272" s="31"/>
    </row>
    <row r="273" spans="1:20" s="20" customFormat="1" ht="15" customHeight="1" x14ac:dyDescent="0.15">
      <c r="A273" s="56"/>
      <c r="C273" s="131" t="s">
        <v>274</v>
      </c>
      <c r="D273" s="115"/>
      <c r="E273" s="117"/>
      <c r="F273" s="117" t="s">
        <v>275</v>
      </c>
      <c r="G273" s="118"/>
      <c r="H273" s="118"/>
      <c r="I273" s="115"/>
      <c r="J273" s="131"/>
      <c r="K273" s="117"/>
      <c r="L273" s="356"/>
      <c r="M273" s="356"/>
      <c r="N273" s="31"/>
      <c r="O273" s="31"/>
      <c r="P273" s="31"/>
      <c r="Q273" s="31"/>
      <c r="R273" s="31"/>
      <c r="S273" s="31"/>
    </row>
    <row r="274" spans="1:20" s="20" customFormat="1" ht="15" customHeight="1" x14ac:dyDescent="0.15">
      <c r="A274" s="129"/>
      <c r="B274" s="116"/>
      <c r="C274" s="509"/>
      <c r="D274" s="131" t="s">
        <v>520</v>
      </c>
      <c r="E274" s="364"/>
      <c r="F274" s="509"/>
      <c r="G274" s="117" t="s">
        <v>520</v>
      </c>
      <c r="H274" s="115"/>
      <c r="I274" s="130"/>
      <c r="J274" s="131"/>
      <c r="K274" s="364"/>
      <c r="L274" s="56"/>
      <c r="M274" s="356"/>
      <c r="N274" s="31"/>
      <c r="O274" s="31"/>
      <c r="P274" s="31"/>
      <c r="Q274" s="31"/>
      <c r="R274" s="31"/>
      <c r="S274" s="31"/>
    </row>
    <row r="275" spans="1:20" s="20" customFormat="1" ht="6.75" customHeight="1" x14ac:dyDescent="0.15">
      <c r="A275" s="129"/>
      <c r="B275" s="116"/>
      <c r="C275" s="117"/>
      <c r="D275" s="131"/>
      <c r="E275" s="364"/>
      <c r="F275" s="117"/>
      <c r="G275" s="117"/>
      <c r="H275" s="115"/>
      <c r="I275" s="130"/>
      <c r="J275" s="131"/>
      <c r="K275" s="364"/>
      <c r="L275" s="56"/>
      <c r="M275" s="356"/>
      <c r="N275" s="31"/>
      <c r="O275" s="31"/>
      <c r="P275" s="31"/>
      <c r="Q275" s="31"/>
      <c r="R275" s="31"/>
      <c r="S275" s="31"/>
    </row>
    <row r="276" spans="1:20" s="53" customFormat="1" ht="15" customHeight="1" x14ac:dyDescent="0.15">
      <c r="A276" s="129"/>
      <c r="B276" s="116"/>
      <c r="C276" s="117"/>
      <c r="D276" s="131"/>
      <c r="E276" s="364"/>
      <c r="F276" s="117"/>
      <c r="G276" s="117"/>
      <c r="H276" s="115"/>
      <c r="I276" s="130"/>
      <c r="J276" s="131"/>
      <c r="K276" s="364"/>
      <c r="L276" s="56"/>
      <c r="M276" s="349"/>
      <c r="N276" s="56"/>
      <c r="O276" s="56"/>
      <c r="P276" s="56"/>
      <c r="Q276" s="56"/>
      <c r="R276" s="56"/>
      <c r="S276" s="56"/>
    </row>
    <row r="277" spans="1:20" s="20" customFormat="1" ht="15" customHeight="1" x14ac:dyDescent="0.15">
      <c r="A277" s="114"/>
      <c r="B277" s="117" t="s">
        <v>206</v>
      </c>
      <c r="C277" s="117"/>
      <c r="D277" s="131"/>
      <c r="E277" s="118"/>
      <c r="F277" s="117"/>
      <c r="G277" s="117"/>
      <c r="H277" s="117"/>
      <c r="I277" s="118"/>
      <c r="J277" s="131"/>
      <c r="K277" s="131"/>
      <c r="L277" s="84"/>
      <c r="M277" s="356"/>
      <c r="N277" s="31"/>
      <c r="O277" s="31"/>
      <c r="P277" s="31"/>
      <c r="Q277" s="31"/>
      <c r="R277" s="31"/>
      <c r="S277" s="31"/>
      <c r="T277" s="31"/>
    </row>
    <row r="278" spans="1:20" s="20" customFormat="1" ht="20.25" x14ac:dyDescent="0.15">
      <c r="A278" s="114"/>
      <c r="B278" s="117"/>
      <c r="C278" s="576" t="s">
        <v>322</v>
      </c>
      <c r="D278" s="576"/>
      <c r="E278" s="576"/>
      <c r="F278" s="576"/>
      <c r="G278" s="576"/>
      <c r="H278" s="117"/>
      <c r="I278" s="576" t="s">
        <v>324</v>
      </c>
      <c r="J278" s="576"/>
      <c r="K278" s="576"/>
      <c r="L278" s="576"/>
      <c r="M278" s="576"/>
      <c r="N278" s="31"/>
      <c r="O278" s="31"/>
      <c r="P278" s="31"/>
      <c r="Q278" s="31"/>
      <c r="R278" s="31"/>
      <c r="S278" s="31"/>
      <c r="T278" s="31"/>
    </row>
    <row r="279" spans="1:20" s="20" customFormat="1" ht="15" customHeight="1" x14ac:dyDescent="0.15">
      <c r="A279" s="132"/>
      <c r="C279" s="131" t="s">
        <v>276</v>
      </c>
      <c r="D279" s="131"/>
      <c r="E279" s="131"/>
      <c r="F279" s="131" t="s">
        <v>277</v>
      </c>
      <c r="G279" s="117"/>
      <c r="H279" s="117"/>
      <c r="I279" s="131" t="s">
        <v>278</v>
      </c>
      <c r="J279" s="131"/>
      <c r="K279" s="364"/>
      <c r="L279" s="131" t="s">
        <v>279</v>
      </c>
      <c r="M279" s="131"/>
      <c r="N279" s="31"/>
      <c r="O279" s="31"/>
      <c r="P279" s="31"/>
      <c r="Q279" s="31"/>
      <c r="R279" s="31"/>
      <c r="S279" s="31"/>
      <c r="T279" s="31"/>
    </row>
    <row r="280" spans="1:20" s="20" customFormat="1" ht="15" customHeight="1" x14ac:dyDescent="0.15">
      <c r="A280" s="93"/>
      <c r="B280" s="117"/>
      <c r="C280" s="509"/>
      <c r="D280" s="131" t="s">
        <v>520</v>
      </c>
      <c r="E280" s="118"/>
      <c r="F280" s="509"/>
      <c r="G280" s="117" t="s">
        <v>520</v>
      </c>
      <c r="H280" s="117"/>
      <c r="I280" s="509"/>
      <c r="J280" s="131" t="s">
        <v>520</v>
      </c>
      <c r="K280" s="117"/>
      <c r="L280" s="510"/>
      <c r="M280" s="131" t="s">
        <v>520</v>
      </c>
      <c r="N280" s="31"/>
      <c r="O280" s="31"/>
      <c r="P280" s="31"/>
      <c r="Q280" s="31"/>
      <c r="R280" s="31"/>
      <c r="S280" s="31"/>
    </row>
    <row r="281" spans="1:20" s="20" customFormat="1" ht="6" customHeight="1" x14ac:dyDescent="0.15">
      <c r="A281" s="93"/>
      <c r="B281" s="117"/>
      <c r="C281" s="117"/>
      <c r="D281" s="131"/>
      <c r="E281" s="118"/>
      <c r="F281" s="117"/>
      <c r="G281" s="117"/>
      <c r="H281" s="117"/>
      <c r="I281" s="117"/>
      <c r="J281" s="199"/>
      <c r="K281" s="117"/>
      <c r="L281" s="84"/>
      <c r="M281" s="356"/>
      <c r="N281" s="31"/>
      <c r="O281" s="31"/>
      <c r="P281" s="31"/>
      <c r="Q281" s="31"/>
      <c r="R281" s="31"/>
      <c r="S281" s="31"/>
    </row>
    <row r="282" spans="1:20" s="20" customFormat="1" ht="7.5" customHeight="1" x14ac:dyDescent="0.15">
      <c r="A282" s="93"/>
      <c r="B282" s="117"/>
      <c r="C282" s="117"/>
      <c r="D282" s="131"/>
      <c r="E282" s="118"/>
      <c r="F282" s="117"/>
      <c r="G282" s="117"/>
      <c r="H282" s="117"/>
      <c r="I282" s="117"/>
      <c r="J282" s="199"/>
      <c r="K282" s="117"/>
      <c r="L282" s="84"/>
      <c r="M282" s="356"/>
      <c r="N282" s="31"/>
      <c r="O282" s="31"/>
      <c r="P282" s="31"/>
      <c r="Q282" s="31"/>
      <c r="R282" s="31"/>
      <c r="S282" s="31"/>
    </row>
    <row r="283" spans="1:20" s="20" customFormat="1" ht="20.25" x14ac:dyDescent="0.15">
      <c r="A283" s="93"/>
      <c r="B283" s="117"/>
      <c r="C283" s="576" t="s">
        <v>323</v>
      </c>
      <c r="D283" s="576"/>
      <c r="E283" s="576"/>
      <c r="F283" s="576"/>
      <c r="G283" s="576"/>
      <c r="H283" s="117"/>
      <c r="I283" s="117"/>
      <c r="J283" s="199"/>
      <c r="K283" s="117"/>
      <c r="L283" s="84"/>
      <c r="M283" s="356"/>
      <c r="N283" s="31"/>
      <c r="O283" s="31"/>
      <c r="P283" s="31"/>
      <c r="Q283" s="31"/>
      <c r="R283" s="31"/>
      <c r="S283" s="31"/>
    </row>
    <row r="284" spans="1:20" s="20" customFormat="1" ht="15" customHeight="1" x14ac:dyDescent="0.15">
      <c r="A284" s="93"/>
      <c r="C284" s="131" t="s">
        <v>280</v>
      </c>
      <c r="D284" s="1"/>
      <c r="E284" s="1"/>
      <c r="F284" s="131" t="s">
        <v>281</v>
      </c>
      <c r="G284" s="131"/>
      <c r="K284" s="117"/>
      <c r="L284" s="56"/>
      <c r="M284" s="356"/>
      <c r="N284" s="31"/>
      <c r="O284" s="31"/>
      <c r="P284" s="31"/>
      <c r="Q284" s="31"/>
      <c r="R284" s="31"/>
      <c r="S284" s="31"/>
    </row>
    <row r="285" spans="1:20" s="20" customFormat="1" ht="15" customHeight="1" x14ac:dyDescent="0.15">
      <c r="A285" s="93"/>
      <c r="B285" s="1"/>
      <c r="C285" s="510"/>
      <c r="D285" s="1" t="s">
        <v>520</v>
      </c>
      <c r="E285" s="1"/>
      <c r="F285" s="510"/>
      <c r="G285" s="199" t="s">
        <v>520</v>
      </c>
      <c r="K285" s="117"/>
      <c r="L285" s="56"/>
      <c r="M285" s="356"/>
      <c r="N285" s="31"/>
      <c r="O285" s="31"/>
      <c r="P285" s="31"/>
      <c r="Q285" s="31"/>
      <c r="R285" s="31"/>
      <c r="S285" s="31"/>
    </row>
    <row r="286" spans="1:20" s="20" customFormat="1" ht="6" customHeight="1" x14ac:dyDescent="0.15">
      <c r="A286" s="93"/>
      <c r="B286" s="117"/>
      <c r="C286" s="117"/>
      <c r="D286" s="131"/>
      <c r="E286" s="118"/>
      <c r="F286" s="117"/>
      <c r="G286" s="117"/>
      <c r="H286" s="117"/>
      <c r="I286" s="117"/>
      <c r="J286" s="199"/>
      <c r="K286" s="117"/>
      <c r="L286" s="84"/>
      <c r="M286" s="356"/>
      <c r="N286" s="31"/>
      <c r="O286" s="31"/>
      <c r="P286" s="31"/>
      <c r="Q286" s="31"/>
      <c r="R286" s="31"/>
      <c r="S286" s="31"/>
    </row>
    <row r="287" spans="1:20" s="53" customFormat="1" ht="15" customHeight="1" x14ac:dyDescent="0.15">
      <c r="A287" s="129"/>
      <c r="B287" s="116"/>
      <c r="C287" s="117"/>
      <c r="D287" s="131"/>
      <c r="E287" s="364"/>
      <c r="F287" s="117"/>
      <c r="G287" s="131"/>
      <c r="H287" s="115"/>
      <c r="I287" s="117"/>
      <c r="J287" s="131"/>
      <c r="K287" s="364"/>
      <c r="L287" s="56"/>
      <c r="M287" s="349"/>
      <c r="N287" s="56"/>
      <c r="O287" s="56"/>
      <c r="P287" s="56"/>
      <c r="Q287" s="56"/>
      <c r="R287" s="56"/>
      <c r="S287" s="56"/>
    </row>
    <row r="288" spans="1:20" s="20" customFormat="1" ht="15" customHeight="1" x14ac:dyDescent="0.15">
      <c r="A288" s="364"/>
      <c r="B288" s="117" t="s">
        <v>203</v>
      </c>
      <c r="C288" s="117"/>
      <c r="D288" s="131"/>
      <c r="E288" s="118"/>
      <c r="F288" s="117"/>
      <c r="G288" s="117"/>
      <c r="H288" s="117"/>
      <c r="I288" s="117"/>
      <c r="J288" s="131"/>
      <c r="K288" s="364"/>
      <c r="L288" s="84"/>
      <c r="M288" s="356"/>
      <c r="N288" s="31"/>
      <c r="O288" s="31"/>
      <c r="P288" s="31"/>
      <c r="Q288" s="31"/>
      <c r="R288" s="31"/>
      <c r="S288" s="31"/>
      <c r="T288" s="31"/>
    </row>
    <row r="289" spans="1:20" s="20" customFormat="1" ht="20.25" x14ac:dyDescent="0.15">
      <c r="A289" s="364"/>
      <c r="B289" s="117"/>
      <c r="C289" s="576" t="s">
        <v>319</v>
      </c>
      <c r="D289" s="576"/>
      <c r="E289" s="576"/>
      <c r="F289" s="576"/>
      <c r="G289" s="576"/>
      <c r="H289" s="576"/>
      <c r="I289" s="576"/>
      <c r="J289" s="576"/>
      <c r="K289" s="364"/>
      <c r="L289" s="84"/>
      <c r="M289" s="356"/>
      <c r="N289" s="31"/>
      <c r="O289" s="31"/>
      <c r="P289" s="31"/>
      <c r="Q289" s="31"/>
      <c r="R289" s="31"/>
      <c r="S289" s="31"/>
      <c r="T289" s="31"/>
    </row>
    <row r="290" spans="1:20" s="20" customFormat="1" ht="15" customHeight="1" x14ac:dyDescent="0.15">
      <c r="A290" s="93"/>
      <c r="C290" s="117" t="s">
        <v>253</v>
      </c>
      <c r="D290" s="131"/>
      <c r="E290" s="118"/>
      <c r="F290" s="117" t="s">
        <v>208</v>
      </c>
      <c r="G290" s="117"/>
      <c r="H290" s="117"/>
      <c r="I290" s="117" t="s">
        <v>209</v>
      </c>
      <c r="J290" s="131"/>
      <c r="K290" s="117"/>
      <c r="L290" s="84"/>
      <c r="M290" s="356"/>
      <c r="N290" s="31"/>
      <c r="O290" s="31"/>
      <c r="P290" s="31"/>
      <c r="Q290" s="31"/>
      <c r="R290" s="31"/>
      <c r="S290" s="31"/>
      <c r="T290" s="31"/>
    </row>
    <row r="291" spans="1:20" s="20" customFormat="1" ht="15" customHeight="1" x14ac:dyDescent="0.15">
      <c r="A291" s="93"/>
      <c r="B291" s="117"/>
      <c r="C291" s="509"/>
      <c r="D291" s="131" t="s">
        <v>520</v>
      </c>
      <c r="E291" s="118"/>
      <c r="F291" s="509"/>
      <c r="G291" s="117" t="s">
        <v>520</v>
      </c>
      <c r="H291" s="117"/>
      <c r="I291" s="509"/>
      <c r="J291" s="131" t="s">
        <v>520</v>
      </c>
      <c r="K291" s="117"/>
      <c r="L291" s="84"/>
      <c r="M291" s="356"/>
      <c r="N291" s="31"/>
      <c r="O291" s="31"/>
      <c r="P291" s="31"/>
      <c r="Q291" s="31"/>
      <c r="R291" s="31"/>
      <c r="S291" s="31"/>
      <c r="T291" s="31"/>
    </row>
    <row r="292" spans="1:20" s="20" customFormat="1" ht="6" customHeight="1" x14ac:dyDescent="0.15">
      <c r="A292" s="93"/>
      <c r="B292" s="117"/>
      <c r="C292" s="117"/>
      <c r="D292" s="131"/>
      <c r="E292" s="118"/>
      <c r="F292" s="117"/>
      <c r="G292" s="117"/>
      <c r="H292" s="117"/>
      <c r="I292" s="117"/>
      <c r="J292" s="199"/>
      <c r="K292" s="117"/>
      <c r="L292" s="84"/>
      <c r="M292" s="356"/>
      <c r="N292" s="31"/>
      <c r="O292" s="31"/>
      <c r="P292" s="31"/>
      <c r="Q292" s="31"/>
      <c r="R292" s="31"/>
      <c r="S292" s="31"/>
    </row>
    <row r="293" spans="1:20" s="53" customFormat="1" ht="15" customHeight="1" x14ac:dyDescent="0.15">
      <c r="A293" s="129"/>
      <c r="B293" s="116"/>
      <c r="C293" s="117"/>
      <c r="D293" s="131"/>
      <c r="E293" s="364"/>
      <c r="F293" s="117"/>
      <c r="G293" s="131"/>
      <c r="H293" s="115"/>
      <c r="I293" s="117"/>
      <c r="J293" s="131"/>
      <c r="K293" s="364"/>
      <c r="L293" s="56"/>
      <c r="M293" s="349"/>
      <c r="N293" s="56"/>
      <c r="O293" s="56"/>
      <c r="P293" s="56"/>
      <c r="Q293" s="56"/>
      <c r="R293" s="56"/>
      <c r="S293" s="56"/>
    </row>
    <row r="294" spans="1:20" s="20" customFormat="1" ht="15" customHeight="1" x14ac:dyDescent="0.15">
      <c r="A294" s="93"/>
      <c r="B294" s="131" t="s">
        <v>204</v>
      </c>
      <c r="C294" s="364"/>
      <c r="D294" s="131"/>
      <c r="E294" s="118"/>
      <c r="F294" s="117"/>
      <c r="G294" s="117"/>
      <c r="H294" s="117"/>
      <c r="I294" s="364"/>
      <c r="J294" s="131"/>
      <c r="K294" s="117"/>
      <c r="L294" s="356"/>
      <c r="M294" s="356"/>
      <c r="N294" s="31"/>
      <c r="O294" s="31"/>
      <c r="P294" s="31"/>
      <c r="Q294" s="31"/>
      <c r="R294" s="31"/>
      <c r="S294" s="31"/>
    </row>
    <row r="295" spans="1:20" s="20" customFormat="1" ht="20.25" x14ac:dyDescent="0.15">
      <c r="A295" s="93"/>
      <c r="B295" s="131"/>
      <c r="C295" s="576" t="s">
        <v>325</v>
      </c>
      <c r="D295" s="576"/>
      <c r="E295" s="576"/>
      <c r="F295" s="576"/>
      <c r="G295" s="576"/>
      <c r="H295" s="576"/>
      <c r="I295" s="576"/>
      <c r="J295" s="576"/>
      <c r="K295" s="576"/>
      <c r="L295" s="576"/>
      <c r="M295" s="576"/>
      <c r="N295" s="31"/>
      <c r="O295" s="31"/>
      <c r="P295" s="31"/>
      <c r="Q295" s="31"/>
      <c r="R295" s="31"/>
      <c r="S295" s="31"/>
    </row>
    <row r="296" spans="1:20" s="20" customFormat="1" ht="15" customHeight="1" x14ac:dyDescent="0.15">
      <c r="A296" s="114"/>
      <c r="C296" s="117" t="s">
        <v>282</v>
      </c>
      <c r="D296" s="131"/>
      <c r="E296" s="117"/>
      <c r="F296" s="117" t="s">
        <v>283</v>
      </c>
      <c r="G296" s="117"/>
      <c r="H296" s="116"/>
      <c r="I296" s="117" t="s">
        <v>284</v>
      </c>
      <c r="J296" s="131"/>
      <c r="K296" s="117"/>
      <c r="L296" s="117" t="s">
        <v>285</v>
      </c>
      <c r="M296" s="131"/>
      <c r="N296" s="31"/>
      <c r="O296" s="31"/>
      <c r="P296" s="31"/>
      <c r="Q296" s="31"/>
      <c r="R296" s="31"/>
      <c r="S296" s="31"/>
    </row>
    <row r="297" spans="1:20" s="20" customFormat="1" ht="15" customHeight="1" x14ac:dyDescent="0.15">
      <c r="A297" s="56"/>
      <c r="B297" s="117"/>
      <c r="C297" s="509"/>
      <c r="D297" s="131" t="s">
        <v>520</v>
      </c>
      <c r="E297" s="117"/>
      <c r="F297" s="509"/>
      <c r="G297" s="117" t="s">
        <v>520</v>
      </c>
      <c r="H297" s="117"/>
      <c r="I297" s="509"/>
      <c r="J297" s="131" t="s">
        <v>520</v>
      </c>
      <c r="K297" s="117"/>
      <c r="L297" s="509"/>
      <c r="M297" s="131" t="s">
        <v>520</v>
      </c>
      <c r="N297" s="31"/>
      <c r="O297" s="31"/>
      <c r="P297" s="31"/>
      <c r="Q297" s="31"/>
      <c r="R297" s="31"/>
      <c r="S297" s="31"/>
    </row>
    <row r="298" spans="1:20" s="20" customFormat="1" ht="6" customHeight="1" x14ac:dyDescent="0.15">
      <c r="A298" s="134"/>
      <c r="B298" s="117"/>
      <c r="C298" s="117"/>
      <c r="D298" s="131"/>
      <c r="E298" s="117"/>
      <c r="F298" s="117"/>
      <c r="G298" s="117"/>
      <c r="H298" s="117"/>
      <c r="I298" s="117"/>
      <c r="J298" s="131"/>
      <c r="K298" s="117"/>
      <c r="L298" s="84"/>
      <c r="M298" s="356"/>
      <c r="N298" s="31"/>
      <c r="O298" s="31"/>
      <c r="P298" s="31"/>
      <c r="Q298" s="31"/>
      <c r="R298" s="31"/>
      <c r="S298" s="31"/>
    </row>
    <row r="299" spans="1:20" s="20" customFormat="1" ht="6" customHeight="1" x14ac:dyDescent="0.15">
      <c r="A299" s="134"/>
      <c r="B299" s="117"/>
      <c r="C299" s="117"/>
      <c r="D299" s="131"/>
      <c r="E299" s="117"/>
      <c r="F299" s="117"/>
      <c r="G299" s="117"/>
      <c r="H299" s="117"/>
      <c r="I299" s="117"/>
      <c r="J299" s="131"/>
      <c r="K299" s="117"/>
      <c r="L299" s="84"/>
      <c r="M299" s="356"/>
      <c r="N299" s="31"/>
      <c r="O299" s="31"/>
      <c r="P299" s="31"/>
      <c r="Q299" s="31"/>
      <c r="R299" s="31"/>
      <c r="S299" s="31"/>
    </row>
    <row r="300" spans="1:20" s="20" customFormat="1" ht="6" customHeight="1" x14ac:dyDescent="0.15">
      <c r="A300" s="134"/>
      <c r="B300" s="117"/>
      <c r="C300" s="117"/>
      <c r="D300" s="131"/>
      <c r="E300" s="117"/>
      <c r="F300" s="117"/>
      <c r="G300" s="117"/>
      <c r="H300" s="117"/>
      <c r="I300" s="117"/>
      <c r="J300" s="131"/>
      <c r="K300" s="117"/>
      <c r="L300" s="84"/>
      <c r="M300" s="356"/>
      <c r="N300" s="31"/>
      <c r="O300" s="31"/>
      <c r="P300" s="31"/>
      <c r="Q300" s="31"/>
      <c r="R300" s="31"/>
      <c r="S300" s="31"/>
    </row>
    <row r="301" spans="1:20" s="20" customFormat="1" ht="20.25" x14ac:dyDescent="0.15">
      <c r="A301" s="134"/>
      <c r="B301" s="117"/>
      <c r="C301" s="576" t="s">
        <v>320</v>
      </c>
      <c r="D301" s="576"/>
      <c r="E301" s="576"/>
      <c r="F301" s="576"/>
      <c r="G301" s="576"/>
      <c r="H301" s="117"/>
      <c r="I301" s="117"/>
      <c r="J301" s="131"/>
      <c r="K301" s="117"/>
      <c r="L301" s="84"/>
      <c r="M301" s="356"/>
      <c r="N301" s="31"/>
      <c r="O301" s="31"/>
      <c r="P301" s="31"/>
      <c r="Q301" s="31"/>
      <c r="R301" s="31"/>
      <c r="S301" s="31"/>
    </row>
    <row r="302" spans="1:20" s="20" customFormat="1" ht="15" customHeight="1" x14ac:dyDescent="0.15">
      <c r="A302" s="134"/>
      <c r="C302" s="117" t="s">
        <v>273</v>
      </c>
      <c r="D302" s="131"/>
      <c r="E302" s="117"/>
      <c r="F302" s="117" t="s">
        <v>286</v>
      </c>
      <c r="G302" s="131"/>
      <c r="K302" s="117"/>
      <c r="L302" s="84"/>
      <c r="M302" s="356"/>
      <c r="N302" s="31"/>
      <c r="O302" s="31"/>
      <c r="P302" s="31"/>
      <c r="Q302" s="31"/>
      <c r="R302" s="31"/>
      <c r="S302" s="31"/>
    </row>
    <row r="303" spans="1:20" s="20" customFormat="1" ht="15" customHeight="1" x14ac:dyDescent="0.15">
      <c r="A303" s="134"/>
      <c r="B303" s="116"/>
      <c r="C303" s="509"/>
      <c r="D303" s="131" t="s">
        <v>520</v>
      </c>
      <c r="E303" s="117"/>
      <c r="F303" s="509"/>
      <c r="G303" s="131" t="s">
        <v>520</v>
      </c>
      <c r="K303" s="117"/>
      <c r="L303" s="84"/>
      <c r="M303" s="356"/>
      <c r="N303" s="31"/>
      <c r="O303" s="31"/>
      <c r="P303" s="31"/>
      <c r="Q303" s="31"/>
      <c r="R303" s="31"/>
      <c r="S303" s="31"/>
    </row>
    <row r="304" spans="1:20" s="20" customFormat="1" ht="6" customHeight="1" x14ac:dyDescent="0.15">
      <c r="A304" s="134"/>
      <c r="B304" s="117"/>
      <c r="C304" s="117"/>
      <c r="D304" s="131"/>
      <c r="E304" s="117"/>
      <c r="F304" s="117"/>
      <c r="G304" s="117"/>
      <c r="H304" s="117"/>
      <c r="I304" s="117"/>
      <c r="J304" s="131"/>
      <c r="K304" s="117"/>
      <c r="L304" s="84"/>
      <c r="M304" s="356"/>
      <c r="N304" s="31"/>
      <c r="O304" s="31"/>
      <c r="P304" s="31"/>
      <c r="Q304" s="31"/>
      <c r="R304" s="31"/>
      <c r="S304" s="31"/>
    </row>
    <row r="305" spans="1:19" s="53" customFormat="1" ht="6" customHeight="1" x14ac:dyDescent="0.15">
      <c r="A305" s="129"/>
      <c r="B305" s="116"/>
      <c r="C305" s="117"/>
      <c r="D305" s="131"/>
      <c r="E305" s="364"/>
      <c r="F305" s="117"/>
      <c r="G305" s="131"/>
      <c r="H305" s="115"/>
      <c r="I305" s="117"/>
      <c r="J305" s="131"/>
      <c r="K305" s="364"/>
      <c r="L305" s="56"/>
      <c r="M305" s="349"/>
      <c r="N305" s="56"/>
      <c r="O305" s="56"/>
      <c r="P305" s="56"/>
      <c r="Q305" s="56"/>
      <c r="R305" s="56"/>
      <c r="S305" s="56"/>
    </row>
    <row r="306" spans="1:19" s="20" customFormat="1" ht="6" customHeight="1" x14ac:dyDescent="0.15">
      <c r="A306" s="134"/>
      <c r="B306" s="117"/>
      <c r="C306" s="117"/>
      <c r="D306" s="131"/>
      <c r="E306" s="117"/>
      <c r="F306" s="117"/>
      <c r="G306" s="117"/>
      <c r="H306" s="117"/>
      <c r="I306" s="117"/>
      <c r="J306" s="131"/>
      <c r="K306" s="117"/>
      <c r="L306" s="84"/>
      <c r="M306" s="356"/>
      <c r="N306" s="31"/>
      <c r="O306" s="31"/>
      <c r="P306" s="31"/>
      <c r="Q306" s="31"/>
      <c r="R306" s="31"/>
      <c r="S306" s="31"/>
    </row>
    <row r="307" spans="1:19" s="20" customFormat="1" ht="20.25" x14ac:dyDescent="0.15">
      <c r="A307" s="134"/>
      <c r="B307" s="117"/>
      <c r="C307" s="576" t="s">
        <v>326</v>
      </c>
      <c r="D307" s="576"/>
      <c r="E307" s="576"/>
      <c r="F307" s="576"/>
      <c r="G307" s="576"/>
      <c r="H307" s="576"/>
      <c r="I307" s="576"/>
      <c r="J307" s="576"/>
      <c r="K307" s="576"/>
      <c r="L307" s="84"/>
      <c r="M307" s="356"/>
      <c r="N307" s="31"/>
      <c r="O307" s="31"/>
      <c r="P307" s="31"/>
      <c r="Q307" s="31"/>
      <c r="R307" s="31"/>
      <c r="S307" s="31"/>
    </row>
    <row r="308" spans="1:19" s="20" customFormat="1" ht="15" customHeight="1" x14ac:dyDescent="0.15">
      <c r="A308" s="134"/>
      <c r="C308" s="117" t="s">
        <v>302</v>
      </c>
      <c r="D308" s="131"/>
      <c r="E308" s="117"/>
      <c r="F308" s="117" t="s">
        <v>303</v>
      </c>
      <c r="G308" s="117"/>
      <c r="H308" s="117"/>
      <c r="I308" s="117" t="s">
        <v>304</v>
      </c>
      <c r="J308" s="131"/>
      <c r="K308" s="117"/>
      <c r="L308" s="84"/>
      <c r="M308" s="356"/>
      <c r="N308" s="31"/>
      <c r="O308" s="31"/>
      <c r="P308" s="31"/>
      <c r="Q308" s="31"/>
      <c r="R308" s="31"/>
      <c r="S308" s="31"/>
    </row>
    <row r="309" spans="1:19" s="20" customFormat="1" ht="15" customHeight="1" x14ac:dyDescent="0.15">
      <c r="A309" s="134"/>
      <c r="B309" s="117"/>
      <c r="C309" s="509"/>
      <c r="D309" s="131" t="s">
        <v>520</v>
      </c>
      <c r="E309" s="117"/>
      <c r="F309" s="509"/>
      <c r="G309" s="117" t="s">
        <v>520</v>
      </c>
      <c r="H309" s="117"/>
      <c r="I309" s="509"/>
      <c r="J309" s="131" t="s">
        <v>520</v>
      </c>
      <c r="K309" s="117"/>
      <c r="L309" s="84"/>
      <c r="M309" s="356"/>
      <c r="N309" s="31"/>
      <c r="O309" s="31"/>
      <c r="P309" s="31"/>
      <c r="Q309" s="31"/>
      <c r="R309" s="31"/>
      <c r="S309" s="31"/>
    </row>
    <row r="310" spans="1:19" s="20" customFormat="1" ht="6" customHeight="1" x14ac:dyDescent="0.15">
      <c r="A310" s="134"/>
      <c r="B310" s="117"/>
      <c r="C310" s="117"/>
      <c r="D310" s="131"/>
      <c r="E310" s="117"/>
      <c r="F310" s="117"/>
      <c r="G310" s="117"/>
      <c r="H310" s="117"/>
      <c r="I310" s="117"/>
      <c r="J310" s="131"/>
      <c r="K310" s="117"/>
      <c r="L310" s="84"/>
      <c r="M310" s="356"/>
      <c r="N310" s="31"/>
      <c r="O310" s="31"/>
      <c r="P310" s="31"/>
      <c r="Q310" s="31"/>
      <c r="R310" s="31"/>
      <c r="S310" s="31"/>
    </row>
    <row r="311" spans="1:19" s="53" customFormat="1" ht="15" customHeight="1" x14ac:dyDescent="0.15">
      <c r="A311" s="129"/>
      <c r="B311" s="116"/>
      <c r="C311" s="117"/>
      <c r="D311" s="131"/>
      <c r="E311" s="364"/>
      <c r="F311" s="117"/>
      <c r="G311" s="131"/>
      <c r="H311" s="115"/>
      <c r="I311" s="117"/>
      <c r="J311" s="131"/>
      <c r="K311" s="364"/>
      <c r="L311" s="56"/>
      <c r="M311" s="349"/>
      <c r="N311" s="56"/>
      <c r="O311" s="56"/>
      <c r="P311" s="56"/>
      <c r="Q311" s="56"/>
      <c r="R311" s="56"/>
      <c r="S311" s="56"/>
    </row>
    <row r="312" spans="1:19" s="53" customFormat="1" ht="13.5" customHeight="1" x14ac:dyDescent="0.15">
      <c r="A312" s="134"/>
      <c r="B312" s="117"/>
      <c r="C312" s="117"/>
      <c r="D312" s="117"/>
      <c r="E312" s="117"/>
      <c r="F312" s="117"/>
      <c r="G312" s="117"/>
      <c r="H312" s="117"/>
      <c r="I312" s="117"/>
      <c r="J312" s="117"/>
      <c r="K312" s="117"/>
      <c r="L312" s="84"/>
      <c r="M312" s="349"/>
      <c r="N312" s="56"/>
      <c r="O312" s="56"/>
      <c r="P312" s="56"/>
      <c r="Q312" s="56"/>
      <c r="R312" s="56"/>
      <c r="S312" s="56"/>
    </row>
    <row r="313" spans="1:19" s="20" customFormat="1" ht="15" customHeight="1" x14ac:dyDescent="0.15">
      <c r="A313" s="133"/>
      <c r="B313" s="133"/>
      <c r="C313" s="117"/>
      <c r="D313" s="117"/>
      <c r="E313" s="115"/>
      <c r="F313" s="117"/>
      <c r="G313" s="117"/>
      <c r="H313" s="115"/>
      <c r="I313" s="117"/>
      <c r="J313" s="115"/>
      <c r="K313" s="117"/>
      <c r="L313" s="84"/>
      <c r="M313" s="356"/>
      <c r="N313" s="31"/>
      <c r="O313" s="31"/>
      <c r="P313" s="31"/>
      <c r="Q313" s="31"/>
      <c r="R313" s="31"/>
      <c r="S313" s="31"/>
    </row>
    <row r="314" spans="1:19" s="20" customFormat="1" ht="6" customHeight="1" x14ac:dyDescent="0.15">
      <c r="A314" s="133"/>
      <c r="B314" s="117"/>
      <c r="C314" s="117"/>
      <c r="D314" s="117"/>
      <c r="E314" s="117"/>
      <c r="F314" s="117"/>
      <c r="G314" s="117"/>
      <c r="H314" s="116"/>
      <c r="I314" s="117"/>
      <c r="J314" s="116"/>
      <c r="K314" s="117"/>
      <c r="L314" s="114"/>
      <c r="M314" s="356"/>
      <c r="N314" s="31"/>
      <c r="O314" s="31"/>
      <c r="P314" s="31"/>
      <c r="Q314" s="31"/>
      <c r="R314" s="31"/>
      <c r="S314" s="31"/>
    </row>
    <row r="315" spans="1:19" s="20" customFormat="1" ht="15" customHeight="1" x14ac:dyDescent="0.15">
      <c r="B315" s="178" t="s">
        <v>289</v>
      </c>
      <c r="C315" s="178"/>
      <c r="D315" s="1"/>
      <c r="E315" s="1"/>
      <c r="F315" s="1"/>
      <c r="G315" s="1"/>
      <c r="H315" s="1"/>
      <c r="I315" s="1"/>
      <c r="J315" s="1"/>
      <c r="K315" s="115"/>
      <c r="L315" s="356"/>
      <c r="M315" s="356"/>
      <c r="N315" s="31"/>
      <c r="O315" s="31"/>
      <c r="P315" s="31"/>
      <c r="Q315" s="31"/>
      <c r="R315" s="31"/>
    </row>
    <row r="316" spans="1:19" s="20" customFormat="1" ht="15" customHeight="1" x14ac:dyDescent="0.15">
      <c r="B316" s="834"/>
      <c r="C316" s="834"/>
      <c r="D316" s="577" t="s">
        <v>195</v>
      </c>
      <c r="E316" s="577"/>
      <c r="F316" s="577" t="s">
        <v>183</v>
      </c>
      <c r="G316" s="577"/>
      <c r="H316" s="577" t="s">
        <v>185</v>
      </c>
      <c r="I316" s="577"/>
      <c r="J316" s="577" t="s">
        <v>184</v>
      </c>
      <c r="K316" s="577"/>
      <c r="L316" s="356"/>
      <c r="M316" s="356"/>
      <c r="N316" s="31"/>
      <c r="O316" s="31"/>
      <c r="P316" s="31"/>
      <c r="Q316" s="31"/>
      <c r="R316" s="31"/>
    </row>
    <row r="317" spans="1:19" s="20" customFormat="1" ht="25.5" customHeight="1" x14ac:dyDescent="0.15">
      <c r="B317" s="570" t="s">
        <v>237</v>
      </c>
      <c r="C317" s="571"/>
      <c r="D317" s="572" t="str">
        <f>IF(COUNTBLANK(C274)+COUNTBLANK(F274)=2,"",SUM(C274,F274))</f>
        <v/>
      </c>
      <c r="E317" s="573"/>
      <c r="F317" s="572" t="str">
        <f>IF(COUNTBLANK(C280)+COUNTBLANK(F280)+COUNTBLANK(I280)+COUNTBLANK(L280)+COUNTBLANK(C285)+COUNTBLANK(F285)=6,"",SUM(C280,F280,I280,L280,C285,F285))</f>
        <v/>
      </c>
      <c r="G317" s="573"/>
      <c r="H317" s="572" t="str">
        <f>IF(COUNTBLANK(C291)+COUNTBLANK(F291)+COUNTBLANK(I291)=3,"",SUM(C291,F291,I291))</f>
        <v/>
      </c>
      <c r="I317" s="573"/>
      <c r="J317" s="574" t="str">
        <f>IF(COUNTBLANK(C297)+COUNTBLANK(F297)+COUNTBLANK(I297)+COUNTBLANK(L297)+COUNTBLANK(C303)+COUNTBLANK(F303)+COUNTBLANK(C309)+COUNTBLANK(F309)+COUNTBLANK(I309)=9,"",SUM(C297,F297,I297,L297,C303,F303,C309,F309,I309))</f>
        <v/>
      </c>
      <c r="K317" s="574"/>
      <c r="L317" s="356"/>
      <c r="M317" s="356"/>
      <c r="N317" s="31"/>
      <c r="O317" s="31"/>
      <c r="P317" s="31"/>
      <c r="Q317" s="31"/>
      <c r="R317" s="31"/>
    </row>
    <row r="318" spans="1:19" s="31" customFormat="1" ht="18" customHeight="1" x14ac:dyDescent="0.15">
      <c r="B318" s="355"/>
      <c r="C318" s="355"/>
      <c r="D318" s="351"/>
      <c r="E318" s="351"/>
      <c r="F318" s="351"/>
      <c r="G318" s="247" t="s">
        <v>256</v>
      </c>
      <c r="H318" s="351"/>
      <c r="I318" s="351"/>
      <c r="J318" s="351"/>
      <c r="K318" s="351"/>
      <c r="L318" s="356"/>
      <c r="M318" s="356"/>
    </row>
    <row r="319" spans="1:19" s="20" customFormat="1" ht="15" customHeight="1" x14ac:dyDescent="0.15">
      <c r="B319" s="694"/>
      <c r="C319" s="694"/>
      <c r="D319" s="575"/>
      <c r="E319" s="575"/>
      <c r="F319" s="575"/>
      <c r="G319" s="575"/>
      <c r="H319" s="575"/>
      <c r="I319" s="575"/>
      <c r="J319" s="575"/>
      <c r="K319" s="575"/>
      <c r="L319" s="356"/>
      <c r="M319" s="356"/>
      <c r="N319" s="31"/>
      <c r="O319" s="31"/>
      <c r="P319" s="31"/>
      <c r="Q319" s="31"/>
      <c r="R319" s="31"/>
    </row>
    <row r="320" spans="1:19" s="20" customFormat="1" ht="13.5" customHeight="1" x14ac:dyDescent="0.15">
      <c r="A320" s="133"/>
      <c r="B320" s="117"/>
      <c r="C320" s="117"/>
      <c r="D320" s="117"/>
      <c r="E320" s="117"/>
      <c r="F320" s="117"/>
      <c r="G320" s="117"/>
      <c r="H320" s="116"/>
      <c r="I320" s="117"/>
      <c r="J320" s="116"/>
      <c r="K320" s="117"/>
      <c r="L320" s="114"/>
      <c r="M320" s="356"/>
      <c r="N320" s="31"/>
      <c r="O320" s="31"/>
      <c r="P320" s="31"/>
      <c r="Q320" s="31"/>
      <c r="R320" s="31"/>
      <c r="S320" s="31"/>
    </row>
    <row r="321" spans="1:20" s="53" customFormat="1" ht="20.25" customHeight="1" x14ac:dyDescent="0.15">
      <c r="A321" s="20"/>
      <c r="B321" s="307" t="s">
        <v>288</v>
      </c>
      <c r="C321" s="84"/>
      <c r="D321" s="83"/>
      <c r="E321" s="83"/>
      <c r="F321" s="83"/>
      <c r="G321" s="83"/>
      <c r="H321" s="84"/>
      <c r="I321" s="84"/>
      <c r="J321" s="84"/>
      <c r="K321" s="84"/>
      <c r="L321" s="349"/>
      <c r="M321" s="356"/>
      <c r="N321" s="56"/>
      <c r="O321" s="56"/>
      <c r="P321" s="56"/>
      <c r="Q321" s="56"/>
      <c r="R321" s="56"/>
      <c r="S321" s="56"/>
    </row>
    <row r="322" spans="1:20" s="20" customFormat="1" ht="15" customHeight="1" x14ac:dyDescent="0.15">
      <c r="A322" s="56"/>
      <c r="B322" s="117" t="s">
        <v>202</v>
      </c>
      <c r="C322" s="117"/>
      <c r="D322" s="116"/>
      <c r="E322" s="116"/>
      <c r="F322" s="116"/>
      <c r="G322" s="116"/>
      <c r="H322" s="115"/>
      <c r="I322" s="116"/>
      <c r="J322" s="116"/>
      <c r="K322" s="116"/>
      <c r="L322" s="356"/>
      <c r="M322" s="356"/>
      <c r="N322" s="31"/>
      <c r="O322" s="31"/>
      <c r="P322" s="31"/>
      <c r="Q322" s="31"/>
      <c r="R322" s="31"/>
      <c r="S322" s="31"/>
    </row>
    <row r="323" spans="1:20" s="20" customFormat="1" ht="20.25" x14ac:dyDescent="0.15">
      <c r="A323" s="56"/>
      <c r="B323" s="117"/>
      <c r="C323" s="576" t="s">
        <v>321</v>
      </c>
      <c r="D323" s="576"/>
      <c r="E323" s="576"/>
      <c r="F323" s="576"/>
      <c r="G323" s="576"/>
      <c r="H323" s="115"/>
      <c r="I323" s="116"/>
      <c r="J323" s="116"/>
      <c r="K323" s="116"/>
      <c r="L323" s="356"/>
      <c r="M323" s="356"/>
      <c r="N323" s="31"/>
      <c r="O323" s="31"/>
      <c r="P323" s="31"/>
      <c r="Q323" s="31"/>
      <c r="R323" s="31"/>
      <c r="S323" s="31"/>
    </row>
    <row r="324" spans="1:20" s="20" customFormat="1" ht="15" customHeight="1" x14ac:dyDescent="0.15">
      <c r="A324" s="56"/>
      <c r="C324" s="131" t="s">
        <v>274</v>
      </c>
      <c r="D324" s="115"/>
      <c r="E324" s="117"/>
      <c r="F324" s="117" t="s">
        <v>275</v>
      </c>
      <c r="G324" s="118"/>
      <c r="H324" s="118"/>
      <c r="I324" s="115"/>
      <c r="J324" s="131"/>
      <c r="K324" s="117"/>
      <c r="L324" s="356"/>
      <c r="M324" s="356"/>
      <c r="N324" s="31"/>
      <c r="O324" s="31"/>
      <c r="P324" s="31"/>
      <c r="Q324" s="31"/>
      <c r="R324" s="31"/>
      <c r="S324" s="31"/>
    </row>
    <row r="325" spans="1:20" s="20" customFormat="1" ht="15" customHeight="1" x14ac:dyDescent="0.15">
      <c r="A325" s="129"/>
      <c r="B325" s="116"/>
      <c r="C325" s="509"/>
      <c r="D325" s="131" t="s">
        <v>520</v>
      </c>
      <c r="E325" s="364"/>
      <c r="F325" s="509"/>
      <c r="G325" s="117" t="s">
        <v>520</v>
      </c>
      <c r="H325" s="115"/>
      <c r="I325" s="130"/>
      <c r="J325" s="131"/>
      <c r="K325" s="364"/>
      <c r="L325" s="56"/>
      <c r="M325" s="356"/>
      <c r="N325" s="31"/>
      <c r="O325" s="31"/>
      <c r="P325" s="31"/>
      <c r="Q325" s="31"/>
      <c r="R325" s="31"/>
      <c r="S325" s="31"/>
    </row>
    <row r="326" spans="1:20" s="20" customFormat="1" ht="6.75" customHeight="1" x14ac:dyDescent="0.15">
      <c r="A326" s="129"/>
      <c r="B326" s="116"/>
      <c r="C326" s="117"/>
      <c r="D326" s="131"/>
      <c r="E326" s="364"/>
      <c r="F326" s="117"/>
      <c r="G326" s="117"/>
      <c r="H326" s="115"/>
      <c r="I326" s="130"/>
      <c r="J326" s="131"/>
      <c r="K326" s="364"/>
      <c r="L326" s="56"/>
      <c r="M326" s="356"/>
      <c r="N326" s="31"/>
      <c r="O326" s="31"/>
      <c r="P326" s="31"/>
      <c r="Q326" s="31"/>
      <c r="R326" s="31"/>
      <c r="S326" s="31"/>
    </row>
    <row r="327" spans="1:20" s="53" customFormat="1" ht="15" customHeight="1" x14ac:dyDescent="0.15">
      <c r="A327" s="129"/>
      <c r="B327" s="116"/>
      <c r="C327" s="117"/>
      <c r="D327" s="131"/>
      <c r="E327" s="364"/>
      <c r="F327" s="117"/>
      <c r="G327" s="117"/>
      <c r="H327" s="115"/>
      <c r="I327" s="130"/>
      <c r="J327" s="131"/>
      <c r="K327" s="364"/>
      <c r="L327" s="56"/>
      <c r="M327" s="349"/>
      <c r="N327" s="56"/>
      <c r="O327" s="56"/>
      <c r="P327" s="56"/>
      <c r="Q327" s="56"/>
      <c r="R327" s="56"/>
      <c r="S327" s="56"/>
    </row>
    <row r="328" spans="1:20" s="20" customFormat="1" ht="15" customHeight="1" x14ac:dyDescent="0.15">
      <c r="A328" s="114"/>
      <c r="B328" s="117" t="s">
        <v>206</v>
      </c>
      <c r="C328" s="117"/>
      <c r="D328" s="131"/>
      <c r="E328" s="118"/>
      <c r="F328" s="117"/>
      <c r="G328" s="117"/>
      <c r="H328" s="117"/>
      <c r="I328" s="118"/>
      <c r="J328" s="131"/>
      <c r="K328" s="131"/>
      <c r="L328" s="84"/>
      <c r="M328" s="356"/>
      <c r="N328" s="31"/>
      <c r="O328" s="31"/>
      <c r="P328" s="31"/>
      <c r="Q328" s="31"/>
      <c r="R328" s="31"/>
      <c r="S328" s="31"/>
      <c r="T328" s="31"/>
    </row>
    <row r="329" spans="1:20" s="20" customFormat="1" ht="20.25" x14ac:dyDescent="0.15">
      <c r="A329" s="114"/>
      <c r="B329" s="117"/>
      <c r="C329" s="576" t="s">
        <v>322</v>
      </c>
      <c r="D329" s="576"/>
      <c r="E329" s="576"/>
      <c r="F329" s="576"/>
      <c r="G329" s="576"/>
      <c r="H329" s="117"/>
      <c r="I329" s="576" t="s">
        <v>324</v>
      </c>
      <c r="J329" s="576"/>
      <c r="K329" s="576"/>
      <c r="L329" s="576"/>
      <c r="M329" s="576"/>
      <c r="N329" s="31"/>
      <c r="O329" s="31"/>
      <c r="P329" s="31"/>
      <c r="Q329" s="31"/>
      <c r="R329" s="31"/>
      <c r="S329" s="31"/>
      <c r="T329" s="31"/>
    </row>
    <row r="330" spans="1:20" s="20" customFormat="1" ht="15" customHeight="1" x14ac:dyDescent="0.15">
      <c r="A330" s="132"/>
      <c r="C330" s="131" t="s">
        <v>276</v>
      </c>
      <c r="D330" s="131"/>
      <c r="E330" s="131"/>
      <c r="F330" s="131" t="s">
        <v>277</v>
      </c>
      <c r="G330" s="117"/>
      <c r="H330" s="117"/>
      <c r="I330" s="131" t="s">
        <v>278</v>
      </c>
      <c r="J330" s="131"/>
      <c r="K330" s="364"/>
      <c r="L330" s="131" t="s">
        <v>279</v>
      </c>
      <c r="M330" s="131"/>
      <c r="N330" s="31"/>
      <c r="O330" s="31"/>
      <c r="P330" s="31"/>
      <c r="Q330" s="31"/>
      <c r="R330" s="31"/>
      <c r="S330" s="31"/>
      <c r="T330" s="31"/>
    </row>
    <row r="331" spans="1:20" s="20" customFormat="1" ht="15" customHeight="1" x14ac:dyDescent="0.15">
      <c r="A331" s="93"/>
      <c r="B331" s="117"/>
      <c r="C331" s="509"/>
      <c r="D331" s="131" t="s">
        <v>520</v>
      </c>
      <c r="E331" s="118"/>
      <c r="F331" s="509"/>
      <c r="G331" s="117" t="s">
        <v>520</v>
      </c>
      <c r="H331" s="117"/>
      <c r="I331" s="509"/>
      <c r="J331" s="131" t="s">
        <v>520</v>
      </c>
      <c r="K331" s="117"/>
      <c r="L331" s="510"/>
      <c r="M331" s="131" t="s">
        <v>520</v>
      </c>
      <c r="N331" s="31"/>
      <c r="O331" s="31"/>
      <c r="P331" s="31"/>
      <c r="Q331" s="31"/>
      <c r="R331" s="31"/>
      <c r="S331" s="31"/>
    </row>
    <row r="332" spans="1:20" s="20" customFormat="1" ht="6" customHeight="1" x14ac:dyDescent="0.15">
      <c r="A332" s="93"/>
      <c r="B332" s="117"/>
      <c r="C332" s="117"/>
      <c r="D332" s="131"/>
      <c r="E332" s="118"/>
      <c r="F332" s="117"/>
      <c r="G332" s="117"/>
      <c r="H332" s="117"/>
      <c r="I332" s="117"/>
      <c r="J332" s="199"/>
      <c r="K332" s="117"/>
      <c r="L332" s="84"/>
      <c r="M332" s="356"/>
      <c r="N332" s="31"/>
      <c r="O332" s="31"/>
      <c r="P332" s="31"/>
      <c r="Q332" s="31"/>
      <c r="R332" s="31"/>
      <c r="S332" s="31"/>
    </row>
    <row r="333" spans="1:20" s="20" customFormat="1" ht="6" customHeight="1" x14ac:dyDescent="0.15">
      <c r="A333" s="93"/>
      <c r="B333" s="117"/>
      <c r="C333" s="117"/>
      <c r="D333" s="131"/>
      <c r="E333" s="118"/>
      <c r="F333" s="117"/>
      <c r="G333" s="117"/>
      <c r="H333" s="117"/>
      <c r="I333" s="117"/>
      <c r="J333" s="199"/>
      <c r="K333" s="117"/>
      <c r="L333" s="84"/>
      <c r="M333" s="356"/>
      <c r="N333" s="31"/>
      <c r="O333" s="31"/>
      <c r="P333" s="31"/>
      <c r="Q333" s="31"/>
      <c r="R333" s="31"/>
      <c r="S333" s="31"/>
    </row>
    <row r="334" spans="1:20" s="20" customFormat="1" ht="20.25" x14ac:dyDescent="0.15">
      <c r="A334" s="93"/>
      <c r="B334" s="117"/>
      <c r="C334" s="576" t="s">
        <v>323</v>
      </c>
      <c r="D334" s="576"/>
      <c r="E334" s="576"/>
      <c r="F334" s="576"/>
      <c r="G334" s="576"/>
      <c r="H334" s="117"/>
      <c r="I334" s="117"/>
      <c r="J334" s="199"/>
      <c r="K334" s="117"/>
      <c r="L334" s="84"/>
      <c r="M334" s="356"/>
      <c r="N334" s="31"/>
      <c r="O334" s="31"/>
      <c r="P334" s="31"/>
      <c r="Q334" s="31"/>
      <c r="R334" s="31"/>
      <c r="S334" s="31"/>
    </row>
    <row r="335" spans="1:20" s="20" customFormat="1" ht="15" customHeight="1" x14ac:dyDescent="0.15">
      <c r="A335" s="93"/>
      <c r="C335" s="131" t="s">
        <v>280</v>
      </c>
      <c r="D335" s="1"/>
      <c r="E335" s="1"/>
      <c r="F335" s="131" t="s">
        <v>281</v>
      </c>
      <c r="G335" s="131"/>
      <c r="K335" s="117"/>
      <c r="L335" s="56"/>
      <c r="M335" s="356"/>
      <c r="N335" s="31"/>
      <c r="O335" s="31"/>
      <c r="P335" s="31"/>
      <c r="Q335" s="31"/>
      <c r="R335" s="31"/>
      <c r="S335" s="31"/>
    </row>
    <row r="336" spans="1:20" s="20" customFormat="1" ht="15" customHeight="1" x14ac:dyDescent="0.15">
      <c r="A336" s="93"/>
      <c r="B336" s="1"/>
      <c r="C336" s="510"/>
      <c r="D336" s="1" t="s">
        <v>520</v>
      </c>
      <c r="E336" s="1"/>
      <c r="F336" s="510"/>
      <c r="G336" s="199" t="s">
        <v>520</v>
      </c>
      <c r="K336" s="117"/>
      <c r="L336" s="56"/>
      <c r="M336" s="356"/>
      <c r="N336" s="31"/>
      <c r="O336" s="31"/>
      <c r="P336" s="31"/>
      <c r="Q336" s="31"/>
      <c r="R336" s="31"/>
      <c r="S336" s="31"/>
    </row>
    <row r="337" spans="1:20" s="20" customFormat="1" ht="6" customHeight="1" x14ac:dyDescent="0.15">
      <c r="A337" s="93"/>
      <c r="B337" s="117"/>
      <c r="C337" s="117"/>
      <c r="D337" s="131"/>
      <c r="E337" s="118"/>
      <c r="F337" s="117"/>
      <c r="G337" s="117"/>
      <c r="H337" s="117"/>
      <c r="I337" s="117"/>
      <c r="J337" s="199"/>
      <c r="K337" s="117"/>
      <c r="L337" s="84"/>
      <c r="M337" s="356"/>
      <c r="N337" s="31"/>
      <c r="O337" s="31"/>
      <c r="P337" s="31"/>
      <c r="Q337" s="31"/>
      <c r="R337" s="31"/>
      <c r="S337" s="31"/>
    </row>
    <row r="338" spans="1:20" s="53" customFormat="1" ht="15" customHeight="1" x14ac:dyDescent="0.15">
      <c r="A338" s="129"/>
      <c r="B338" s="116"/>
      <c r="C338" s="117"/>
      <c r="D338" s="131"/>
      <c r="E338" s="364"/>
      <c r="F338" s="117"/>
      <c r="G338" s="131"/>
      <c r="H338" s="115"/>
      <c r="I338" s="117"/>
      <c r="J338" s="131"/>
      <c r="K338" s="364"/>
      <c r="L338" s="56"/>
      <c r="M338" s="349"/>
      <c r="N338" s="56"/>
      <c r="O338" s="56"/>
      <c r="P338" s="56"/>
      <c r="Q338" s="56"/>
      <c r="R338" s="56"/>
      <c r="S338" s="56"/>
    </row>
    <row r="339" spans="1:20" s="20" customFormat="1" ht="15" customHeight="1" x14ac:dyDescent="0.15">
      <c r="A339" s="364"/>
      <c r="B339" s="117" t="s">
        <v>203</v>
      </c>
      <c r="C339" s="117"/>
      <c r="D339" s="131"/>
      <c r="E339" s="118"/>
      <c r="F339" s="117"/>
      <c r="G339" s="117"/>
      <c r="H339" s="117"/>
      <c r="I339" s="117"/>
      <c r="J339" s="131"/>
      <c r="K339" s="364"/>
      <c r="L339" s="84"/>
      <c r="M339" s="356"/>
      <c r="N339" s="31"/>
      <c r="O339" s="31"/>
      <c r="P339" s="31"/>
      <c r="Q339" s="31"/>
      <c r="R339" s="31"/>
      <c r="S339" s="31"/>
      <c r="T339" s="31"/>
    </row>
    <row r="340" spans="1:20" s="20" customFormat="1" ht="20.25" x14ac:dyDescent="0.15">
      <c r="A340" s="364"/>
      <c r="B340" s="117"/>
      <c r="C340" s="576" t="s">
        <v>319</v>
      </c>
      <c r="D340" s="576"/>
      <c r="E340" s="576"/>
      <c r="F340" s="576"/>
      <c r="G340" s="576"/>
      <c r="H340" s="576"/>
      <c r="I340" s="576"/>
      <c r="J340" s="576"/>
      <c r="K340" s="364"/>
      <c r="L340" s="84"/>
      <c r="M340" s="356"/>
      <c r="N340" s="31"/>
      <c r="O340" s="31"/>
      <c r="P340" s="31"/>
      <c r="Q340" s="31"/>
      <c r="R340" s="31"/>
      <c r="S340" s="31"/>
      <c r="T340" s="31"/>
    </row>
    <row r="341" spans="1:20" s="20" customFormat="1" ht="15" customHeight="1" x14ac:dyDescent="0.15">
      <c r="A341" s="93"/>
      <c r="C341" s="117" t="s">
        <v>207</v>
      </c>
      <c r="D341" s="131"/>
      <c r="E341" s="118"/>
      <c r="F341" s="117" t="s">
        <v>208</v>
      </c>
      <c r="G341" s="117"/>
      <c r="H341" s="117"/>
      <c r="I341" s="117" t="s">
        <v>209</v>
      </c>
      <c r="J341" s="131"/>
      <c r="K341" s="117"/>
      <c r="L341" s="84"/>
      <c r="M341" s="356"/>
      <c r="N341" s="31"/>
      <c r="O341" s="31"/>
      <c r="P341" s="31"/>
      <c r="Q341" s="31"/>
      <c r="R341" s="31"/>
      <c r="S341" s="31"/>
      <c r="T341" s="31"/>
    </row>
    <row r="342" spans="1:20" s="20" customFormat="1" ht="15" customHeight="1" x14ac:dyDescent="0.15">
      <c r="A342" s="93"/>
      <c r="B342" s="117"/>
      <c r="C342" s="509"/>
      <c r="D342" s="131" t="s">
        <v>520</v>
      </c>
      <c r="E342" s="118"/>
      <c r="F342" s="509"/>
      <c r="G342" s="117" t="s">
        <v>520</v>
      </c>
      <c r="H342" s="117"/>
      <c r="I342" s="509"/>
      <c r="J342" s="131" t="s">
        <v>520</v>
      </c>
      <c r="K342" s="117"/>
      <c r="L342" s="84"/>
      <c r="M342" s="356"/>
      <c r="N342" s="31"/>
      <c r="O342" s="31"/>
      <c r="P342" s="31"/>
      <c r="Q342" s="31"/>
      <c r="R342" s="31"/>
      <c r="S342" s="31"/>
      <c r="T342" s="31"/>
    </row>
    <row r="343" spans="1:20" s="20" customFormat="1" ht="6" customHeight="1" x14ac:dyDescent="0.15">
      <c r="A343" s="93"/>
      <c r="B343" s="117"/>
      <c r="C343" s="117"/>
      <c r="D343" s="131"/>
      <c r="E343" s="118"/>
      <c r="F343" s="117"/>
      <c r="G343" s="117"/>
      <c r="H343" s="117"/>
      <c r="I343" s="117"/>
      <c r="J343" s="199"/>
      <c r="K343" s="117"/>
      <c r="L343" s="84"/>
      <c r="M343" s="356"/>
      <c r="N343" s="31"/>
      <c r="O343" s="31"/>
      <c r="P343" s="31"/>
      <c r="Q343" s="31"/>
      <c r="R343" s="31"/>
      <c r="S343" s="31"/>
    </row>
    <row r="344" spans="1:20" s="53" customFormat="1" ht="15" customHeight="1" x14ac:dyDescent="0.15">
      <c r="A344" s="129"/>
      <c r="B344" s="116"/>
      <c r="C344" s="117"/>
      <c r="D344" s="131"/>
      <c r="E344" s="364"/>
      <c r="F344" s="117"/>
      <c r="G344" s="131"/>
      <c r="H344" s="115"/>
      <c r="I344" s="117"/>
      <c r="J344" s="131"/>
      <c r="K344" s="364"/>
      <c r="L344" s="56"/>
      <c r="M344" s="349"/>
      <c r="N344" s="56"/>
      <c r="O344" s="56"/>
      <c r="P344" s="56"/>
      <c r="Q344" s="56"/>
      <c r="R344" s="56"/>
      <c r="S344" s="56"/>
    </row>
    <row r="345" spans="1:20" s="20" customFormat="1" ht="15" customHeight="1" x14ac:dyDescent="0.15">
      <c r="A345" s="93"/>
      <c r="B345" s="131" t="s">
        <v>204</v>
      </c>
      <c r="C345" s="364"/>
      <c r="D345" s="131"/>
      <c r="E345" s="118"/>
      <c r="F345" s="117"/>
      <c r="G345" s="117"/>
      <c r="H345" s="117"/>
      <c r="I345" s="364"/>
      <c r="J345" s="131"/>
      <c r="K345" s="117"/>
      <c r="L345" s="356"/>
      <c r="M345" s="356"/>
      <c r="N345" s="31"/>
      <c r="O345" s="31"/>
      <c r="P345" s="31"/>
      <c r="Q345" s="31"/>
      <c r="R345" s="31"/>
      <c r="S345" s="31"/>
    </row>
    <row r="346" spans="1:20" s="20" customFormat="1" ht="20.25" x14ac:dyDescent="0.15">
      <c r="A346" s="93"/>
      <c r="B346" s="131"/>
      <c r="C346" s="576" t="s">
        <v>325</v>
      </c>
      <c r="D346" s="576"/>
      <c r="E346" s="576"/>
      <c r="F346" s="576"/>
      <c r="G346" s="576"/>
      <c r="H346" s="576"/>
      <c r="I346" s="576"/>
      <c r="J346" s="576"/>
      <c r="K346" s="576"/>
      <c r="L346" s="576"/>
      <c r="M346" s="576"/>
      <c r="N346" s="31"/>
      <c r="O346" s="31"/>
      <c r="P346" s="31"/>
      <c r="Q346" s="31"/>
      <c r="R346" s="31"/>
      <c r="S346" s="31"/>
    </row>
    <row r="347" spans="1:20" s="20" customFormat="1" ht="15" customHeight="1" x14ac:dyDescent="0.15">
      <c r="A347" s="114"/>
      <c r="C347" s="117" t="s">
        <v>282</v>
      </c>
      <c r="D347" s="131"/>
      <c r="E347" s="117"/>
      <c r="F347" s="117" t="s">
        <v>283</v>
      </c>
      <c r="G347" s="117"/>
      <c r="H347" s="116"/>
      <c r="I347" s="117" t="s">
        <v>284</v>
      </c>
      <c r="J347" s="131"/>
      <c r="K347" s="117"/>
      <c r="L347" s="117" t="s">
        <v>285</v>
      </c>
      <c r="M347" s="131"/>
      <c r="N347" s="31"/>
      <c r="O347" s="31"/>
      <c r="P347" s="31"/>
      <c r="Q347" s="31"/>
      <c r="R347" s="31"/>
      <c r="S347" s="31"/>
    </row>
    <row r="348" spans="1:20" s="20" customFormat="1" ht="15" customHeight="1" x14ac:dyDescent="0.15">
      <c r="A348" s="56"/>
      <c r="B348" s="117"/>
      <c r="C348" s="509"/>
      <c r="D348" s="131" t="s">
        <v>520</v>
      </c>
      <c r="E348" s="117"/>
      <c r="F348" s="509"/>
      <c r="G348" s="117" t="s">
        <v>520</v>
      </c>
      <c r="H348" s="117"/>
      <c r="I348" s="509"/>
      <c r="J348" s="131" t="s">
        <v>520</v>
      </c>
      <c r="K348" s="117"/>
      <c r="L348" s="509"/>
      <c r="M348" s="131" t="s">
        <v>520</v>
      </c>
      <c r="N348" s="31"/>
      <c r="O348" s="31"/>
      <c r="P348" s="31"/>
      <c r="Q348" s="31"/>
      <c r="R348" s="31"/>
      <c r="S348" s="31"/>
    </row>
    <row r="349" spans="1:20" s="20" customFormat="1" ht="6" customHeight="1" x14ac:dyDescent="0.15">
      <c r="A349" s="134"/>
      <c r="B349" s="117"/>
      <c r="C349" s="117"/>
      <c r="D349" s="131"/>
      <c r="E349" s="117"/>
      <c r="F349" s="117"/>
      <c r="G349" s="117"/>
      <c r="H349" s="117"/>
      <c r="I349" s="117"/>
      <c r="J349" s="131"/>
      <c r="K349" s="117"/>
      <c r="L349" s="84"/>
      <c r="M349" s="356"/>
      <c r="N349" s="31"/>
      <c r="O349" s="31"/>
      <c r="P349" s="31"/>
      <c r="Q349" s="31"/>
      <c r="R349" s="31"/>
      <c r="S349" s="31"/>
    </row>
    <row r="350" spans="1:20" s="53" customFormat="1" ht="6" customHeight="1" x14ac:dyDescent="0.15">
      <c r="A350" s="129"/>
      <c r="B350" s="116"/>
      <c r="C350" s="117"/>
      <c r="D350" s="131"/>
      <c r="E350" s="364"/>
      <c r="F350" s="117"/>
      <c r="G350" s="131"/>
      <c r="H350" s="115"/>
      <c r="I350" s="117"/>
      <c r="J350" s="131"/>
      <c r="K350" s="364"/>
      <c r="L350" s="56"/>
      <c r="M350" s="349"/>
      <c r="N350" s="56"/>
      <c r="O350" s="56"/>
      <c r="P350" s="56"/>
      <c r="Q350" s="56"/>
      <c r="R350" s="56"/>
      <c r="S350" s="56"/>
    </row>
    <row r="351" spans="1:20" s="20" customFormat="1" ht="6" customHeight="1" x14ac:dyDescent="0.15">
      <c r="A351" s="134"/>
      <c r="B351" s="117"/>
      <c r="C351" s="117"/>
      <c r="D351" s="131"/>
      <c r="E351" s="117"/>
      <c r="F351" s="117"/>
      <c r="G351" s="117"/>
      <c r="H351" s="117"/>
      <c r="I351" s="117"/>
      <c r="J351" s="131"/>
      <c r="K351" s="117"/>
      <c r="L351" s="84"/>
      <c r="M351" s="356"/>
      <c r="N351" s="31"/>
      <c r="O351" s="31"/>
      <c r="P351" s="31"/>
      <c r="Q351" s="31"/>
      <c r="R351" s="31"/>
      <c r="S351" s="31"/>
    </row>
    <row r="352" spans="1:20" s="20" customFormat="1" ht="20.25" x14ac:dyDescent="0.15">
      <c r="A352" s="134"/>
      <c r="B352" s="117"/>
      <c r="C352" s="576" t="s">
        <v>320</v>
      </c>
      <c r="D352" s="576"/>
      <c r="E352" s="576"/>
      <c r="F352" s="576"/>
      <c r="G352" s="576"/>
      <c r="H352" s="117"/>
      <c r="I352" s="117"/>
      <c r="J352" s="131"/>
      <c r="K352" s="117"/>
      <c r="L352" s="84"/>
      <c r="M352" s="356"/>
      <c r="N352" s="31"/>
      <c r="O352" s="31"/>
      <c r="P352" s="31"/>
      <c r="Q352" s="31"/>
      <c r="R352" s="31"/>
      <c r="S352" s="31"/>
    </row>
    <row r="353" spans="1:19" s="20" customFormat="1" ht="15" customHeight="1" x14ac:dyDescent="0.15">
      <c r="A353" s="134"/>
      <c r="C353" s="117" t="s">
        <v>273</v>
      </c>
      <c r="D353" s="131"/>
      <c r="E353" s="117"/>
      <c r="F353" s="117" t="s">
        <v>286</v>
      </c>
      <c r="G353" s="131"/>
      <c r="K353" s="117"/>
      <c r="L353" s="84"/>
      <c r="M353" s="356"/>
      <c r="N353" s="31"/>
      <c r="O353" s="31"/>
      <c r="P353" s="31"/>
      <c r="Q353" s="31"/>
      <c r="R353" s="31"/>
      <c r="S353" s="31"/>
    </row>
    <row r="354" spans="1:19" s="20" customFormat="1" ht="15" customHeight="1" x14ac:dyDescent="0.15">
      <c r="A354" s="134"/>
      <c r="B354" s="116"/>
      <c r="C354" s="509"/>
      <c r="D354" s="131" t="s">
        <v>520</v>
      </c>
      <c r="E354" s="117"/>
      <c r="F354" s="509"/>
      <c r="G354" s="131" t="s">
        <v>520</v>
      </c>
      <c r="K354" s="117"/>
      <c r="L354" s="84"/>
      <c r="M354" s="356"/>
      <c r="N354" s="31"/>
      <c r="O354" s="31"/>
      <c r="P354" s="31"/>
      <c r="Q354" s="31"/>
      <c r="R354" s="31"/>
      <c r="S354" s="31"/>
    </row>
    <row r="355" spans="1:19" s="20" customFormat="1" ht="6" customHeight="1" x14ac:dyDescent="0.15">
      <c r="A355" s="134"/>
      <c r="B355" s="117"/>
      <c r="C355" s="117"/>
      <c r="D355" s="131"/>
      <c r="E355" s="117"/>
      <c r="F355" s="117"/>
      <c r="G355" s="117"/>
      <c r="H355" s="117"/>
      <c r="I355" s="117"/>
      <c r="J355" s="131"/>
      <c r="K355" s="117"/>
      <c r="L355" s="84"/>
      <c r="M355" s="356"/>
      <c r="N355" s="31"/>
      <c r="O355" s="31"/>
      <c r="P355" s="31"/>
      <c r="Q355" s="31"/>
      <c r="R355" s="31"/>
      <c r="S355" s="31"/>
    </row>
    <row r="356" spans="1:19" s="53" customFormat="1" ht="6" customHeight="1" x14ac:dyDescent="0.15">
      <c r="A356" s="129"/>
      <c r="B356" s="116"/>
      <c r="C356" s="117"/>
      <c r="D356" s="131"/>
      <c r="E356" s="364"/>
      <c r="F356" s="117"/>
      <c r="G356" s="131"/>
      <c r="H356" s="115"/>
      <c r="I356" s="117"/>
      <c r="J356" s="131"/>
      <c r="K356" s="364"/>
      <c r="L356" s="56"/>
      <c r="M356" s="349"/>
      <c r="N356" s="56"/>
      <c r="O356" s="56"/>
      <c r="P356" s="56"/>
      <c r="Q356" s="56"/>
      <c r="R356" s="56"/>
      <c r="S356" s="56"/>
    </row>
    <row r="357" spans="1:19" s="20" customFormat="1" ht="6" customHeight="1" x14ac:dyDescent="0.15">
      <c r="A357" s="134"/>
      <c r="B357" s="117"/>
      <c r="C357" s="117"/>
      <c r="D357" s="131"/>
      <c r="E357" s="117"/>
      <c r="F357" s="117"/>
      <c r="G357" s="117"/>
      <c r="H357" s="117"/>
      <c r="I357" s="117"/>
      <c r="J357" s="131"/>
      <c r="K357" s="117"/>
      <c r="L357" s="84"/>
      <c r="M357" s="356"/>
      <c r="N357" s="31"/>
      <c r="O357" s="31"/>
      <c r="P357" s="31"/>
      <c r="Q357" s="31"/>
      <c r="R357" s="31"/>
      <c r="S357" s="31"/>
    </row>
    <row r="358" spans="1:19" s="20" customFormat="1" ht="20.25" x14ac:dyDescent="0.15">
      <c r="A358" s="134"/>
      <c r="B358" s="117"/>
      <c r="C358" s="576" t="s">
        <v>326</v>
      </c>
      <c r="D358" s="576"/>
      <c r="E358" s="576"/>
      <c r="F358" s="576"/>
      <c r="G358" s="576"/>
      <c r="H358" s="576"/>
      <c r="I358" s="576"/>
      <c r="J358" s="576"/>
      <c r="K358" s="576"/>
      <c r="L358" s="84"/>
      <c r="M358" s="356"/>
      <c r="N358" s="31"/>
      <c r="O358" s="31"/>
      <c r="P358" s="31"/>
      <c r="Q358" s="31"/>
      <c r="R358" s="31"/>
      <c r="S358" s="31"/>
    </row>
    <row r="359" spans="1:19" s="20" customFormat="1" ht="15" customHeight="1" x14ac:dyDescent="0.15">
      <c r="A359" s="134"/>
      <c r="C359" s="117" t="s">
        <v>302</v>
      </c>
      <c r="D359" s="131"/>
      <c r="E359" s="117"/>
      <c r="F359" s="117" t="s">
        <v>303</v>
      </c>
      <c r="G359" s="117"/>
      <c r="H359" s="117"/>
      <c r="I359" s="117" t="s">
        <v>304</v>
      </c>
      <c r="J359" s="131"/>
      <c r="K359" s="117"/>
      <c r="L359" s="84"/>
      <c r="M359" s="356"/>
      <c r="N359" s="31"/>
      <c r="O359" s="31"/>
      <c r="P359" s="31"/>
      <c r="Q359" s="31"/>
      <c r="R359" s="31"/>
      <c r="S359" s="31"/>
    </row>
    <row r="360" spans="1:19" s="20" customFormat="1" ht="15" customHeight="1" x14ac:dyDescent="0.15">
      <c r="A360" s="134"/>
      <c r="B360" s="117"/>
      <c r="C360" s="509"/>
      <c r="D360" s="131" t="s">
        <v>520</v>
      </c>
      <c r="E360" s="117"/>
      <c r="F360" s="509"/>
      <c r="G360" s="117" t="s">
        <v>520</v>
      </c>
      <c r="H360" s="117"/>
      <c r="I360" s="509"/>
      <c r="J360" s="131" t="s">
        <v>520</v>
      </c>
      <c r="K360" s="117"/>
      <c r="L360" s="84"/>
      <c r="M360" s="356"/>
      <c r="N360" s="31"/>
      <c r="O360" s="31"/>
      <c r="P360" s="31"/>
      <c r="Q360" s="31"/>
      <c r="R360" s="31"/>
      <c r="S360" s="31"/>
    </row>
    <row r="361" spans="1:19" s="20" customFormat="1" ht="6" customHeight="1" x14ac:dyDescent="0.15">
      <c r="A361" s="134"/>
      <c r="B361" s="117"/>
      <c r="C361" s="117"/>
      <c r="D361" s="131"/>
      <c r="E361" s="117"/>
      <c r="F361" s="117"/>
      <c r="G361" s="117"/>
      <c r="H361" s="117"/>
      <c r="I361" s="117"/>
      <c r="J361" s="131"/>
      <c r="K361" s="117"/>
      <c r="L361" s="84"/>
      <c r="M361" s="356"/>
      <c r="N361" s="31"/>
      <c r="O361" s="31"/>
      <c r="P361" s="31"/>
      <c r="Q361" s="31"/>
      <c r="R361" s="31"/>
      <c r="S361" s="31"/>
    </row>
    <row r="362" spans="1:19" s="53" customFormat="1" ht="15" customHeight="1" x14ac:dyDescent="0.15">
      <c r="A362" s="129"/>
      <c r="B362" s="116"/>
      <c r="C362" s="117"/>
      <c r="D362" s="131"/>
      <c r="E362" s="364"/>
      <c r="F362" s="117"/>
      <c r="G362" s="131"/>
      <c r="H362" s="115"/>
      <c r="I362" s="117"/>
      <c r="J362" s="131"/>
      <c r="K362" s="364"/>
      <c r="L362" s="56"/>
      <c r="M362" s="349"/>
      <c r="N362" s="56"/>
      <c r="O362" s="56"/>
      <c r="P362" s="56"/>
      <c r="Q362" s="56"/>
      <c r="R362" s="56"/>
      <c r="S362" s="56"/>
    </row>
    <row r="363" spans="1:19" s="53" customFormat="1" ht="13.5" customHeight="1" x14ac:dyDescent="0.15">
      <c r="A363" s="134"/>
      <c r="B363" s="117"/>
      <c r="C363" s="117"/>
      <c r="D363" s="117"/>
      <c r="E363" s="117"/>
      <c r="F363" s="117"/>
      <c r="G363" s="117"/>
      <c r="H363" s="117"/>
      <c r="I363" s="117"/>
      <c r="J363" s="117"/>
      <c r="K363" s="117"/>
      <c r="L363" s="84"/>
      <c r="M363" s="349"/>
      <c r="N363" s="56"/>
      <c r="O363" s="56"/>
      <c r="P363" s="56"/>
      <c r="Q363" s="56"/>
      <c r="R363" s="56"/>
      <c r="S363" s="56"/>
    </row>
    <row r="364" spans="1:19" s="20" customFormat="1" ht="15" customHeight="1" x14ac:dyDescent="0.15">
      <c r="A364" s="133"/>
      <c r="B364" s="133"/>
      <c r="C364" s="117"/>
      <c r="D364" s="117"/>
      <c r="E364" s="115"/>
      <c r="F364" s="117"/>
      <c r="G364" s="117"/>
      <c r="H364" s="115"/>
      <c r="I364" s="117"/>
      <c r="J364" s="115"/>
      <c r="K364" s="117"/>
      <c r="L364" s="84"/>
      <c r="M364" s="356"/>
      <c r="N364" s="31"/>
      <c r="O364" s="31"/>
      <c r="P364" s="31"/>
      <c r="Q364" s="31"/>
      <c r="R364" s="31"/>
      <c r="S364" s="31"/>
    </row>
    <row r="365" spans="1:19" s="20" customFormat="1" ht="9.75" customHeight="1" x14ac:dyDescent="0.15">
      <c r="A365" s="133"/>
      <c r="B365" s="117"/>
      <c r="C365" s="117"/>
      <c r="D365" s="117"/>
      <c r="E365" s="117"/>
      <c r="F365" s="117"/>
      <c r="G365" s="117"/>
      <c r="H365" s="116"/>
      <c r="I365" s="117"/>
      <c r="J365" s="116"/>
      <c r="K365" s="117"/>
      <c r="L365" s="114"/>
      <c r="M365" s="356"/>
      <c r="N365" s="31"/>
      <c r="O365" s="31"/>
      <c r="P365" s="31"/>
      <c r="Q365" s="31"/>
      <c r="R365" s="31"/>
      <c r="S365" s="31"/>
    </row>
    <row r="366" spans="1:19" s="20" customFormat="1" ht="15" customHeight="1" x14ac:dyDescent="0.15">
      <c r="B366" s="178" t="s">
        <v>290</v>
      </c>
      <c r="C366" s="178"/>
      <c r="D366" s="1"/>
      <c r="E366" s="1"/>
      <c r="F366" s="1"/>
      <c r="G366" s="1"/>
      <c r="H366" s="1"/>
      <c r="I366" s="1"/>
      <c r="J366" s="1"/>
      <c r="K366" s="115"/>
      <c r="L366" s="356"/>
      <c r="M366" s="356"/>
      <c r="N366" s="31"/>
      <c r="O366" s="31"/>
      <c r="P366" s="31"/>
      <c r="Q366" s="31"/>
      <c r="R366" s="31"/>
    </row>
    <row r="367" spans="1:19" s="20" customFormat="1" ht="15" customHeight="1" x14ac:dyDescent="0.15">
      <c r="B367" s="834"/>
      <c r="C367" s="834"/>
      <c r="D367" s="577" t="s">
        <v>195</v>
      </c>
      <c r="E367" s="577"/>
      <c r="F367" s="577" t="s">
        <v>183</v>
      </c>
      <c r="G367" s="577"/>
      <c r="H367" s="577" t="s">
        <v>185</v>
      </c>
      <c r="I367" s="577"/>
      <c r="J367" s="577" t="s">
        <v>184</v>
      </c>
      <c r="K367" s="577"/>
      <c r="L367" s="356"/>
      <c r="M367" s="356"/>
      <c r="N367" s="31"/>
      <c r="O367" s="31"/>
      <c r="P367" s="31"/>
      <c r="Q367" s="31"/>
      <c r="R367" s="31"/>
    </row>
    <row r="368" spans="1:19" s="20" customFormat="1" ht="25.5" customHeight="1" x14ac:dyDescent="0.15">
      <c r="B368" s="570" t="s">
        <v>291</v>
      </c>
      <c r="C368" s="571"/>
      <c r="D368" s="572" t="str">
        <f>IF(COUNTBLANK(C325)+COUNTBLANK(F325)=2,"",SUM(C325,F325))</f>
        <v/>
      </c>
      <c r="E368" s="573"/>
      <c r="F368" s="572" t="str">
        <f>IF(COUNTBLANK(C331)+COUNTBLANK(F331)+COUNTBLANK(I331)+COUNTBLANK(L331)+COUNTBLANK(C336)+COUNTBLANK(F336)=6,"",SUM(C331,F331,I331,L331,C336,F336))</f>
        <v/>
      </c>
      <c r="G368" s="573"/>
      <c r="H368" s="572" t="str">
        <f>IF(COUNTBLANK(C342)+COUNTBLANK(F342)+COUNTBLANK(I342)=3,"",SUM(C342,F342,I342))</f>
        <v/>
      </c>
      <c r="I368" s="573"/>
      <c r="J368" s="574" t="str">
        <f>IF(COUNTBLANK(C348)+COUNTBLANK(F348)+COUNTBLANK(I348)+COUNTBLANK(L348)+COUNTBLANK(C354)+COUNTBLANK(F354)+COUNTBLANK(C360)+COUNTBLANK(F360)+COUNTBLANK(I360)=9,"",SUM(C348,F348,I348,L348,C354,F354,C360,F360,I360))</f>
        <v/>
      </c>
      <c r="K368" s="574"/>
      <c r="L368" s="356"/>
      <c r="M368" s="356"/>
      <c r="N368" s="31"/>
      <c r="O368" s="31"/>
      <c r="P368" s="31"/>
      <c r="Q368" s="31"/>
      <c r="R368" s="31"/>
    </row>
    <row r="369" spans="1:19" s="31" customFormat="1" ht="18.75" customHeight="1" x14ac:dyDescent="0.15">
      <c r="B369" s="355"/>
      <c r="C369" s="355"/>
      <c r="D369" s="351"/>
      <c r="E369" s="351"/>
      <c r="F369" s="351"/>
      <c r="G369" s="247" t="s">
        <v>258</v>
      </c>
      <c r="H369" s="351"/>
      <c r="I369" s="351"/>
      <c r="J369" s="351"/>
      <c r="K369" s="351"/>
      <c r="L369" s="356"/>
      <c r="M369" s="356"/>
    </row>
    <row r="370" spans="1:19" s="31" customFormat="1" ht="18.75" customHeight="1" x14ac:dyDescent="0.15">
      <c r="B370" s="504"/>
      <c r="C370" s="504"/>
      <c r="D370" s="503"/>
      <c r="E370" s="503"/>
      <c r="F370" s="503"/>
      <c r="G370" s="247"/>
      <c r="H370" s="503"/>
      <c r="I370" s="503"/>
      <c r="J370" s="503"/>
      <c r="K370" s="503"/>
      <c r="L370" s="505"/>
      <c r="M370" s="505"/>
    </row>
    <row r="371" spans="1:19" s="31" customFormat="1" ht="18.75" customHeight="1" x14ac:dyDescent="0.15">
      <c r="B371" s="504"/>
      <c r="C371" s="504"/>
      <c r="D371" s="503"/>
      <c r="E371" s="503"/>
      <c r="F371" s="503"/>
      <c r="G371" s="247"/>
      <c r="H371" s="503"/>
      <c r="I371" s="503"/>
      <c r="J371" s="503"/>
      <c r="K371" s="503"/>
      <c r="L371" s="505"/>
      <c r="M371" s="505"/>
    </row>
    <row r="372" spans="1:19" s="31" customFormat="1" ht="18.75" customHeight="1" x14ac:dyDescent="0.15">
      <c r="B372" s="504"/>
      <c r="C372" s="504"/>
      <c r="D372" s="503"/>
      <c r="E372" s="503"/>
      <c r="F372" s="503"/>
      <c r="G372" s="247"/>
      <c r="H372" s="503"/>
      <c r="I372" s="503"/>
      <c r="J372" s="503"/>
      <c r="K372" s="503"/>
      <c r="L372" s="505"/>
      <c r="M372" s="505"/>
    </row>
    <row r="373" spans="1:19" s="31" customFormat="1" ht="18.75" customHeight="1" x14ac:dyDescent="0.15">
      <c r="B373" s="537" t="s">
        <v>521</v>
      </c>
      <c r="C373" s="511"/>
      <c r="D373" s="511"/>
      <c r="E373" s="511"/>
      <c r="F373" s="511"/>
      <c r="G373" s="511"/>
      <c r="H373" s="511"/>
      <c r="I373" s="511"/>
      <c r="J373" s="511"/>
      <c r="K373" s="19"/>
      <c r="L373" s="19"/>
      <c r="M373" s="505"/>
    </row>
    <row r="374" spans="1:19" s="31" customFormat="1" ht="18.75" customHeight="1" x14ac:dyDescent="0.15">
      <c r="B374" s="537" t="s">
        <v>563</v>
      </c>
      <c r="C374" s="511"/>
      <c r="D374" s="511"/>
      <c r="E374" s="511"/>
      <c r="F374" s="511"/>
      <c r="G374" s="511"/>
      <c r="H374" s="511"/>
      <c r="I374" s="511"/>
      <c r="J374" s="511"/>
      <c r="K374" s="19"/>
      <c r="L374" s="19"/>
      <c r="M374" s="505"/>
    </row>
    <row r="375" spans="1:19" s="31" customFormat="1" ht="18.75" customHeight="1" x14ac:dyDescent="0.15">
      <c r="B375" s="530"/>
      <c r="C375" s="531"/>
      <c r="D375" s="531"/>
      <c r="E375" s="531"/>
      <c r="F375" s="531"/>
      <c r="G375" s="531"/>
      <c r="H375" s="531"/>
      <c r="I375" s="531"/>
      <c r="J375" s="531"/>
      <c r="K375" s="531"/>
      <c r="L375" s="532"/>
      <c r="M375" s="505"/>
    </row>
    <row r="376" spans="1:19" s="31" customFormat="1" ht="18.75" customHeight="1" thickBot="1" x14ac:dyDescent="0.2">
      <c r="B376" s="533"/>
      <c r="C376" s="534"/>
      <c r="D376" s="534"/>
      <c r="E376" s="534"/>
      <c r="F376" s="534"/>
      <c r="G376" s="534"/>
      <c r="H376" s="534"/>
      <c r="I376" s="534"/>
      <c r="J376" s="534"/>
      <c r="K376" s="534"/>
      <c r="L376" s="535"/>
      <c r="M376" s="505"/>
    </row>
    <row r="377" spans="1:19" s="31" customFormat="1" ht="18.75" customHeight="1" x14ac:dyDescent="0.15">
      <c r="B377" s="606"/>
      <c r="C377" s="607"/>
      <c r="D377" s="607"/>
      <c r="E377" s="607"/>
      <c r="F377" s="607"/>
      <c r="G377" s="607"/>
      <c r="H377" s="607"/>
      <c r="I377" s="607"/>
      <c r="J377" s="607"/>
      <c r="K377" s="607"/>
      <c r="L377" s="608"/>
      <c r="M377" s="505"/>
    </row>
    <row r="378" spans="1:19" s="31" customFormat="1" ht="18.75" customHeight="1" x14ac:dyDescent="0.15">
      <c r="B378" s="609"/>
      <c r="C378" s="610"/>
      <c r="D378" s="610"/>
      <c r="E378" s="610"/>
      <c r="F378" s="610"/>
      <c r="G378" s="610"/>
      <c r="H378" s="610"/>
      <c r="I378" s="610"/>
      <c r="J378" s="610"/>
      <c r="K378" s="610"/>
      <c r="L378" s="611"/>
      <c r="M378" s="505"/>
    </row>
    <row r="379" spans="1:19" s="20" customFormat="1" ht="15" customHeight="1" x14ac:dyDescent="0.15">
      <c r="B379" s="609"/>
      <c r="C379" s="610"/>
      <c r="D379" s="610"/>
      <c r="E379" s="610"/>
      <c r="F379" s="610"/>
      <c r="G379" s="610"/>
      <c r="H379" s="610"/>
      <c r="I379" s="610"/>
      <c r="J379" s="610"/>
      <c r="K379" s="610"/>
      <c r="L379" s="611"/>
      <c r="M379" s="356"/>
      <c r="N379" s="31"/>
      <c r="O379" s="31"/>
      <c r="P379" s="31"/>
      <c r="Q379" s="31"/>
      <c r="R379" s="31"/>
    </row>
    <row r="380" spans="1:19" s="20" customFormat="1" ht="15" customHeight="1" thickBot="1" x14ac:dyDescent="0.2">
      <c r="B380" s="612"/>
      <c r="C380" s="613"/>
      <c r="D380" s="613"/>
      <c r="E380" s="613"/>
      <c r="F380" s="613"/>
      <c r="G380" s="613"/>
      <c r="H380" s="613"/>
      <c r="I380" s="613"/>
      <c r="J380" s="613"/>
      <c r="K380" s="613"/>
      <c r="L380" s="614"/>
      <c r="M380" s="505"/>
      <c r="N380" s="31"/>
      <c r="O380" s="31"/>
      <c r="P380" s="31"/>
      <c r="Q380" s="31"/>
      <c r="R380" s="31"/>
    </row>
    <row r="381" spans="1:19" s="20" customFormat="1" ht="15" customHeight="1" x14ac:dyDescent="0.15">
      <c r="B381" s="503"/>
      <c r="C381" s="503"/>
      <c r="D381" s="504"/>
      <c r="E381" s="504"/>
      <c r="F381" s="504"/>
      <c r="G381" s="504"/>
      <c r="H381" s="504"/>
      <c r="I381" s="504"/>
      <c r="J381" s="504"/>
      <c r="K381" s="504"/>
      <c r="L381" s="505"/>
      <c r="M381" s="505"/>
      <c r="N381" s="31"/>
      <c r="O381" s="31"/>
      <c r="P381" s="31"/>
      <c r="Q381" s="31"/>
      <c r="R381" s="31"/>
    </row>
    <row r="382" spans="1:19" s="20" customFormat="1" ht="15" customHeight="1" x14ac:dyDescent="0.15">
      <c r="B382" s="503"/>
      <c r="C382" s="503"/>
      <c r="D382" s="504"/>
      <c r="E382" s="504"/>
      <c r="F382" s="504"/>
      <c r="G382" s="504"/>
      <c r="H382" s="504"/>
      <c r="I382" s="504"/>
      <c r="J382" s="504"/>
      <c r="K382" s="504"/>
      <c r="L382" s="505"/>
      <c r="M382" s="505"/>
      <c r="N382" s="31"/>
      <c r="O382" s="31"/>
      <c r="P382" s="31"/>
      <c r="Q382" s="31"/>
      <c r="R382" s="31"/>
    </row>
    <row r="383" spans="1:19" s="20" customFormat="1" ht="21" customHeight="1" x14ac:dyDescent="0.15">
      <c r="B383" s="516" t="s">
        <v>522</v>
      </c>
      <c r="C383" s="512"/>
      <c r="D383" s="112"/>
      <c r="E383" s="112"/>
      <c r="F383" s="112"/>
      <c r="G383" s="112"/>
      <c r="H383" s="112"/>
      <c r="I383" s="112"/>
      <c r="J383" s="112"/>
      <c r="K383" s="112"/>
      <c r="L383" s="356"/>
      <c r="M383" s="356"/>
      <c r="N383" s="31"/>
      <c r="O383" s="31"/>
      <c r="P383" s="31"/>
      <c r="Q383" s="31"/>
      <c r="R383" s="31"/>
    </row>
    <row r="384" spans="1:19" s="53" customFormat="1" ht="12" customHeight="1" x14ac:dyDescent="0.15">
      <c r="A384" s="20"/>
      <c r="B384" s="113"/>
      <c r="C384" s="84"/>
      <c r="D384" s="83"/>
      <c r="E384" s="83"/>
      <c r="F384" s="83"/>
      <c r="G384" s="83"/>
      <c r="H384" s="84"/>
      <c r="I384" s="84"/>
      <c r="J384" s="84"/>
      <c r="K384" s="84"/>
      <c r="L384" s="349"/>
      <c r="M384" s="356"/>
      <c r="N384" s="56"/>
      <c r="O384" s="56"/>
      <c r="P384" s="56"/>
      <c r="Q384" s="56"/>
      <c r="R384" s="56"/>
      <c r="S384" s="56"/>
    </row>
    <row r="385" spans="1:19" s="20" customFormat="1" ht="15" customHeight="1" x14ac:dyDescent="0.15">
      <c r="B385" s="4" t="s">
        <v>523</v>
      </c>
      <c r="I385" s="90"/>
      <c r="J385" s="85"/>
      <c r="K385" s="356"/>
      <c r="L385" s="356"/>
      <c r="M385" s="356"/>
      <c r="N385" s="31"/>
      <c r="O385" s="31"/>
      <c r="P385" s="31"/>
      <c r="Q385" s="31"/>
      <c r="R385" s="31"/>
    </row>
    <row r="386" spans="1:19" s="20" customFormat="1" ht="6" customHeight="1" thickBot="1" x14ac:dyDescent="0.2">
      <c r="A386" s="134"/>
      <c r="B386" s="117"/>
      <c r="C386" s="117"/>
      <c r="D386" s="117"/>
      <c r="E386" s="117"/>
      <c r="F386" s="117"/>
      <c r="G386" s="117"/>
      <c r="H386" s="117"/>
      <c r="I386" s="117"/>
      <c r="J386" s="117"/>
      <c r="K386" s="117"/>
      <c r="L386" s="84"/>
      <c r="M386" s="356"/>
      <c r="N386" s="31"/>
      <c r="O386" s="31"/>
      <c r="P386" s="31"/>
      <c r="Q386" s="31"/>
      <c r="R386" s="31"/>
      <c r="S386" s="31"/>
    </row>
    <row r="387" spans="1:19" s="20" customFormat="1" ht="21.75" customHeight="1" thickBot="1" x14ac:dyDescent="0.2">
      <c r="B387" s="19"/>
      <c r="E387" s="179" t="s">
        <v>180</v>
      </c>
      <c r="F387" s="87"/>
      <c r="G387" s="88"/>
      <c r="H387" s="87"/>
      <c r="I387" s="88"/>
      <c r="J387" s="89"/>
      <c r="N387" s="31"/>
      <c r="O387" s="31"/>
      <c r="P387" s="31"/>
      <c r="Q387" s="31"/>
      <c r="R387" s="31"/>
    </row>
    <row r="388" spans="1:19" s="20" customFormat="1" ht="17.25" customHeight="1" x14ac:dyDescent="0.15">
      <c r="B388" s="19"/>
      <c r="C388" s="19"/>
      <c r="D388" s="19"/>
      <c r="E388" s="19"/>
      <c r="F388" s="19"/>
      <c r="G388" s="19"/>
      <c r="H388" s="19"/>
      <c r="I388" s="19"/>
      <c r="N388" s="31"/>
      <c r="O388" s="31"/>
      <c r="P388" s="31"/>
      <c r="Q388" s="31"/>
      <c r="R388" s="31"/>
    </row>
    <row r="389" spans="1:19" s="20" customFormat="1" ht="15" customHeight="1" x14ac:dyDescent="0.15">
      <c r="B389" s="19"/>
      <c r="C389" s="19"/>
      <c r="D389" s="19"/>
      <c r="E389" s="19"/>
      <c r="F389" s="19"/>
      <c r="G389" s="19"/>
      <c r="H389" s="19"/>
      <c r="I389" s="19"/>
      <c r="N389" s="31"/>
      <c r="O389" s="31"/>
      <c r="P389" s="31"/>
      <c r="Q389" s="31"/>
      <c r="R389" s="31"/>
    </row>
    <row r="390" spans="1:19" s="20" customFormat="1" ht="17.25" customHeight="1" thickBot="1" x14ac:dyDescent="0.2">
      <c r="B390" s="19"/>
      <c r="C390" s="19"/>
      <c r="D390" s="19"/>
      <c r="E390" s="19"/>
      <c r="F390" s="19"/>
      <c r="G390" s="19"/>
      <c r="H390" s="19"/>
      <c r="I390" s="19"/>
      <c r="N390" s="31"/>
      <c r="O390" s="31"/>
      <c r="P390" s="31"/>
      <c r="Q390" s="31"/>
      <c r="R390" s="31"/>
    </row>
    <row r="391" spans="1:19" s="20" customFormat="1" ht="16.5" customHeight="1" x14ac:dyDescent="0.15">
      <c r="B391" s="842" t="s">
        <v>245</v>
      </c>
      <c r="C391" s="716" t="s">
        <v>21</v>
      </c>
      <c r="D391" s="716"/>
      <c r="E391" s="716"/>
      <c r="F391" s="716"/>
      <c r="G391" s="716" t="s">
        <v>22</v>
      </c>
      <c r="H391" s="716"/>
      <c r="I391" s="716"/>
      <c r="J391" s="716"/>
      <c r="K391" s="709" t="s">
        <v>3</v>
      </c>
      <c r="L391" s="710"/>
      <c r="M391" s="31"/>
      <c r="N391" s="31"/>
      <c r="O391" s="31"/>
      <c r="P391" s="31"/>
    </row>
    <row r="392" spans="1:19" s="20" customFormat="1" ht="16.5" customHeight="1" x14ac:dyDescent="0.15">
      <c r="B392" s="843"/>
      <c r="C392" s="305" t="s">
        <v>459</v>
      </c>
      <c r="D392" s="305" t="s">
        <v>460</v>
      </c>
      <c r="E392" s="305" t="s">
        <v>461</v>
      </c>
      <c r="F392" s="305" t="s">
        <v>462</v>
      </c>
      <c r="G392" s="305" t="s">
        <v>459</v>
      </c>
      <c r="H392" s="305" t="s">
        <v>460</v>
      </c>
      <c r="I392" s="305" t="s">
        <v>461</v>
      </c>
      <c r="J392" s="305" t="s">
        <v>462</v>
      </c>
      <c r="K392" s="305" t="s">
        <v>465</v>
      </c>
      <c r="L392" s="488" t="s">
        <v>466</v>
      </c>
      <c r="M392" s="31"/>
      <c r="N392" s="31"/>
      <c r="O392" s="31"/>
      <c r="P392" s="31"/>
    </row>
    <row r="393" spans="1:19" s="20" customFormat="1" ht="15" customHeight="1" x14ac:dyDescent="0.15">
      <c r="B393" s="843"/>
      <c r="C393" s="847"/>
      <c r="D393" s="847"/>
      <c r="E393" s="845"/>
      <c r="F393" s="845"/>
      <c r="G393" s="849"/>
      <c r="H393" s="849"/>
      <c r="I393" s="845"/>
      <c r="J393" s="845"/>
      <c r="K393" s="723" t="str">
        <f>IF(COUNTBLANK(C393:F394)=8,"",SUM(C393:F394))</f>
        <v/>
      </c>
      <c r="L393" s="721" t="str">
        <f>IF(COUNTBLANK(G393:J394)=8,"",SUM(G393:J394))</f>
        <v/>
      </c>
      <c r="M393" s="31"/>
      <c r="N393" s="31"/>
      <c r="O393" s="31"/>
      <c r="P393" s="31"/>
    </row>
    <row r="394" spans="1:19" s="20" customFormat="1" ht="15" customHeight="1" thickBot="1" x14ac:dyDescent="0.2">
      <c r="B394" s="844"/>
      <c r="C394" s="848"/>
      <c r="D394" s="848"/>
      <c r="E394" s="846"/>
      <c r="F394" s="846"/>
      <c r="G394" s="850"/>
      <c r="H394" s="850"/>
      <c r="I394" s="846"/>
      <c r="J394" s="846"/>
      <c r="K394" s="724"/>
      <c r="L394" s="722"/>
      <c r="M394" s="31"/>
      <c r="N394" s="31"/>
      <c r="O394" s="31"/>
      <c r="P394" s="31"/>
    </row>
    <row r="395" spans="1:19" s="20" customFormat="1" ht="8.25" customHeight="1" thickBot="1" x14ac:dyDescent="0.2">
      <c r="B395" s="192"/>
      <c r="C395" s="58"/>
      <c r="D395" s="59"/>
      <c r="E395" s="59"/>
      <c r="F395" s="60"/>
      <c r="G395" s="61"/>
      <c r="H395" s="62"/>
      <c r="I395" s="62"/>
      <c r="J395" s="482"/>
      <c r="K395" s="482"/>
      <c r="L395" s="482"/>
      <c r="M395" s="31"/>
      <c r="N395" s="31"/>
      <c r="O395" s="31"/>
      <c r="P395" s="31"/>
      <c r="Q395" s="31"/>
    </row>
    <row r="396" spans="1:19" s="20" customFormat="1" ht="14.25" customHeight="1" x14ac:dyDescent="0.15">
      <c r="B396" s="842" t="s">
        <v>246</v>
      </c>
      <c r="C396" s="716" t="s">
        <v>21</v>
      </c>
      <c r="D396" s="716"/>
      <c r="E396" s="716"/>
      <c r="F396" s="716"/>
      <c r="G396" s="716" t="s">
        <v>22</v>
      </c>
      <c r="H396" s="716"/>
      <c r="I396" s="716"/>
      <c r="J396" s="716"/>
      <c r="K396" s="709" t="s">
        <v>3</v>
      </c>
      <c r="L396" s="710"/>
      <c r="M396" s="31"/>
      <c r="N396" s="31"/>
      <c r="O396" s="31"/>
      <c r="P396" s="31"/>
    </row>
    <row r="397" spans="1:19" s="20" customFormat="1" ht="14.25" customHeight="1" x14ac:dyDescent="0.15">
      <c r="B397" s="843"/>
      <c r="C397" s="305" t="s">
        <v>459</v>
      </c>
      <c r="D397" s="305" t="s">
        <v>460</v>
      </c>
      <c r="E397" s="305" t="s">
        <v>461</v>
      </c>
      <c r="F397" s="305" t="s">
        <v>462</v>
      </c>
      <c r="G397" s="305" t="s">
        <v>459</v>
      </c>
      <c r="H397" s="305" t="s">
        <v>460</v>
      </c>
      <c r="I397" s="305" t="s">
        <v>461</v>
      </c>
      <c r="J397" s="305" t="s">
        <v>462</v>
      </c>
      <c r="K397" s="305" t="s">
        <v>465</v>
      </c>
      <c r="L397" s="488" t="s">
        <v>466</v>
      </c>
      <c r="M397" s="31"/>
      <c r="N397" s="31"/>
      <c r="O397" s="31"/>
      <c r="P397" s="31"/>
    </row>
    <row r="398" spans="1:19" s="20" customFormat="1" ht="15" customHeight="1" x14ac:dyDescent="0.15">
      <c r="B398" s="843"/>
      <c r="C398" s="717"/>
      <c r="D398" s="717"/>
      <c r="E398" s="719"/>
      <c r="F398" s="719"/>
      <c r="G398" s="719"/>
      <c r="H398" s="719"/>
      <c r="I398" s="717"/>
      <c r="J398" s="717"/>
      <c r="K398" s="723" t="str">
        <f>IF(COUNTBLANK(C398:F399)=8,"",SUM(C398:F399))</f>
        <v/>
      </c>
      <c r="L398" s="721" t="str">
        <f>IF(COUNTBLANK(G398:J399)=8,"",SUM(G398:J399))</f>
        <v/>
      </c>
      <c r="M398" s="31"/>
      <c r="N398" s="31"/>
      <c r="O398" s="31"/>
      <c r="P398" s="31"/>
    </row>
    <row r="399" spans="1:19" s="20" customFormat="1" ht="15" customHeight="1" thickBot="1" x14ac:dyDescent="0.2">
      <c r="B399" s="844"/>
      <c r="C399" s="718"/>
      <c r="D399" s="718"/>
      <c r="E399" s="720"/>
      <c r="F399" s="720"/>
      <c r="G399" s="720"/>
      <c r="H399" s="720"/>
      <c r="I399" s="718"/>
      <c r="J399" s="718"/>
      <c r="K399" s="724"/>
      <c r="L399" s="722"/>
      <c r="M399" s="31"/>
      <c r="N399" s="31"/>
      <c r="O399" s="31"/>
      <c r="P399" s="31"/>
    </row>
    <row r="400" spans="1:19" s="20" customFormat="1" ht="15" customHeight="1" x14ac:dyDescent="0.15">
      <c r="B400" s="228"/>
      <c r="C400" s="249"/>
      <c r="D400" s="249"/>
      <c r="E400" s="250"/>
      <c r="F400" s="250"/>
      <c r="G400" s="249"/>
      <c r="H400" s="249"/>
      <c r="I400" s="248"/>
      <c r="J400" s="248"/>
      <c r="K400" s="356"/>
      <c r="L400" s="356"/>
      <c r="M400" s="356"/>
      <c r="N400" s="31"/>
      <c r="O400" s="31"/>
      <c r="P400" s="31"/>
      <c r="Q400" s="31"/>
      <c r="R400" s="31"/>
    </row>
    <row r="401" spans="1:19" s="20" customFormat="1" ht="15" customHeight="1" x14ac:dyDescent="0.15">
      <c r="B401" s="228"/>
      <c r="C401" s="249"/>
      <c r="D401" s="249"/>
      <c r="E401" s="250"/>
      <c r="F401" s="250"/>
      <c r="G401" s="249"/>
      <c r="H401" s="249"/>
      <c r="I401" s="248"/>
      <c r="J401" s="248"/>
      <c r="K401" s="479"/>
      <c r="L401" s="479"/>
      <c r="M401" s="479"/>
      <c r="N401" s="31"/>
      <c r="O401" s="31"/>
      <c r="P401" s="31"/>
      <c r="Q401" s="31"/>
      <c r="R401" s="31"/>
    </row>
    <row r="402" spans="1:19" s="20" customFormat="1" ht="13.5" customHeight="1" x14ac:dyDescent="0.15">
      <c r="A402" s="26"/>
      <c r="C402" s="42"/>
      <c r="D402" s="48"/>
      <c r="E402" s="48"/>
      <c r="F402" s="49"/>
      <c r="G402" s="49"/>
      <c r="H402" s="48"/>
      <c r="I402" s="48"/>
      <c r="J402" s="48"/>
      <c r="K402" s="50"/>
      <c r="L402" s="356"/>
      <c r="M402" s="356"/>
      <c r="N402" s="31"/>
      <c r="O402" s="31"/>
      <c r="P402" s="31"/>
      <c r="Q402" s="31"/>
      <c r="R402" s="31"/>
      <c r="S402" s="31"/>
    </row>
    <row r="403" spans="1:19" s="20" customFormat="1" ht="40.5" customHeight="1" x14ac:dyDescent="0.15">
      <c r="A403" s="26"/>
      <c r="B403" s="268" t="s">
        <v>498</v>
      </c>
      <c r="C403" s="42"/>
      <c r="D403" s="48"/>
      <c r="E403" s="48"/>
      <c r="F403" s="49"/>
      <c r="G403" s="49"/>
      <c r="H403" s="48"/>
      <c r="I403" s="48"/>
      <c r="J403" s="50"/>
      <c r="K403" s="50"/>
      <c r="L403" s="479"/>
      <c r="M403" s="479"/>
      <c r="N403" s="31"/>
      <c r="O403" s="31"/>
      <c r="P403" s="31"/>
      <c r="Q403" s="31"/>
      <c r="R403" s="31"/>
      <c r="S403" s="31"/>
    </row>
    <row r="404" spans="1:19" s="20" customFormat="1" ht="24" x14ac:dyDescent="0.15">
      <c r="A404" s="26"/>
      <c r="B404" s="26"/>
      <c r="C404" s="27"/>
      <c r="D404" s="27"/>
      <c r="E404" s="27"/>
      <c r="F404" s="112"/>
      <c r="G404" s="112"/>
      <c r="H404" s="112"/>
      <c r="I404" s="112"/>
      <c r="J404" s="112"/>
      <c r="K404" s="112"/>
      <c r="L404" s="356"/>
      <c r="M404" s="356"/>
      <c r="N404" s="31"/>
      <c r="O404" s="31"/>
      <c r="P404" s="31"/>
      <c r="Q404" s="31"/>
      <c r="R404" s="31"/>
      <c r="S404" s="31"/>
    </row>
    <row r="405" spans="1:19" s="26" customFormat="1" ht="24" x14ac:dyDescent="0.15">
      <c r="C405" s="27"/>
      <c r="D405" s="27"/>
      <c r="E405" s="27"/>
      <c r="F405" s="112"/>
      <c r="G405" s="112"/>
      <c r="H405" s="112"/>
      <c r="I405" s="112"/>
      <c r="J405" s="112"/>
      <c r="K405" s="112"/>
      <c r="L405" s="356"/>
      <c r="M405" s="356"/>
      <c r="N405" s="29"/>
      <c r="O405" s="29"/>
      <c r="P405" s="29"/>
      <c r="Q405" s="29"/>
      <c r="R405" s="29"/>
      <c r="S405" s="29"/>
    </row>
    <row r="406" spans="1:19" s="26" customFormat="1" ht="24" x14ac:dyDescent="0.15">
      <c r="C406" s="24"/>
      <c r="D406" s="112"/>
      <c r="E406" s="112"/>
      <c r="F406" s="112"/>
      <c r="G406" s="112"/>
      <c r="H406" s="112"/>
      <c r="I406" s="112"/>
      <c r="J406" s="112"/>
      <c r="K406" s="112"/>
      <c r="L406" s="356"/>
      <c r="M406" s="356"/>
      <c r="N406" s="29"/>
      <c r="O406" s="29"/>
      <c r="P406" s="29"/>
      <c r="Q406" s="29"/>
      <c r="R406" s="29"/>
      <c r="S406" s="29"/>
    </row>
    <row r="407" spans="1:19" s="26" customFormat="1" ht="24" x14ac:dyDescent="0.15">
      <c r="B407" s="20"/>
      <c r="C407" s="20"/>
      <c r="D407" s="20"/>
      <c r="E407" s="20"/>
      <c r="F407" s="25"/>
      <c r="L407" s="356"/>
      <c r="M407" s="356"/>
      <c r="N407" s="29"/>
      <c r="O407" s="29"/>
      <c r="P407" s="29"/>
      <c r="Q407" s="29"/>
      <c r="R407" s="29"/>
      <c r="S407" s="29"/>
    </row>
    <row r="408" spans="1:19" s="26" customFormat="1" ht="24" x14ac:dyDescent="0.15">
      <c r="B408" s="20"/>
      <c r="C408" s="20"/>
      <c r="D408" s="20"/>
      <c r="E408" s="20"/>
      <c r="F408" s="25"/>
      <c r="L408" s="356"/>
      <c r="M408" s="356"/>
      <c r="N408" s="29"/>
      <c r="O408" s="29"/>
      <c r="P408" s="29"/>
      <c r="Q408" s="29"/>
      <c r="R408" s="29"/>
      <c r="S408" s="29"/>
    </row>
    <row r="409" spans="1:19" s="26" customFormat="1" ht="24" x14ac:dyDescent="0.15">
      <c r="C409" s="839"/>
      <c r="D409" s="839"/>
      <c r="E409" s="321"/>
      <c r="F409" s="322"/>
      <c r="G409" s="322"/>
      <c r="H409" s="323"/>
      <c r="I409" s="321"/>
      <c r="K409" s="51"/>
      <c r="L409" s="356"/>
      <c r="M409" s="356"/>
      <c r="N409" s="29"/>
      <c r="O409" s="29"/>
      <c r="P409" s="29"/>
      <c r="Q409" s="29"/>
      <c r="R409" s="29"/>
      <c r="S409" s="29"/>
    </row>
    <row r="410" spans="1:19" s="26" customFormat="1" ht="18.75" customHeight="1" x14ac:dyDescent="0.15">
      <c r="L410" s="356"/>
      <c r="M410" s="356"/>
      <c r="N410" s="29"/>
      <c r="O410" s="29"/>
      <c r="P410" s="29"/>
      <c r="Q410" s="29"/>
      <c r="R410" s="29"/>
      <c r="S410" s="29"/>
    </row>
    <row r="411" spans="1:19" s="26" customFormat="1" ht="19.5" customHeight="1" x14ac:dyDescent="0.15">
      <c r="A411" s="303" t="s">
        <v>265</v>
      </c>
      <c r="B411" s="245"/>
      <c r="C411" s="245"/>
      <c r="D411" s="245"/>
      <c r="H411" s="25"/>
      <c r="I411" s="25"/>
      <c r="J411" s="25"/>
      <c r="K411" s="356"/>
      <c r="L411" s="356"/>
      <c r="M411" s="356"/>
      <c r="N411" s="29"/>
      <c r="O411" s="29"/>
      <c r="P411" s="29"/>
      <c r="Q411" s="29"/>
      <c r="R411" s="29"/>
    </row>
    <row r="412" spans="1:19" s="26" customFormat="1" ht="24.95" customHeight="1" x14ac:dyDescent="0.15">
      <c r="B412" s="63"/>
      <c r="C412" s="183" t="s">
        <v>172</v>
      </c>
      <c r="D412" s="183" t="s">
        <v>173</v>
      </c>
      <c r="E412" s="183" t="s">
        <v>174</v>
      </c>
      <c r="F412" s="183" t="s">
        <v>175</v>
      </c>
      <c r="G412" s="183" t="s">
        <v>176</v>
      </c>
      <c r="H412" s="183" t="s">
        <v>177</v>
      </c>
      <c r="I412" s="183" t="s">
        <v>178</v>
      </c>
      <c r="J412" s="183" t="s">
        <v>179</v>
      </c>
      <c r="K412" s="298" t="s">
        <v>234</v>
      </c>
      <c r="L412" s="299" t="s">
        <v>254</v>
      </c>
      <c r="M412" s="300" t="s">
        <v>255</v>
      </c>
      <c r="N412" s="29"/>
      <c r="O412" s="29"/>
      <c r="P412" s="29"/>
      <c r="Q412" s="29"/>
      <c r="R412" s="29"/>
      <c r="S412" s="29"/>
    </row>
    <row r="413" spans="1:19" s="26" customFormat="1" ht="24.95" customHeight="1" x14ac:dyDescent="0.15">
      <c r="B413" s="64" t="s">
        <v>29</v>
      </c>
      <c r="C413" s="543"/>
      <c r="D413" s="543"/>
      <c r="E413" s="543"/>
      <c r="F413" s="543"/>
      <c r="G413" s="543"/>
      <c r="H413" s="543"/>
      <c r="I413" s="543"/>
      <c r="J413" s="543"/>
      <c r="K413" s="543"/>
      <c r="L413" s="543"/>
      <c r="M413" s="544"/>
      <c r="N413" s="29"/>
      <c r="O413" s="29"/>
      <c r="P413" s="29"/>
      <c r="Q413" s="29"/>
      <c r="R413" s="29"/>
      <c r="S413" s="29"/>
    </row>
    <row r="414" spans="1:19" s="26" customFormat="1" ht="24.95" customHeight="1" x14ac:dyDescent="0.15">
      <c r="B414" s="65" t="s">
        <v>30</v>
      </c>
      <c r="C414" s="545"/>
      <c r="D414" s="545"/>
      <c r="E414" s="545"/>
      <c r="F414" s="545"/>
      <c r="G414" s="545"/>
      <c r="H414" s="545"/>
      <c r="I414" s="545"/>
      <c r="J414" s="545"/>
      <c r="K414" s="545"/>
      <c r="L414" s="545"/>
      <c r="M414" s="513"/>
      <c r="N414" s="29"/>
      <c r="O414" s="29"/>
      <c r="P414" s="29"/>
      <c r="Q414" s="29"/>
      <c r="R414" s="29"/>
      <c r="S414" s="29"/>
    </row>
    <row r="415" spans="1:19" s="26" customFormat="1" ht="14.25" customHeight="1" x14ac:dyDescent="0.15">
      <c r="B415" s="195"/>
      <c r="G415" s="19"/>
      <c r="L415" s="108"/>
      <c r="M415" s="468"/>
      <c r="N415" s="29"/>
      <c r="O415" s="29"/>
      <c r="P415" s="29"/>
      <c r="Q415" s="29"/>
      <c r="R415" s="29"/>
      <c r="S415" s="29"/>
    </row>
    <row r="416" spans="1:19" s="26" customFormat="1" ht="24.95" customHeight="1" thickBot="1" x14ac:dyDescent="0.2">
      <c r="B416" s="194"/>
      <c r="C416" s="840" t="s">
        <v>3</v>
      </c>
      <c r="D416" s="841"/>
      <c r="G416" s="29"/>
      <c r="H416" s="715" t="s">
        <v>450</v>
      </c>
      <c r="I416" s="715"/>
      <c r="J416" s="715"/>
      <c r="K416" s="715"/>
      <c r="L416" s="715"/>
      <c r="M416" s="29"/>
      <c r="N416" s="29"/>
      <c r="O416" s="29"/>
    </row>
    <row r="417" spans="1:20" s="26" customFormat="1" ht="24.95" customHeight="1" x14ac:dyDescent="0.15">
      <c r="B417" s="467" t="s">
        <v>29</v>
      </c>
      <c r="C417" s="707" t="str">
        <f>IF(COUNTBLANK(C413:M413)=11,"",SUM(C413:M413)&amp;"人")</f>
        <v/>
      </c>
      <c r="D417" s="708"/>
      <c r="I417" s="477" t="s">
        <v>29</v>
      </c>
      <c r="J417" s="711"/>
      <c r="K417" s="712"/>
      <c r="L417" s="465"/>
      <c r="M417" s="465"/>
      <c r="N417" s="29"/>
      <c r="O417" s="29"/>
      <c r="P417" s="29"/>
      <c r="Q417" s="29"/>
      <c r="R417" s="29"/>
      <c r="S417" s="29"/>
    </row>
    <row r="418" spans="1:20" s="26" customFormat="1" ht="24.95" customHeight="1" thickBot="1" x14ac:dyDescent="0.2">
      <c r="B418" s="467" t="s">
        <v>30</v>
      </c>
      <c r="C418" s="707" t="str">
        <f>IF(COUNTBLANK(C414:M414)=11,"",SUM(C414:M414)&amp;"人")</f>
        <v/>
      </c>
      <c r="D418" s="708"/>
      <c r="I418" s="478" t="s">
        <v>30</v>
      </c>
      <c r="J418" s="713"/>
      <c r="K418" s="714"/>
      <c r="L418" s="465"/>
      <c r="M418" s="465"/>
      <c r="N418" s="29"/>
      <c r="O418" s="29"/>
      <c r="P418" s="29"/>
      <c r="Q418" s="29"/>
      <c r="R418" s="29"/>
      <c r="S418" s="29"/>
    </row>
    <row r="419" spans="1:20" s="26" customFormat="1" ht="15" customHeight="1" x14ac:dyDescent="0.15">
      <c r="A419" s="58"/>
      <c r="B419" s="125"/>
      <c r="C419" s="476" t="s">
        <v>449</v>
      </c>
      <c r="K419" s="465"/>
      <c r="L419" s="465"/>
      <c r="M419" s="465"/>
      <c r="N419" s="29"/>
      <c r="O419" s="29"/>
      <c r="P419" s="29"/>
      <c r="Q419" s="29"/>
      <c r="R419" s="29"/>
    </row>
    <row r="420" spans="1:20" s="26" customFormat="1" ht="24.95" customHeight="1" x14ac:dyDescent="0.15">
      <c r="B420" s="270"/>
      <c r="C420" s="126"/>
      <c r="E420" s="171"/>
      <c r="F420" s="308"/>
      <c r="G420" s="29"/>
      <c r="H420" s="29"/>
      <c r="I420" s="29"/>
      <c r="J420" s="29"/>
      <c r="K420" s="29"/>
      <c r="L420" s="465"/>
      <c r="M420" s="465"/>
      <c r="N420" s="29"/>
      <c r="O420" s="29"/>
      <c r="P420" s="29"/>
      <c r="Q420" s="29"/>
      <c r="R420" s="29"/>
      <c r="S420" s="29"/>
    </row>
    <row r="421" spans="1:20" s="26" customFormat="1" ht="10.5" customHeight="1" x14ac:dyDescent="0.15">
      <c r="L421" s="465"/>
      <c r="M421" s="465"/>
      <c r="N421" s="29"/>
      <c r="O421" s="29"/>
      <c r="P421" s="29"/>
      <c r="Q421" s="29"/>
      <c r="R421" s="29"/>
      <c r="S421" s="29"/>
    </row>
    <row r="422" spans="1:20" s="26" customFormat="1" ht="16.5" customHeight="1" x14ac:dyDescent="0.15">
      <c r="B422" s="303" t="s">
        <v>292</v>
      </c>
      <c r="D422" s="25"/>
      <c r="E422" s="25"/>
      <c r="F422" s="25"/>
      <c r="L422" s="465"/>
      <c r="M422" s="465"/>
      <c r="N422" s="29"/>
      <c r="O422" s="29"/>
      <c r="P422" s="29"/>
      <c r="Q422" s="29"/>
      <c r="R422" s="29"/>
      <c r="S422" s="29"/>
    </row>
    <row r="423" spans="1:20" s="26" customFormat="1" ht="17.25" customHeight="1" x14ac:dyDescent="0.15">
      <c r="B423" s="558" t="s">
        <v>218</v>
      </c>
      <c r="C423" s="559"/>
      <c r="D423" s="559"/>
      <c r="E423" s="559"/>
      <c r="F423" s="559"/>
      <c r="G423" s="560"/>
      <c r="H423" s="101"/>
      <c r="I423" s="101"/>
      <c r="K423" s="465"/>
      <c r="L423" s="465"/>
      <c r="M423" s="465"/>
      <c r="N423" s="29"/>
      <c r="O423" s="29"/>
      <c r="P423" s="29"/>
      <c r="Q423" s="29"/>
      <c r="R423" s="29"/>
    </row>
    <row r="424" spans="1:20" s="26" customFormat="1" ht="20.100000000000001" customHeight="1" x14ac:dyDescent="0.15">
      <c r="B424" s="312" t="s">
        <v>524</v>
      </c>
      <c r="C424" s="514" t="s">
        <v>186</v>
      </c>
      <c r="D424" s="313" t="s">
        <v>187</v>
      </c>
      <c r="E424" s="313" t="s">
        <v>188</v>
      </c>
      <c r="F424" s="313" t="s">
        <v>300</v>
      </c>
      <c r="G424" s="314" t="s">
        <v>2</v>
      </c>
      <c r="H424" s="311" t="s">
        <v>3</v>
      </c>
      <c r="I424" s="101"/>
      <c r="J424" s="101"/>
      <c r="L424" s="465"/>
      <c r="M424" s="465"/>
      <c r="N424" s="465"/>
      <c r="O424" s="127"/>
      <c r="P424" s="127"/>
      <c r="Q424" s="128"/>
      <c r="R424" s="29"/>
      <c r="S424" s="29"/>
      <c r="T424" s="29"/>
    </row>
    <row r="425" spans="1:20" s="26" customFormat="1" ht="24.95" customHeight="1" x14ac:dyDescent="0.15">
      <c r="B425" s="546"/>
      <c r="C425" s="547"/>
      <c r="D425" s="548"/>
      <c r="E425" s="548"/>
      <c r="F425" s="548"/>
      <c r="G425" s="525"/>
      <c r="H425" s="550" t="str">
        <f>IF(COUNTBLANK(B425:G425)=6,"",SUM(B425:G425)&amp;"人")</f>
        <v/>
      </c>
      <c r="I425" s="101"/>
      <c r="J425" s="101"/>
      <c r="L425" s="465"/>
      <c r="M425" s="465"/>
      <c r="N425" s="465"/>
      <c r="O425" s="350"/>
      <c r="P425" s="29"/>
      <c r="Q425" s="29"/>
      <c r="R425" s="29"/>
      <c r="S425" s="29"/>
      <c r="T425" s="29"/>
    </row>
    <row r="426" spans="1:20" s="26" customFormat="1" ht="13.5" customHeight="1" x14ac:dyDescent="0.15">
      <c r="B426" s="172"/>
      <c r="C426" s="101"/>
      <c r="D426" s="98"/>
      <c r="E426" s="98"/>
      <c r="F426" s="98"/>
      <c r="G426" s="98"/>
      <c r="H426" s="98"/>
      <c r="I426" s="98"/>
      <c r="J426" s="23"/>
      <c r="K426" s="465"/>
      <c r="L426" s="465"/>
      <c r="M426" s="465"/>
      <c r="N426" s="29"/>
      <c r="O426" s="29"/>
      <c r="P426" s="29"/>
      <c r="Q426" s="29"/>
      <c r="R426" s="29"/>
    </row>
    <row r="427" spans="1:20" s="26" customFormat="1" ht="17.25" customHeight="1" x14ac:dyDescent="0.15">
      <c r="B427" s="561" t="s">
        <v>219</v>
      </c>
      <c r="C427" s="562"/>
      <c r="D427" s="562"/>
      <c r="E427" s="562"/>
      <c r="F427" s="562"/>
      <c r="G427" s="562"/>
      <c r="H427" s="562"/>
      <c r="I427" s="563"/>
      <c r="J427" s="43"/>
      <c r="K427" s="465"/>
      <c r="L427" s="465"/>
      <c r="M427" s="465"/>
      <c r="N427" s="29"/>
      <c r="O427" s="29"/>
      <c r="P427" s="29"/>
      <c r="Q427" s="29"/>
      <c r="R427" s="29"/>
    </row>
    <row r="428" spans="1:20" s="26" customFormat="1" ht="19.5" customHeight="1" x14ac:dyDescent="0.15">
      <c r="B428" s="312" t="s">
        <v>525</v>
      </c>
      <c r="C428" s="514" t="s">
        <v>186</v>
      </c>
      <c r="D428" s="313" t="s">
        <v>188</v>
      </c>
      <c r="E428" s="313" t="s">
        <v>189</v>
      </c>
      <c r="F428" s="313" t="s">
        <v>190</v>
      </c>
      <c r="G428" s="313" t="s">
        <v>191</v>
      </c>
      <c r="H428" s="313" t="s">
        <v>192</v>
      </c>
      <c r="I428" s="315" t="s">
        <v>2</v>
      </c>
      <c r="J428" s="311" t="s">
        <v>3</v>
      </c>
      <c r="K428" s="52"/>
      <c r="L428" s="349"/>
      <c r="M428" s="465"/>
      <c r="N428" s="465"/>
      <c r="O428" s="29"/>
      <c r="P428" s="29"/>
      <c r="Q428" s="29"/>
      <c r="R428" s="29"/>
      <c r="S428" s="29"/>
    </row>
    <row r="429" spans="1:20" s="26" customFormat="1" ht="24.95" customHeight="1" x14ac:dyDescent="0.15">
      <c r="B429" s="546"/>
      <c r="C429" s="547"/>
      <c r="D429" s="548"/>
      <c r="E429" s="548"/>
      <c r="F429" s="548"/>
      <c r="G429" s="548"/>
      <c r="H429" s="548"/>
      <c r="I429" s="525"/>
      <c r="J429" s="550" t="str">
        <f>IF(COUNTBLANK(B429:I429)=8,"",SUM(B429:I429)&amp;"人")</f>
        <v/>
      </c>
      <c r="K429" s="52"/>
      <c r="L429" s="349"/>
      <c r="M429" s="349"/>
      <c r="N429" s="465"/>
      <c r="O429" s="29"/>
      <c r="P429" s="29"/>
      <c r="Q429" s="29"/>
      <c r="R429" s="29"/>
      <c r="S429" s="29"/>
    </row>
    <row r="430" spans="1:20" s="26" customFormat="1" ht="13.5" customHeight="1" x14ac:dyDescent="0.15">
      <c r="B430" s="173"/>
      <c r="C430" s="101"/>
      <c r="D430" s="124"/>
      <c r="E430" s="124"/>
      <c r="F430" s="124"/>
      <c r="G430" s="124"/>
      <c r="H430" s="124"/>
      <c r="I430" s="124"/>
      <c r="J430" s="52"/>
      <c r="K430" s="109"/>
      <c r="L430" s="109"/>
      <c r="M430" s="465"/>
      <c r="N430" s="29"/>
      <c r="O430" s="29"/>
      <c r="P430" s="29"/>
      <c r="Q430" s="29"/>
      <c r="R430" s="29"/>
    </row>
    <row r="431" spans="1:20" s="26" customFormat="1" ht="17.25" customHeight="1" x14ac:dyDescent="0.15">
      <c r="B431" s="700" t="s">
        <v>220</v>
      </c>
      <c r="C431" s="700"/>
      <c r="D431" s="700"/>
      <c r="E431" s="700"/>
      <c r="F431" s="700"/>
      <c r="G431" s="700"/>
      <c r="H431" s="700"/>
      <c r="I431" s="124"/>
      <c r="J431" s="52"/>
      <c r="K431" s="109"/>
      <c r="L431" s="109"/>
      <c r="M431" s="465"/>
      <c r="N431" s="29"/>
      <c r="O431" s="29"/>
      <c r="P431" s="29"/>
      <c r="Q431" s="29"/>
      <c r="R431" s="29"/>
    </row>
    <row r="432" spans="1:20" s="26" customFormat="1" ht="19.5" customHeight="1" x14ac:dyDescent="0.15">
      <c r="B432" s="312" t="s">
        <v>193</v>
      </c>
      <c r="C432" s="313" t="s">
        <v>194</v>
      </c>
      <c r="D432" s="313" t="s">
        <v>31</v>
      </c>
      <c r="E432" s="835" t="s">
        <v>529</v>
      </c>
      <c r="F432" s="836"/>
      <c r="G432" s="524" t="s">
        <v>544</v>
      </c>
      <c r="H432" s="315" t="s">
        <v>2</v>
      </c>
      <c r="I432" s="466" t="s">
        <v>3</v>
      </c>
      <c r="J432" s="52"/>
      <c r="K432" s="109"/>
      <c r="L432" s="109"/>
      <c r="M432" s="465"/>
      <c r="N432" s="29"/>
      <c r="O432" s="29"/>
      <c r="P432" s="29"/>
      <c r="Q432" s="29"/>
      <c r="R432" s="29"/>
    </row>
    <row r="433" spans="1:20" s="26" customFormat="1" ht="24.95" customHeight="1" x14ac:dyDescent="0.15">
      <c r="B433" s="546"/>
      <c r="C433" s="548"/>
      <c r="D433" s="548"/>
      <c r="E433" s="837"/>
      <c r="F433" s="838"/>
      <c r="G433" s="548"/>
      <c r="H433" s="525"/>
      <c r="I433" s="551" t="str">
        <f>IF(COUNTBLANK(B433:H433)=7,"",SUM(B433:H433)&amp;"人")</f>
        <v/>
      </c>
      <c r="J433" s="43"/>
      <c r="K433" s="109"/>
      <c r="L433" s="109"/>
      <c r="M433" s="465"/>
      <c r="N433" s="29"/>
      <c r="O433" s="29"/>
      <c r="P433" s="29"/>
      <c r="Q433" s="29"/>
      <c r="R433" s="29"/>
    </row>
    <row r="434" spans="1:20" s="26" customFormat="1" ht="24.95" customHeight="1" x14ac:dyDescent="0.15">
      <c r="B434" s="579"/>
      <c r="C434" s="579"/>
      <c r="D434" s="309"/>
      <c r="E434" s="309"/>
      <c r="F434" s="309"/>
      <c r="G434" s="578"/>
      <c r="H434" s="578"/>
      <c r="I434" s="309"/>
      <c r="J434" s="310"/>
      <c r="K434" s="124"/>
      <c r="L434" s="52"/>
      <c r="M434" s="109"/>
      <c r="N434" s="29"/>
      <c r="O434" s="29"/>
      <c r="P434" s="29"/>
      <c r="Q434" s="29"/>
      <c r="R434" s="29"/>
      <c r="S434" s="29"/>
      <c r="T434" s="29"/>
    </row>
    <row r="435" spans="1:20" s="26" customFormat="1" ht="24.95" customHeight="1" x14ac:dyDescent="0.15">
      <c r="B435" s="356"/>
      <c r="C435" s="356"/>
      <c r="D435" s="309"/>
      <c r="E435" s="309"/>
      <c r="F435" s="309"/>
      <c r="G435" s="357"/>
      <c r="H435" s="357"/>
      <c r="I435" s="309"/>
      <c r="J435" s="310"/>
      <c r="K435" s="124"/>
      <c r="L435" s="52"/>
      <c r="M435" s="109"/>
      <c r="N435" s="29"/>
      <c r="O435" s="29"/>
      <c r="P435" s="29"/>
      <c r="Q435" s="29"/>
      <c r="R435" s="29"/>
      <c r="S435" s="29"/>
      <c r="T435" s="29"/>
    </row>
    <row r="436" spans="1:20" ht="13.5" customHeight="1" x14ac:dyDescent="0.15">
      <c r="B436" s="189"/>
      <c r="G436" s="128"/>
      <c r="H436" s="128"/>
      <c r="K436" s="351"/>
      <c r="L436" s="351"/>
      <c r="M436" s="351"/>
      <c r="S436" s="1"/>
    </row>
    <row r="437" spans="1:20" s="26" customFormat="1" ht="24.95" customHeight="1" x14ac:dyDescent="0.15">
      <c r="A437" s="66"/>
      <c r="B437" s="268" t="s">
        <v>499</v>
      </c>
      <c r="C437" s="66"/>
      <c r="D437" s="66"/>
      <c r="E437" s="66"/>
      <c r="F437" s="66"/>
      <c r="G437" s="66"/>
      <c r="H437" s="66"/>
      <c r="I437" s="66"/>
      <c r="J437" s="66"/>
      <c r="K437" s="350"/>
      <c r="L437" s="350"/>
      <c r="M437" s="350"/>
      <c r="N437" s="29"/>
      <c r="O437" s="29"/>
      <c r="P437" s="29"/>
      <c r="Q437" s="29"/>
      <c r="R437" s="29"/>
    </row>
    <row r="438" spans="1:20" s="26" customFormat="1" ht="13.5" customHeight="1" x14ac:dyDescent="0.15">
      <c r="A438" s="66"/>
      <c r="B438" s="121"/>
      <c r="C438" s="121"/>
      <c r="D438" s="121"/>
      <c r="E438" s="121"/>
      <c r="F438" s="121"/>
      <c r="G438" s="121"/>
      <c r="H438" s="121"/>
      <c r="I438" s="121"/>
      <c r="J438" s="66"/>
      <c r="K438" s="356"/>
      <c r="L438" s="356"/>
      <c r="M438" s="356"/>
      <c r="N438" s="29"/>
      <c r="O438" s="29"/>
      <c r="P438" s="29"/>
      <c r="Q438" s="29"/>
      <c r="R438" s="29"/>
    </row>
    <row r="439" spans="1:20" s="66" customFormat="1" ht="20.100000000000001" customHeight="1" x14ac:dyDescent="0.15">
      <c r="B439" s="121"/>
      <c r="C439" s="121"/>
      <c r="D439" s="121"/>
      <c r="E439" s="121"/>
      <c r="F439" s="121"/>
      <c r="G439" s="121"/>
      <c r="H439" s="121"/>
      <c r="I439" s="121"/>
      <c r="K439" s="356"/>
      <c r="L439" s="356"/>
      <c r="M439" s="356"/>
      <c r="N439" s="72"/>
      <c r="O439" s="72"/>
      <c r="P439" s="72"/>
      <c r="Q439" s="72"/>
      <c r="R439" s="72"/>
    </row>
    <row r="440" spans="1:20" s="66" customFormat="1" ht="20.100000000000001" customHeight="1" x14ac:dyDescent="0.15">
      <c r="B440" s="702"/>
      <c r="C440" s="702"/>
      <c r="D440" s="702"/>
      <c r="E440" s="702"/>
      <c r="F440" s="702"/>
      <c r="G440" s="702"/>
      <c r="H440" s="702"/>
      <c r="I440" s="702"/>
      <c r="K440" s="356"/>
      <c r="L440" s="356"/>
      <c r="M440" s="356"/>
      <c r="N440" s="72"/>
      <c r="O440" s="72"/>
      <c r="P440" s="72"/>
      <c r="Q440" s="72"/>
      <c r="R440" s="72"/>
    </row>
    <row r="441" spans="1:20" s="66" customFormat="1" ht="20.100000000000001" customHeight="1" x14ac:dyDescent="0.15">
      <c r="B441" s="121"/>
      <c r="C441" s="121"/>
      <c r="D441" s="121"/>
      <c r="E441" s="121"/>
      <c r="F441" s="121"/>
      <c r="G441" s="121"/>
      <c r="H441" s="121"/>
      <c r="I441" s="121"/>
      <c r="K441" s="356"/>
      <c r="L441" s="356"/>
      <c r="M441" s="356"/>
      <c r="N441" s="72"/>
      <c r="O441" s="72"/>
      <c r="P441" s="72"/>
      <c r="Q441" s="72"/>
      <c r="R441" s="72"/>
    </row>
    <row r="442" spans="1:20" s="66" customFormat="1" ht="20.100000000000001" customHeight="1" x14ac:dyDescent="0.15">
      <c r="I442" s="94"/>
      <c r="K442" s="356"/>
      <c r="L442" s="356"/>
      <c r="M442" s="356"/>
      <c r="N442" s="72"/>
      <c r="O442" s="72"/>
      <c r="P442" s="72"/>
      <c r="Q442" s="72"/>
      <c r="R442" s="72"/>
    </row>
    <row r="443" spans="1:20" s="66" customFormat="1" ht="13.5" customHeight="1" x14ac:dyDescent="0.15">
      <c r="B443" s="69"/>
      <c r="C443" s="68"/>
      <c r="D443" s="68"/>
      <c r="E443" s="68"/>
      <c r="F443" s="68"/>
      <c r="G443" s="68"/>
      <c r="H443" s="68"/>
      <c r="I443" s="68"/>
      <c r="K443" s="356"/>
      <c r="L443" s="356"/>
      <c r="M443" s="356"/>
      <c r="N443" s="72"/>
      <c r="O443" s="72"/>
      <c r="P443" s="72"/>
      <c r="Q443" s="72"/>
      <c r="R443" s="72"/>
    </row>
    <row r="444" spans="1:20" s="66" customFormat="1" ht="24.75" customHeight="1" x14ac:dyDescent="0.15">
      <c r="E444" s="227" t="s">
        <v>182</v>
      </c>
      <c r="F444" s="70"/>
      <c r="G444" s="71"/>
      <c r="H444" s="71"/>
      <c r="I444" s="501"/>
      <c r="J444" s="133"/>
      <c r="L444" s="356"/>
      <c r="M444" s="356"/>
      <c r="N444" s="72"/>
      <c r="O444" s="72"/>
      <c r="P444" s="72"/>
      <c r="Q444" s="72"/>
      <c r="R444" s="72"/>
      <c r="S444" s="72"/>
    </row>
    <row r="445" spans="1:20" s="66" customFormat="1" ht="15" customHeight="1" x14ac:dyDescent="0.15">
      <c r="D445" s="116"/>
      <c r="E445" s="242"/>
      <c r="F445" s="232"/>
      <c r="G445" s="232"/>
      <c r="H445" s="232"/>
      <c r="I445" s="232"/>
      <c r="J445" s="232"/>
      <c r="K445" s="349"/>
      <c r="L445" s="356"/>
      <c r="M445" s="356"/>
      <c r="N445" s="72"/>
      <c r="O445" s="72"/>
      <c r="P445" s="72"/>
      <c r="Q445" s="72"/>
      <c r="R445" s="72"/>
    </row>
    <row r="446" spans="1:20" ht="15.75" customHeight="1" x14ac:dyDescent="0.15">
      <c r="B446" s="189" t="s">
        <v>500</v>
      </c>
      <c r="G446" s="128"/>
      <c r="H446" s="115"/>
      <c r="I446" s="485"/>
      <c r="J446" s="485"/>
      <c r="K446" s="351"/>
      <c r="L446" s="351"/>
      <c r="M446" s="351"/>
      <c r="S446" s="1"/>
    </row>
    <row r="447" spans="1:20" ht="16.5" customHeight="1" x14ac:dyDescent="0.15">
      <c r="B447" s="189"/>
      <c r="G447" s="128"/>
      <c r="H447" s="128"/>
      <c r="K447" s="351"/>
      <c r="L447" s="351"/>
      <c r="M447" s="351"/>
      <c r="S447" s="1"/>
    </row>
    <row r="448" spans="1:20" ht="18" customHeight="1" x14ac:dyDescent="0.15">
      <c r="B448" s="189"/>
      <c r="C448" s="255"/>
      <c r="D448" s="255"/>
      <c r="E448" s="255"/>
      <c r="F448" s="647" t="s">
        <v>247</v>
      </c>
      <c r="G448" s="648"/>
      <c r="H448" s="549"/>
      <c r="I448" s="128" t="s">
        <v>244</v>
      </c>
      <c r="L448" s="351"/>
      <c r="M448" s="351"/>
    </row>
    <row r="449" spans="1:19" ht="12.75" customHeight="1" x14ac:dyDescent="0.15">
      <c r="B449" s="189"/>
      <c r="G449" s="128"/>
      <c r="H449" s="128"/>
      <c r="K449" s="351"/>
      <c r="L449" s="351"/>
      <c r="M449" s="351"/>
      <c r="S449" s="1"/>
    </row>
    <row r="450" spans="1:19" ht="9.75" customHeight="1" x14ac:dyDescent="0.15">
      <c r="B450" s="189"/>
      <c r="G450" s="128"/>
      <c r="H450" s="128"/>
      <c r="K450" s="351"/>
      <c r="L450" s="351"/>
      <c r="M450" s="351"/>
      <c r="S450" s="1"/>
    </row>
    <row r="451" spans="1:19" ht="20.100000000000001" customHeight="1" x14ac:dyDescent="0.15">
      <c r="B451" s="649" t="s">
        <v>243</v>
      </c>
      <c r="C451" s="650"/>
      <c r="D451" s="653" t="s">
        <v>261</v>
      </c>
      <c r="E451" s="654"/>
      <c r="F451" s="295"/>
      <c r="G451" s="294"/>
      <c r="H451" s="657" t="s">
        <v>240</v>
      </c>
      <c r="I451" s="658"/>
      <c r="J451" s="703" t="s">
        <v>242</v>
      </c>
      <c r="K451" s="704"/>
      <c r="L451" s="657" t="s">
        <v>257</v>
      </c>
      <c r="M451" s="658"/>
    </row>
    <row r="452" spans="1:19" ht="20.100000000000001" customHeight="1" x14ac:dyDescent="0.15">
      <c r="B452" s="651"/>
      <c r="C452" s="652"/>
      <c r="D452" s="655"/>
      <c r="E452" s="656"/>
      <c r="F452" s="655" t="s">
        <v>262</v>
      </c>
      <c r="G452" s="665"/>
      <c r="H452" s="659"/>
      <c r="I452" s="660"/>
      <c r="J452" s="705"/>
      <c r="K452" s="706"/>
      <c r="L452" s="659"/>
      <c r="M452" s="660"/>
    </row>
    <row r="453" spans="1:19" ht="18" customHeight="1" x14ac:dyDescent="0.15">
      <c r="B453" s="666" t="s">
        <v>238</v>
      </c>
      <c r="C453" s="667"/>
      <c r="D453" s="668"/>
      <c r="E453" s="669"/>
      <c r="F453" s="670"/>
      <c r="G453" s="671"/>
      <c r="H453" s="672"/>
      <c r="I453" s="673"/>
      <c r="J453" s="701"/>
      <c r="K453" s="674"/>
      <c r="L453" s="676" t="str">
        <f>IFERROR(IF(COUNTBLANK(H453:K453)=4,"",H453-J453),"")</f>
        <v/>
      </c>
      <c r="M453" s="677"/>
    </row>
    <row r="454" spans="1:19" s="66" customFormat="1" ht="18" customHeight="1" x14ac:dyDescent="0.15">
      <c r="A454" s="1"/>
      <c r="B454" s="634" t="s">
        <v>239</v>
      </c>
      <c r="C454" s="635"/>
      <c r="D454" s="698"/>
      <c r="E454" s="699"/>
      <c r="F454" s="698"/>
      <c r="G454" s="699"/>
      <c r="H454" s="639"/>
      <c r="I454" s="640"/>
      <c r="J454" s="639"/>
      <c r="K454" s="640"/>
      <c r="L454" s="643" t="str">
        <f t="shared" ref="L454:L457" si="0">IFERROR(IF(COUNTBLANK(H454:K454)=4,"",H454-J454),"")</f>
        <v/>
      </c>
      <c r="M454" s="644"/>
      <c r="N454" s="72"/>
      <c r="O454" s="72"/>
      <c r="P454" s="72"/>
      <c r="Q454" s="72"/>
      <c r="R454" s="72"/>
      <c r="S454" s="72"/>
    </row>
    <row r="455" spans="1:19" s="66" customFormat="1" ht="18" customHeight="1" x14ac:dyDescent="0.15">
      <c r="A455" s="1"/>
      <c r="B455" s="634" t="s">
        <v>241</v>
      </c>
      <c r="C455" s="635"/>
      <c r="D455" s="636"/>
      <c r="E455" s="637"/>
      <c r="F455" s="638"/>
      <c r="G455" s="637"/>
      <c r="H455" s="639"/>
      <c r="I455" s="640"/>
      <c r="J455" s="696"/>
      <c r="K455" s="697"/>
      <c r="L455" s="643" t="str">
        <f t="shared" si="0"/>
        <v/>
      </c>
      <c r="M455" s="644"/>
      <c r="N455" s="72"/>
      <c r="O455" s="72"/>
      <c r="P455" s="72"/>
      <c r="Q455" s="72"/>
      <c r="R455" s="72"/>
      <c r="S455" s="72"/>
    </row>
    <row r="456" spans="1:19" s="66" customFormat="1" ht="18" customHeight="1" x14ac:dyDescent="0.15">
      <c r="A456" s="1"/>
      <c r="B456" s="634" t="s">
        <v>31</v>
      </c>
      <c r="C456" s="635"/>
      <c r="D456" s="636"/>
      <c r="E456" s="637"/>
      <c r="F456" s="638"/>
      <c r="G456" s="637"/>
      <c r="H456" s="639"/>
      <c r="I456" s="640"/>
      <c r="J456" s="696"/>
      <c r="K456" s="697"/>
      <c r="L456" s="643" t="str">
        <f t="shared" si="0"/>
        <v/>
      </c>
      <c r="M456" s="644"/>
      <c r="N456" s="72"/>
      <c r="O456" s="72"/>
      <c r="P456" s="72"/>
      <c r="Q456" s="72"/>
      <c r="R456" s="72"/>
      <c r="S456" s="72"/>
    </row>
    <row r="457" spans="1:19" s="66" customFormat="1" ht="18" customHeight="1" x14ac:dyDescent="0.15">
      <c r="A457" s="1"/>
      <c r="B457" s="615" t="s">
        <v>2</v>
      </c>
      <c r="C457" s="616"/>
      <c r="D457" s="617"/>
      <c r="E457" s="618"/>
      <c r="F457" s="619"/>
      <c r="G457" s="618"/>
      <c r="H457" s="620"/>
      <c r="I457" s="621"/>
      <c r="J457" s="622"/>
      <c r="K457" s="695"/>
      <c r="L457" s="624" t="str">
        <f t="shared" si="0"/>
        <v/>
      </c>
      <c r="M457" s="625"/>
      <c r="N457" s="72"/>
      <c r="O457" s="72"/>
      <c r="P457" s="72"/>
      <c r="Q457" s="72"/>
      <c r="R457" s="72"/>
      <c r="S457" s="72"/>
    </row>
    <row r="458" spans="1:19" s="66" customFormat="1" ht="19.5" customHeight="1" x14ac:dyDescent="0.15">
      <c r="A458" s="1"/>
      <c r="B458" s="597" t="s">
        <v>3</v>
      </c>
      <c r="C458" s="597"/>
      <c r="D458" s="598" t="str">
        <f t="shared" ref="D458" si="1">IF(COUNTBLANK(D453:E457)=10,"",SUM(D453:E457))</f>
        <v/>
      </c>
      <c r="E458" s="599"/>
      <c r="F458" s="600" t="str">
        <f t="shared" ref="F458" si="2">IF(COUNTBLANK(F453:G457)=10,"",SUM(F453:G457))</f>
        <v/>
      </c>
      <c r="G458" s="600"/>
      <c r="H458" s="601" t="str">
        <f>IF(COUNTBLANK(H453:I457)=10,"",SUM(H453:I457))</f>
        <v/>
      </c>
      <c r="I458" s="602"/>
      <c r="J458" s="603" t="str">
        <f>IF(COUNTBLANK(J453:K457)=10,"",SUM(J453:K457))</f>
        <v/>
      </c>
      <c r="K458" s="601"/>
      <c r="L458" s="604" t="str">
        <f>IFERROR(IF(COUNTBLANK(H458:K458)=4,"",H458-J458),"")</f>
        <v/>
      </c>
      <c r="M458" s="605"/>
      <c r="N458" s="72"/>
      <c r="O458" s="72"/>
      <c r="P458" s="72"/>
      <c r="Q458" s="72"/>
      <c r="R458" s="72"/>
      <c r="S458" s="72"/>
    </row>
    <row r="459" spans="1:19" s="66" customFormat="1" ht="10.5" customHeight="1" x14ac:dyDescent="0.15">
      <c r="A459" s="1"/>
      <c r="B459" s="364"/>
      <c r="C459" s="364"/>
      <c r="D459" s="117"/>
      <c r="E459" s="364"/>
      <c r="F459" s="364"/>
      <c r="G459" s="364"/>
      <c r="H459" s="364"/>
      <c r="I459" s="364"/>
      <c r="J459" s="364"/>
      <c r="K459" s="351"/>
      <c r="L459" s="351"/>
      <c r="M459" s="351"/>
      <c r="N459" s="72"/>
      <c r="O459" s="72"/>
      <c r="P459" s="72"/>
      <c r="Q459" s="72"/>
      <c r="R459" s="72"/>
    </row>
    <row r="460" spans="1:19" s="66" customFormat="1" ht="18" customHeight="1" x14ac:dyDescent="0.15">
      <c r="A460" s="1"/>
      <c r="B460" s="113" t="s">
        <v>501</v>
      </c>
      <c r="C460" s="115"/>
      <c r="D460" s="236"/>
      <c r="E460" s="364"/>
      <c r="F460" s="234"/>
      <c r="G460" s="237"/>
      <c r="H460" s="237"/>
      <c r="I460" s="238"/>
      <c r="J460" s="115"/>
      <c r="K460" s="351"/>
      <c r="L460" s="694"/>
      <c r="M460" s="694"/>
      <c r="N460" s="72"/>
      <c r="O460" s="72"/>
      <c r="P460" s="72"/>
      <c r="Q460" s="72"/>
      <c r="R460" s="72"/>
    </row>
    <row r="461" spans="1:19" ht="12.75" customHeight="1" x14ac:dyDescent="0.15">
      <c r="B461" s="189"/>
      <c r="G461" s="128"/>
      <c r="H461" s="128"/>
      <c r="K461" s="351"/>
      <c r="L461" s="351"/>
      <c r="M461" s="351"/>
      <c r="S461" s="1"/>
    </row>
    <row r="462" spans="1:19" ht="18" customHeight="1" x14ac:dyDescent="0.15">
      <c r="B462" s="189"/>
      <c r="C462" s="255"/>
      <c r="D462" s="255"/>
      <c r="E462" s="255"/>
      <c r="F462" s="647" t="s">
        <v>247</v>
      </c>
      <c r="G462" s="648"/>
      <c r="H462" s="549"/>
      <c r="I462" s="128" t="s">
        <v>244</v>
      </c>
      <c r="L462" s="351"/>
      <c r="M462" s="351"/>
    </row>
    <row r="463" spans="1:19" ht="12.75" customHeight="1" x14ac:dyDescent="0.15">
      <c r="B463" s="189"/>
      <c r="G463" s="128"/>
      <c r="H463" s="128"/>
      <c r="K463" s="351"/>
      <c r="L463" s="351"/>
      <c r="M463" s="351"/>
      <c r="S463" s="1"/>
    </row>
    <row r="464" spans="1:19" ht="20.100000000000001" customHeight="1" x14ac:dyDescent="0.15">
      <c r="B464" s="649" t="s">
        <v>243</v>
      </c>
      <c r="C464" s="650"/>
      <c r="D464" s="653" t="s">
        <v>261</v>
      </c>
      <c r="E464" s="654"/>
      <c r="F464" s="295"/>
      <c r="G464" s="294"/>
      <c r="H464" s="657" t="s">
        <v>240</v>
      </c>
      <c r="I464" s="658"/>
      <c r="J464" s="661" t="s">
        <v>242</v>
      </c>
      <c r="K464" s="662"/>
      <c r="L464" s="657" t="s">
        <v>257</v>
      </c>
      <c r="M464" s="658"/>
    </row>
    <row r="465" spans="1:19" ht="20.100000000000001" customHeight="1" x14ac:dyDescent="0.15">
      <c r="B465" s="651"/>
      <c r="C465" s="652"/>
      <c r="D465" s="655"/>
      <c r="E465" s="656"/>
      <c r="F465" s="655" t="s">
        <v>262</v>
      </c>
      <c r="G465" s="665"/>
      <c r="H465" s="659"/>
      <c r="I465" s="660"/>
      <c r="J465" s="663"/>
      <c r="K465" s="664"/>
      <c r="L465" s="659"/>
      <c r="M465" s="660"/>
    </row>
    <row r="466" spans="1:19" ht="18" customHeight="1" x14ac:dyDescent="0.15">
      <c r="B466" s="666" t="s">
        <v>238</v>
      </c>
      <c r="C466" s="667"/>
      <c r="D466" s="668"/>
      <c r="E466" s="669"/>
      <c r="F466" s="670"/>
      <c r="G466" s="671"/>
      <c r="H466" s="672"/>
      <c r="I466" s="673"/>
      <c r="J466" s="674"/>
      <c r="K466" s="675"/>
      <c r="L466" s="676" t="str">
        <f>IFERROR(IF(COUNTBLANK(H466:K466)=4,"",H466-J466),"")</f>
        <v/>
      </c>
      <c r="M466" s="677"/>
    </row>
    <row r="467" spans="1:19" s="66" customFormat="1" ht="18" customHeight="1" x14ac:dyDescent="0.15">
      <c r="A467" s="1"/>
      <c r="B467" s="634" t="s">
        <v>239</v>
      </c>
      <c r="C467" s="635"/>
      <c r="D467" s="636"/>
      <c r="E467" s="637"/>
      <c r="F467" s="638"/>
      <c r="G467" s="637"/>
      <c r="H467" s="639"/>
      <c r="I467" s="640"/>
      <c r="J467" s="641"/>
      <c r="K467" s="642"/>
      <c r="L467" s="643" t="str">
        <f t="shared" ref="L467:L470" si="3">IFERROR(IF(COUNTBLANK(H467:K467)=4,"",H467-J467),"")</f>
        <v/>
      </c>
      <c r="M467" s="644"/>
      <c r="N467" s="72"/>
      <c r="O467" s="72"/>
      <c r="P467" s="72"/>
      <c r="Q467" s="72"/>
      <c r="R467" s="72"/>
      <c r="S467" s="72"/>
    </row>
    <row r="468" spans="1:19" s="66" customFormat="1" ht="18" customHeight="1" x14ac:dyDescent="0.15">
      <c r="A468" s="1"/>
      <c r="B468" s="634" t="s">
        <v>241</v>
      </c>
      <c r="C468" s="635"/>
      <c r="D468" s="636"/>
      <c r="E468" s="637"/>
      <c r="F468" s="638"/>
      <c r="G468" s="637"/>
      <c r="H468" s="639"/>
      <c r="I468" s="640"/>
      <c r="J468" s="641"/>
      <c r="K468" s="642"/>
      <c r="L468" s="643" t="str">
        <f t="shared" si="3"/>
        <v/>
      </c>
      <c r="M468" s="644"/>
      <c r="N468" s="72"/>
      <c r="O468" s="72"/>
      <c r="P468" s="72"/>
      <c r="Q468" s="72"/>
      <c r="R468" s="72"/>
      <c r="S468" s="72"/>
    </row>
    <row r="469" spans="1:19" s="66" customFormat="1" ht="18" customHeight="1" x14ac:dyDescent="0.15">
      <c r="A469" s="1"/>
      <c r="B469" s="634" t="s">
        <v>31</v>
      </c>
      <c r="C469" s="635"/>
      <c r="D469" s="636"/>
      <c r="E469" s="637"/>
      <c r="F469" s="638"/>
      <c r="G469" s="637"/>
      <c r="H469" s="639"/>
      <c r="I469" s="640"/>
      <c r="J469" s="641"/>
      <c r="K469" s="642"/>
      <c r="L469" s="643" t="str">
        <f t="shared" si="3"/>
        <v/>
      </c>
      <c r="M469" s="644"/>
      <c r="N469" s="72"/>
      <c r="O469" s="72"/>
      <c r="P469" s="72"/>
      <c r="Q469" s="72"/>
      <c r="R469" s="72"/>
      <c r="S469" s="72"/>
    </row>
    <row r="470" spans="1:19" s="66" customFormat="1" ht="18" customHeight="1" x14ac:dyDescent="0.15">
      <c r="A470" s="1"/>
      <c r="B470" s="615" t="s">
        <v>2</v>
      </c>
      <c r="C470" s="616"/>
      <c r="D470" s="617"/>
      <c r="E470" s="618"/>
      <c r="F470" s="619"/>
      <c r="G470" s="618"/>
      <c r="H470" s="620"/>
      <c r="I470" s="621"/>
      <c r="J470" s="622"/>
      <c r="K470" s="623"/>
      <c r="L470" s="624" t="str">
        <f t="shared" si="3"/>
        <v/>
      </c>
      <c r="M470" s="625"/>
      <c r="N470" s="72"/>
      <c r="O470" s="72"/>
      <c r="P470" s="72"/>
      <c r="Q470" s="72"/>
      <c r="R470" s="72"/>
      <c r="S470" s="72"/>
    </row>
    <row r="471" spans="1:19" s="66" customFormat="1" ht="15" customHeight="1" x14ac:dyDescent="0.15">
      <c r="A471" s="1"/>
      <c r="B471" s="597" t="s">
        <v>3</v>
      </c>
      <c r="C471" s="597"/>
      <c r="D471" s="598" t="str">
        <f t="shared" ref="D471" si="4">IF(COUNTBLANK(D466:E470)=10,"",SUM(D466:E470))</f>
        <v/>
      </c>
      <c r="E471" s="599"/>
      <c r="F471" s="600" t="str">
        <f t="shared" ref="F471" si="5">IF(COUNTBLANK(F466:G470)=10,"",SUM(F466:G470))</f>
        <v/>
      </c>
      <c r="G471" s="600"/>
      <c r="H471" s="601" t="str">
        <f>IF(COUNTBLANK(H466:I470)=10,"",SUM(H466:I470))</f>
        <v/>
      </c>
      <c r="I471" s="602"/>
      <c r="J471" s="603" t="str">
        <f>IF(COUNTBLANK(J466:K470)=10,"",SUM(J466:K470))</f>
        <v/>
      </c>
      <c r="K471" s="603"/>
      <c r="L471" s="604" t="str">
        <f>IFERROR(IF(COUNTBLANK(H471:K471)=4,"",H471-J471),"")</f>
        <v/>
      </c>
      <c r="M471" s="605"/>
      <c r="N471" s="72"/>
      <c r="O471" s="72"/>
      <c r="P471" s="72"/>
      <c r="Q471" s="72"/>
      <c r="R471" s="72"/>
      <c r="S471" s="72"/>
    </row>
    <row r="472" spans="1:19" ht="12.75" customHeight="1" x14ac:dyDescent="0.15">
      <c r="B472" s="189"/>
      <c r="G472" s="128"/>
      <c r="H472" s="348"/>
      <c r="I472" s="348"/>
      <c r="J472" s="348"/>
      <c r="K472" s="348"/>
      <c r="L472" s="348"/>
      <c r="M472" s="348"/>
      <c r="S472" s="1"/>
    </row>
    <row r="473" spans="1:19" ht="18" customHeight="1" x14ac:dyDescent="0.15">
      <c r="C473" s="4"/>
      <c r="D473" s="4"/>
      <c r="E473" s="4"/>
      <c r="F473" s="4"/>
      <c r="G473" s="128"/>
      <c r="H473" s="128"/>
      <c r="K473" s="351"/>
      <c r="L473" s="351"/>
      <c r="M473" s="351"/>
      <c r="S473" s="1"/>
    </row>
    <row r="474" spans="1:19" ht="13.5" customHeight="1" x14ac:dyDescent="0.15">
      <c r="C474" s="4"/>
      <c r="D474" s="4"/>
      <c r="E474" s="4"/>
      <c r="F474" s="4"/>
      <c r="G474" s="128"/>
      <c r="H474" s="128"/>
      <c r="K474" s="351"/>
      <c r="L474" s="351"/>
      <c r="M474" s="351"/>
      <c r="S474" s="1"/>
    </row>
    <row r="475" spans="1:19" s="26" customFormat="1" ht="24.95" customHeight="1" x14ac:dyDescent="0.15">
      <c r="A475" s="66"/>
      <c r="B475" s="268" t="s">
        <v>502</v>
      </c>
      <c r="C475" s="66"/>
      <c r="D475" s="66"/>
      <c r="E475" s="66"/>
      <c r="F475" s="66"/>
      <c r="G475" s="66"/>
      <c r="H475" s="66"/>
      <c r="I475" s="66"/>
      <c r="J475" s="66"/>
      <c r="K475" s="350"/>
      <c r="L475" s="350"/>
      <c r="M475" s="350"/>
      <c r="N475" s="29"/>
      <c r="O475" s="29"/>
      <c r="P475" s="29"/>
      <c r="Q475" s="29"/>
      <c r="R475" s="29"/>
    </row>
    <row r="476" spans="1:19" s="66" customFormat="1" ht="18" customHeight="1" x14ac:dyDescent="0.15">
      <c r="A476" s="1"/>
      <c r="B476" s="113" t="s">
        <v>235</v>
      </c>
      <c r="C476" s="115"/>
      <c r="D476" s="117"/>
      <c r="E476" s="117"/>
      <c r="F476" s="239"/>
      <c r="G476" s="237"/>
      <c r="H476" s="237"/>
      <c r="I476" s="240"/>
      <c r="J476" s="364"/>
      <c r="K476" s="351"/>
      <c r="L476" s="351"/>
      <c r="M476" s="351"/>
      <c r="N476" s="72"/>
      <c r="O476" s="72"/>
      <c r="P476" s="72"/>
      <c r="Q476" s="72"/>
      <c r="R476" s="72"/>
    </row>
    <row r="477" spans="1:19" ht="9.75" customHeight="1" x14ac:dyDescent="0.15">
      <c r="B477" s="189"/>
      <c r="G477" s="128"/>
      <c r="H477" s="97"/>
      <c r="I477" s="101"/>
      <c r="J477" s="101"/>
      <c r="K477" s="356"/>
      <c r="L477" s="351"/>
      <c r="M477" s="351"/>
      <c r="S477" s="1"/>
    </row>
    <row r="478" spans="1:19" ht="16.5" customHeight="1" x14ac:dyDescent="0.15">
      <c r="B478" s="261" t="s">
        <v>293</v>
      </c>
      <c r="C478" s="320"/>
      <c r="D478" s="320"/>
      <c r="E478" s="320"/>
      <c r="F478" s="320"/>
      <c r="G478" s="324"/>
      <c r="H478" s="104"/>
      <c r="I478" s="325"/>
      <c r="J478" s="325"/>
      <c r="K478" s="344"/>
      <c r="L478" s="326"/>
      <c r="M478" s="351"/>
      <c r="S478" s="1"/>
    </row>
    <row r="479" spans="1:19" ht="38.25" customHeight="1" x14ac:dyDescent="0.15">
      <c r="B479" s="693" t="s">
        <v>463</v>
      </c>
      <c r="C479" s="693"/>
      <c r="D479" s="693"/>
      <c r="E479" s="693"/>
      <c r="F479" s="693"/>
      <c r="G479" s="693"/>
      <c r="H479" s="693"/>
      <c r="I479" s="693"/>
      <c r="J479" s="693"/>
      <c r="K479" s="693"/>
      <c r="L479" s="693"/>
      <c r="M479" s="693"/>
      <c r="S479" s="1"/>
    </row>
    <row r="480" spans="1:19" s="66" customFormat="1" ht="27.75" customHeight="1" x14ac:dyDescent="0.15">
      <c r="A480" s="1"/>
      <c r="B480" s="131"/>
      <c r="C480" s="227" t="s">
        <v>294</v>
      </c>
      <c r="D480" s="70"/>
      <c r="E480" s="70"/>
      <c r="F480" s="71"/>
      <c r="G480" s="71"/>
      <c r="H480" s="645" t="s">
        <v>230</v>
      </c>
      <c r="I480" s="645"/>
      <c r="J480" s="646"/>
      <c r="K480" s="356"/>
      <c r="L480" s="72"/>
      <c r="M480" s="72"/>
      <c r="N480" s="72"/>
      <c r="O480" s="72"/>
    </row>
    <row r="481" spans="1:19" ht="11.25" customHeight="1" x14ac:dyDescent="0.15">
      <c r="B481" s="189"/>
      <c r="G481" s="128"/>
      <c r="H481" s="128"/>
      <c r="K481" s="351"/>
      <c r="L481" s="351"/>
      <c r="M481" s="351"/>
      <c r="S481" s="1"/>
    </row>
    <row r="482" spans="1:19" ht="18" customHeight="1" x14ac:dyDescent="0.15">
      <c r="B482" s="189"/>
      <c r="C482" s="255"/>
      <c r="D482" s="255"/>
      <c r="E482" s="255"/>
      <c r="F482" s="647" t="s">
        <v>247</v>
      </c>
      <c r="G482" s="648"/>
      <c r="H482" s="549"/>
      <c r="I482" s="128" t="s">
        <v>244</v>
      </c>
      <c r="L482" s="351"/>
      <c r="M482" s="351"/>
    </row>
    <row r="483" spans="1:19" ht="12.75" customHeight="1" x14ac:dyDescent="0.15">
      <c r="B483" s="189"/>
      <c r="G483" s="128"/>
      <c r="H483" s="128"/>
      <c r="K483" s="351"/>
      <c r="L483" s="351"/>
      <c r="M483" s="351"/>
      <c r="S483" s="1"/>
    </row>
    <row r="484" spans="1:19" ht="20.100000000000001" customHeight="1" x14ac:dyDescent="0.15">
      <c r="B484" s="649" t="s">
        <v>243</v>
      </c>
      <c r="C484" s="650"/>
      <c r="D484" s="653" t="s">
        <v>261</v>
      </c>
      <c r="E484" s="654"/>
      <c r="F484" s="295"/>
      <c r="G484" s="294"/>
      <c r="H484" s="657" t="s">
        <v>240</v>
      </c>
      <c r="I484" s="658"/>
      <c r="J484" s="661" t="s">
        <v>242</v>
      </c>
      <c r="K484" s="662"/>
      <c r="L484" s="657" t="s">
        <v>306</v>
      </c>
      <c r="M484" s="658"/>
    </row>
    <row r="485" spans="1:19" ht="20.100000000000001" customHeight="1" x14ac:dyDescent="0.15">
      <c r="B485" s="651"/>
      <c r="C485" s="652"/>
      <c r="D485" s="655"/>
      <c r="E485" s="656"/>
      <c r="F485" s="655" t="s">
        <v>262</v>
      </c>
      <c r="G485" s="665"/>
      <c r="H485" s="659"/>
      <c r="I485" s="660"/>
      <c r="J485" s="663"/>
      <c r="K485" s="664"/>
      <c r="L485" s="659"/>
      <c r="M485" s="660"/>
    </row>
    <row r="486" spans="1:19" ht="18" customHeight="1" x14ac:dyDescent="0.15">
      <c r="B486" s="666" t="s">
        <v>238</v>
      </c>
      <c r="C486" s="667"/>
      <c r="D486" s="668"/>
      <c r="E486" s="669"/>
      <c r="F486" s="670"/>
      <c r="G486" s="671"/>
      <c r="H486" s="689"/>
      <c r="I486" s="690"/>
      <c r="J486" s="691"/>
      <c r="K486" s="692"/>
      <c r="L486" s="691"/>
      <c r="M486" s="692"/>
    </row>
    <row r="487" spans="1:19" s="66" customFormat="1" ht="18" customHeight="1" x14ac:dyDescent="0.15">
      <c r="A487" s="1"/>
      <c r="B487" s="634" t="s">
        <v>239</v>
      </c>
      <c r="C487" s="635"/>
      <c r="D487" s="636"/>
      <c r="E487" s="637"/>
      <c r="F487" s="638"/>
      <c r="G487" s="637"/>
      <c r="H487" s="685"/>
      <c r="I487" s="686"/>
      <c r="J487" s="687"/>
      <c r="K487" s="688"/>
      <c r="L487" s="687"/>
      <c r="M487" s="688"/>
      <c r="N487" s="72"/>
      <c r="O487" s="72"/>
      <c r="P487" s="72"/>
      <c r="Q487" s="72"/>
      <c r="R487" s="72"/>
      <c r="S487" s="72"/>
    </row>
    <row r="488" spans="1:19" s="66" customFormat="1" ht="18" customHeight="1" x14ac:dyDescent="0.15">
      <c r="A488" s="1"/>
      <c r="B488" s="634" t="s">
        <v>241</v>
      </c>
      <c r="C488" s="635"/>
      <c r="D488" s="636"/>
      <c r="E488" s="637"/>
      <c r="F488" s="638"/>
      <c r="G488" s="637"/>
      <c r="H488" s="685"/>
      <c r="I488" s="686"/>
      <c r="J488" s="687"/>
      <c r="K488" s="688"/>
      <c r="L488" s="687"/>
      <c r="M488" s="688"/>
      <c r="N488" s="72"/>
      <c r="O488" s="72"/>
      <c r="P488" s="72"/>
      <c r="Q488" s="72"/>
      <c r="R488" s="72"/>
      <c r="S488" s="72"/>
    </row>
    <row r="489" spans="1:19" s="66" customFormat="1" ht="18" customHeight="1" x14ac:dyDescent="0.15">
      <c r="A489" s="1"/>
      <c r="B489" s="634" t="s">
        <v>31</v>
      </c>
      <c r="C489" s="635"/>
      <c r="D489" s="636"/>
      <c r="E489" s="637"/>
      <c r="F489" s="638"/>
      <c r="G489" s="637"/>
      <c r="H489" s="685"/>
      <c r="I489" s="686"/>
      <c r="J489" s="687"/>
      <c r="K489" s="688"/>
      <c r="L489" s="687"/>
      <c r="M489" s="688"/>
      <c r="N489" s="72"/>
      <c r="O489" s="72"/>
      <c r="P489" s="72"/>
      <c r="Q489" s="72"/>
      <c r="R489" s="72"/>
      <c r="S489" s="72"/>
    </row>
    <row r="490" spans="1:19" s="66" customFormat="1" ht="18" customHeight="1" x14ac:dyDescent="0.15">
      <c r="A490" s="1"/>
      <c r="B490" s="615" t="s">
        <v>2</v>
      </c>
      <c r="C490" s="616"/>
      <c r="D490" s="617"/>
      <c r="E490" s="618"/>
      <c r="F490" s="619"/>
      <c r="G490" s="618"/>
      <c r="H490" s="681"/>
      <c r="I490" s="682"/>
      <c r="J490" s="683"/>
      <c r="K490" s="684"/>
      <c r="L490" s="683"/>
      <c r="M490" s="684"/>
      <c r="N490" s="72"/>
      <c r="O490" s="72"/>
      <c r="P490" s="72"/>
      <c r="Q490" s="72"/>
      <c r="R490" s="72"/>
      <c r="S490" s="72"/>
    </row>
    <row r="491" spans="1:19" s="66" customFormat="1" ht="15" customHeight="1" x14ac:dyDescent="0.15">
      <c r="A491" s="1"/>
      <c r="B491" s="597" t="s">
        <v>3</v>
      </c>
      <c r="C491" s="597"/>
      <c r="D491" s="598" t="str">
        <f>IF(COUNTBLANK(D486:E490)=10,"",SUM(D486:E490))</f>
        <v/>
      </c>
      <c r="E491" s="599"/>
      <c r="F491" s="600" t="str">
        <f>IF(COUNTBLANK(F486:G490)=10,"",SUM(F486:G490))</f>
        <v/>
      </c>
      <c r="G491" s="600"/>
      <c r="H491" s="678"/>
      <c r="I491" s="679"/>
      <c r="J491" s="680" t="str">
        <f>IF(COUNTBLANK(J486:K490)=10,"",SUM(J486:K490))</f>
        <v/>
      </c>
      <c r="K491" s="680"/>
      <c r="L491" s="680" t="str">
        <f>IF(COUNTBLANK(L486:M490)=10,"",SUM(L486:M490))</f>
        <v/>
      </c>
      <c r="M491" s="680"/>
      <c r="N491" s="72"/>
      <c r="O491" s="72"/>
      <c r="P491" s="72"/>
      <c r="Q491" s="72"/>
      <c r="R491" s="72"/>
      <c r="S491" s="72"/>
    </row>
    <row r="492" spans="1:19" s="66" customFormat="1" ht="18" customHeight="1" x14ac:dyDescent="0.15">
      <c r="A492" s="1"/>
      <c r="B492" s="131"/>
      <c r="C492" s="364"/>
      <c r="D492" s="239"/>
      <c r="E492" s="239"/>
      <c r="F492" s="237"/>
      <c r="G492" s="235"/>
      <c r="H492" s="235"/>
      <c r="I492" s="240"/>
      <c r="J492" s="115"/>
      <c r="K492" s="351"/>
      <c r="L492" s="351"/>
      <c r="M492" s="351"/>
      <c r="N492" s="72"/>
      <c r="O492" s="72"/>
      <c r="P492" s="72"/>
      <c r="Q492" s="72"/>
      <c r="R492" s="72"/>
    </row>
    <row r="493" spans="1:19" s="66" customFormat="1" ht="18" customHeight="1" x14ac:dyDescent="0.15">
      <c r="A493" s="1"/>
      <c r="B493" s="246" t="s">
        <v>236</v>
      </c>
      <c r="C493" s="364"/>
      <c r="D493" s="239"/>
      <c r="E493" s="239"/>
      <c r="F493" s="237"/>
      <c r="G493" s="235"/>
      <c r="H493" s="235"/>
      <c r="I493" s="240"/>
      <c r="J493" s="115"/>
      <c r="K493" s="351"/>
      <c r="L493" s="351"/>
      <c r="M493" s="351"/>
      <c r="N493" s="72"/>
      <c r="O493" s="72"/>
      <c r="P493" s="72"/>
      <c r="Q493" s="72"/>
      <c r="R493" s="72"/>
    </row>
    <row r="494" spans="1:19" ht="9.75" customHeight="1" x14ac:dyDescent="0.15">
      <c r="B494" s="189"/>
      <c r="G494" s="128"/>
      <c r="H494" s="97"/>
      <c r="I494" s="101"/>
      <c r="J494" s="101"/>
      <c r="K494" s="356"/>
      <c r="L494" s="351"/>
      <c r="M494" s="351"/>
      <c r="S494" s="1"/>
    </row>
    <row r="495" spans="1:19" ht="16.5" customHeight="1" x14ac:dyDescent="0.15">
      <c r="B495" s="261" t="s">
        <v>307</v>
      </c>
      <c r="C495" s="320"/>
      <c r="D495" s="320"/>
      <c r="E495" s="320"/>
      <c r="F495" s="320"/>
      <c r="G495" s="324"/>
      <c r="H495" s="104"/>
      <c r="I495" s="325"/>
      <c r="J495" s="325"/>
      <c r="K495" s="344"/>
      <c r="L495" s="326"/>
      <c r="M495" s="351"/>
      <c r="S495" s="1"/>
    </row>
    <row r="496" spans="1:19" ht="38.25" customHeight="1" x14ac:dyDescent="0.15">
      <c r="B496" s="693" t="s">
        <v>464</v>
      </c>
      <c r="C496" s="693"/>
      <c r="D496" s="693"/>
      <c r="E496" s="693"/>
      <c r="F496" s="693"/>
      <c r="G496" s="693"/>
      <c r="H496" s="693"/>
      <c r="I496" s="693"/>
      <c r="J496" s="693"/>
      <c r="K496" s="693"/>
      <c r="L496" s="693"/>
      <c r="M496" s="693"/>
      <c r="S496" s="1"/>
    </row>
    <row r="497" spans="1:19" s="66" customFormat="1" ht="27.75" customHeight="1" x14ac:dyDescent="0.15">
      <c r="A497" s="1"/>
      <c r="B497" s="131"/>
      <c r="C497" s="227" t="s">
        <v>294</v>
      </c>
      <c r="D497" s="70"/>
      <c r="E497" s="70"/>
      <c r="F497" s="71"/>
      <c r="G497" s="71"/>
      <c r="H497" s="645" t="s">
        <v>230</v>
      </c>
      <c r="I497" s="645"/>
      <c r="J497" s="646"/>
      <c r="K497" s="356"/>
      <c r="L497" s="72"/>
      <c r="M497" s="72"/>
      <c r="N497" s="72"/>
      <c r="O497" s="72"/>
    </row>
    <row r="498" spans="1:19" ht="11.25" customHeight="1" x14ac:dyDescent="0.15">
      <c r="B498" s="189"/>
      <c r="G498" s="128"/>
      <c r="H498" s="128"/>
      <c r="K498" s="351"/>
      <c r="L498" s="351"/>
      <c r="M498" s="351"/>
      <c r="S498" s="1"/>
    </row>
    <row r="499" spans="1:19" ht="11.25" customHeight="1" x14ac:dyDescent="0.15">
      <c r="B499" s="189"/>
      <c r="G499" s="128"/>
      <c r="H499" s="128"/>
      <c r="K499" s="351"/>
      <c r="L499" s="351"/>
      <c r="M499" s="351"/>
      <c r="S499" s="1"/>
    </row>
    <row r="500" spans="1:19" ht="18" customHeight="1" x14ac:dyDescent="0.15">
      <c r="B500" s="189"/>
      <c r="C500" s="255"/>
      <c r="D500" s="255"/>
      <c r="E500" s="255"/>
      <c r="F500" s="647" t="s">
        <v>247</v>
      </c>
      <c r="G500" s="648"/>
      <c r="H500" s="549"/>
      <c r="I500" s="128" t="s">
        <v>244</v>
      </c>
      <c r="L500" s="351"/>
      <c r="M500" s="351"/>
    </row>
    <row r="501" spans="1:19" ht="12.75" customHeight="1" x14ac:dyDescent="0.15">
      <c r="B501" s="189"/>
      <c r="G501" s="128"/>
      <c r="H501" s="128"/>
      <c r="K501" s="351"/>
      <c r="L501" s="271"/>
      <c r="M501" s="271"/>
      <c r="S501" s="1"/>
    </row>
    <row r="502" spans="1:19" ht="20.100000000000001" customHeight="1" x14ac:dyDescent="0.15">
      <c r="B502" s="649" t="s">
        <v>243</v>
      </c>
      <c r="C502" s="650"/>
      <c r="D502" s="653" t="s">
        <v>261</v>
      </c>
      <c r="E502" s="654"/>
      <c r="F502" s="295"/>
      <c r="G502" s="294"/>
      <c r="H502" s="657" t="s">
        <v>240</v>
      </c>
      <c r="I502" s="658"/>
      <c r="J502" s="661" t="s">
        <v>242</v>
      </c>
      <c r="K502" s="662"/>
      <c r="L502" s="657" t="s">
        <v>257</v>
      </c>
      <c r="M502" s="658"/>
    </row>
    <row r="503" spans="1:19" ht="20.100000000000001" customHeight="1" x14ac:dyDescent="0.15">
      <c r="B503" s="651"/>
      <c r="C503" s="652"/>
      <c r="D503" s="655"/>
      <c r="E503" s="656"/>
      <c r="F503" s="655" t="s">
        <v>262</v>
      </c>
      <c r="G503" s="665"/>
      <c r="H503" s="659"/>
      <c r="I503" s="660"/>
      <c r="J503" s="663"/>
      <c r="K503" s="664"/>
      <c r="L503" s="659"/>
      <c r="M503" s="660"/>
    </row>
    <row r="504" spans="1:19" ht="18" customHeight="1" x14ac:dyDescent="0.15">
      <c r="B504" s="666" t="s">
        <v>238</v>
      </c>
      <c r="C504" s="667"/>
      <c r="D504" s="668"/>
      <c r="E504" s="669"/>
      <c r="F504" s="670"/>
      <c r="G504" s="671"/>
      <c r="H504" s="672"/>
      <c r="I504" s="673"/>
      <c r="J504" s="674"/>
      <c r="K504" s="675"/>
      <c r="L504" s="676" t="str">
        <f>IFERROR(IF(COUNTBLANK(H504:K504)=4,"",H504-J504),"")</f>
        <v/>
      </c>
      <c r="M504" s="677"/>
    </row>
    <row r="505" spans="1:19" s="66" customFormat="1" ht="18" customHeight="1" x14ac:dyDescent="0.15">
      <c r="A505" s="1"/>
      <c r="B505" s="634" t="s">
        <v>239</v>
      </c>
      <c r="C505" s="635"/>
      <c r="D505" s="636"/>
      <c r="E505" s="637"/>
      <c r="F505" s="638"/>
      <c r="G505" s="637"/>
      <c r="H505" s="639"/>
      <c r="I505" s="640"/>
      <c r="J505" s="641"/>
      <c r="K505" s="642"/>
      <c r="L505" s="643" t="str">
        <f t="shared" ref="L505:L508" si="6">IFERROR(IF(COUNTBLANK(H505:K505)=4,"",H505-J505),"")</f>
        <v/>
      </c>
      <c r="M505" s="644"/>
      <c r="N505" s="72"/>
      <c r="O505" s="72"/>
      <c r="P505" s="72"/>
      <c r="Q505" s="72"/>
      <c r="R505" s="72"/>
      <c r="S505" s="72"/>
    </row>
    <row r="506" spans="1:19" s="66" customFormat="1" ht="18" customHeight="1" x14ac:dyDescent="0.15">
      <c r="A506" s="1"/>
      <c r="B506" s="634" t="s">
        <v>241</v>
      </c>
      <c r="C506" s="635"/>
      <c r="D506" s="636"/>
      <c r="E506" s="637"/>
      <c r="F506" s="638"/>
      <c r="G506" s="637"/>
      <c r="H506" s="639"/>
      <c r="I506" s="640"/>
      <c r="J506" s="641"/>
      <c r="K506" s="642"/>
      <c r="L506" s="643" t="str">
        <f t="shared" si="6"/>
        <v/>
      </c>
      <c r="M506" s="644"/>
      <c r="N506" s="72"/>
      <c r="O506" s="72"/>
      <c r="P506" s="72"/>
      <c r="Q506" s="72"/>
      <c r="R506" s="72"/>
      <c r="S506" s="72"/>
    </row>
    <row r="507" spans="1:19" s="66" customFormat="1" ht="18" customHeight="1" x14ac:dyDescent="0.15">
      <c r="A507" s="1"/>
      <c r="B507" s="634" t="s">
        <v>31</v>
      </c>
      <c r="C507" s="635"/>
      <c r="D507" s="636"/>
      <c r="E507" s="637"/>
      <c r="F507" s="638"/>
      <c r="G507" s="637"/>
      <c r="H507" s="639"/>
      <c r="I507" s="640"/>
      <c r="J507" s="641"/>
      <c r="K507" s="642"/>
      <c r="L507" s="643" t="str">
        <f t="shared" si="6"/>
        <v/>
      </c>
      <c r="M507" s="644"/>
      <c r="N507" s="72"/>
      <c r="O507" s="72"/>
      <c r="P507" s="72"/>
      <c r="Q507" s="72"/>
      <c r="R507" s="72"/>
      <c r="S507" s="72"/>
    </row>
    <row r="508" spans="1:19" s="66" customFormat="1" ht="18" customHeight="1" x14ac:dyDescent="0.15">
      <c r="A508" s="1"/>
      <c r="B508" s="615" t="s">
        <v>2</v>
      </c>
      <c r="C508" s="616"/>
      <c r="D508" s="617"/>
      <c r="E508" s="618"/>
      <c r="F508" s="619"/>
      <c r="G508" s="618"/>
      <c r="H508" s="620"/>
      <c r="I508" s="621"/>
      <c r="J508" s="622"/>
      <c r="K508" s="623"/>
      <c r="L508" s="624" t="str">
        <f t="shared" si="6"/>
        <v/>
      </c>
      <c r="M508" s="625"/>
      <c r="N508" s="72"/>
      <c r="O508" s="72"/>
      <c r="P508" s="72"/>
      <c r="Q508" s="72"/>
      <c r="R508" s="72"/>
      <c r="S508" s="72"/>
    </row>
    <row r="509" spans="1:19" s="66" customFormat="1" ht="15" customHeight="1" x14ac:dyDescent="0.15">
      <c r="A509" s="1"/>
      <c r="B509" s="597" t="s">
        <v>3</v>
      </c>
      <c r="C509" s="597"/>
      <c r="D509" s="598" t="str">
        <f t="shared" ref="D509" si="7">IF(COUNTBLANK(D504:E508)=10,"",SUM(D504:E508))</f>
        <v/>
      </c>
      <c r="E509" s="599"/>
      <c r="F509" s="600" t="str">
        <f t="shared" ref="F509" si="8">IF(COUNTBLANK(F504:G508)=10,"",SUM(F504:G508))</f>
        <v/>
      </c>
      <c r="G509" s="600"/>
      <c r="H509" s="601" t="str">
        <f>IF(COUNTBLANK(H504:I508)=10,"",SUM(H504:I508))</f>
        <v/>
      </c>
      <c r="I509" s="602"/>
      <c r="J509" s="603" t="str">
        <f>IF(COUNTBLANK(J504:K508)=10,"",SUM(J504:K508))</f>
        <v/>
      </c>
      <c r="K509" s="603"/>
      <c r="L509" s="604" t="str">
        <f>IFERROR(IF(COUNTBLANK(H509:K509)=4,"",H509-J509),"")</f>
        <v/>
      </c>
      <c r="M509" s="605"/>
      <c r="N509" s="72"/>
      <c r="O509" s="72"/>
      <c r="P509" s="72"/>
      <c r="Q509" s="72"/>
      <c r="R509" s="72"/>
      <c r="S509" s="72"/>
    </row>
    <row r="510" spans="1:19" ht="9.75" customHeight="1" x14ac:dyDescent="0.15">
      <c r="B510" s="189"/>
      <c r="G510" s="128"/>
      <c r="H510" s="128"/>
      <c r="K510" s="351"/>
      <c r="L510" s="351"/>
      <c r="M510" s="351"/>
      <c r="S510" s="1"/>
    </row>
    <row r="511" spans="1:19" s="20" customFormat="1" ht="18" customHeight="1" x14ac:dyDescent="0.15">
      <c r="A511" s="1"/>
      <c r="B511" s="115"/>
      <c r="C511" s="115"/>
      <c r="D511" s="237"/>
      <c r="E511" s="237"/>
      <c r="F511" s="237"/>
      <c r="G511" s="237"/>
      <c r="H511" s="237"/>
      <c r="I511" s="115"/>
      <c r="J511" s="115"/>
      <c r="K511" s="351"/>
      <c r="L511" s="351"/>
      <c r="M511" s="351"/>
      <c r="N511" s="31"/>
      <c r="O511" s="31"/>
      <c r="P511" s="31"/>
      <c r="Q511" s="31"/>
      <c r="R511" s="31"/>
    </row>
    <row r="512" spans="1:19" s="66" customFormat="1" ht="18" customHeight="1" x14ac:dyDescent="0.15">
      <c r="A512" s="1"/>
      <c r="B512" s="1"/>
      <c r="C512" s="1"/>
      <c r="D512" s="1"/>
      <c r="E512" s="1"/>
      <c r="F512" s="241"/>
      <c r="G512" s="241"/>
      <c r="H512" s="241"/>
      <c r="I512" s="241"/>
      <c r="J512" s="241"/>
      <c r="K512" s="364"/>
      <c r="L512" s="351"/>
      <c r="M512" s="351"/>
      <c r="N512" s="72"/>
      <c r="O512" s="72"/>
      <c r="P512" s="72"/>
      <c r="Q512" s="72"/>
      <c r="R512" s="72"/>
    </row>
    <row r="513" spans="1:18" s="66" customFormat="1" ht="26.25" customHeight="1" x14ac:dyDescent="0.15">
      <c r="B513" s="268" t="s">
        <v>503</v>
      </c>
      <c r="C513" s="1"/>
      <c r="D513" s="1"/>
      <c r="E513" s="241"/>
      <c r="F513" s="241"/>
      <c r="G513" s="241"/>
      <c r="H513" s="241"/>
      <c r="I513" s="241"/>
      <c r="J513" s="364"/>
      <c r="K513" s="351"/>
      <c r="L513" s="351"/>
      <c r="M513" s="356"/>
      <c r="N513" s="72"/>
      <c r="O513" s="72"/>
      <c r="P513" s="72"/>
      <c r="Q513" s="72"/>
    </row>
    <row r="514" spans="1:18" s="66" customFormat="1" ht="18" customHeight="1" x14ac:dyDescent="0.15">
      <c r="A514" s="1"/>
      <c r="B514" s="1" t="s">
        <v>295</v>
      </c>
      <c r="C514" s="1"/>
      <c r="D514" s="1"/>
      <c r="E514" s="241"/>
      <c r="F514" s="241"/>
      <c r="G514" s="241"/>
      <c r="H514" s="241"/>
      <c r="I514" s="241"/>
      <c r="J514" s="364"/>
      <c r="K514" s="351"/>
      <c r="L514" s="351"/>
      <c r="M514" s="356"/>
      <c r="N514" s="72"/>
      <c r="O514" s="72"/>
      <c r="P514" s="72"/>
      <c r="Q514" s="72"/>
    </row>
    <row r="515" spans="1:18" s="66" customFormat="1" ht="38.25" customHeight="1" x14ac:dyDescent="0.15">
      <c r="A515" s="317"/>
      <c r="B515" s="317"/>
      <c r="C515" s="590"/>
      <c r="D515" s="591"/>
      <c r="E515" s="131" t="s">
        <v>296</v>
      </c>
      <c r="F515" s="592" t="s">
        <v>308</v>
      </c>
      <c r="G515" s="592"/>
      <c r="H515" s="592"/>
      <c r="I515" s="592"/>
      <c r="J515" s="592"/>
      <c r="K515" s="592"/>
      <c r="L515" s="592"/>
      <c r="M515" s="592"/>
      <c r="N515" s="72"/>
      <c r="O515" s="72"/>
      <c r="P515" s="72"/>
      <c r="Q515" s="72"/>
    </row>
    <row r="516" spans="1:18" s="66" customFormat="1" ht="12.75" customHeight="1" x14ac:dyDescent="0.15">
      <c r="A516" s="317"/>
      <c r="B516" s="317"/>
      <c r="C516" s="317"/>
      <c r="D516" s="317"/>
      <c r="E516" s="317"/>
      <c r="F516" s="592"/>
      <c r="G516" s="592"/>
      <c r="H516" s="592"/>
      <c r="I516" s="592"/>
      <c r="J516" s="592"/>
      <c r="K516" s="592"/>
      <c r="L516" s="592"/>
      <c r="M516" s="592"/>
      <c r="N516" s="72"/>
      <c r="O516" s="72"/>
      <c r="P516" s="72"/>
    </row>
    <row r="517" spans="1:18" s="66" customFormat="1" ht="18" customHeight="1" x14ac:dyDescent="0.15">
      <c r="B517" s="1" t="s">
        <v>297</v>
      </c>
      <c r="C517" s="1"/>
      <c r="D517" s="1"/>
      <c r="E517" s="1"/>
      <c r="F517" s="1"/>
      <c r="G517" s="1"/>
      <c r="H517" s="1"/>
      <c r="I517" s="1"/>
      <c r="J517" s="350"/>
      <c r="K517" s="350"/>
      <c r="L517" s="350"/>
      <c r="M517" s="356"/>
      <c r="N517" s="72"/>
      <c r="O517" s="72"/>
      <c r="P517" s="72"/>
      <c r="Q517" s="72"/>
    </row>
    <row r="518" spans="1:18" s="66" customFormat="1" ht="38.25" customHeight="1" x14ac:dyDescent="0.15">
      <c r="B518" s="73"/>
      <c r="C518" s="593"/>
      <c r="D518" s="594"/>
      <c r="E518" s="131" t="s">
        <v>296</v>
      </c>
      <c r="F518" s="101" t="s">
        <v>309</v>
      </c>
      <c r="G518" s="73"/>
      <c r="H518" s="316"/>
      <c r="I518" s="316"/>
      <c r="J518" s="316"/>
      <c r="K518" s="350"/>
      <c r="L518" s="356"/>
      <c r="M518" s="356"/>
      <c r="N518" s="72"/>
      <c r="O518" s="72"/>
      <c r="P518" s="72"/>
      <c r="Q518" s="72"/>
      <c r="R518" s="72"/>
    </row>
    <row r="519" spans="1:18" s="66" customFormat="1" ht="12" customHeight="1" x14ac:dyDescent="0.15">
      <c r="B519" s="364"/>
      <c r="C519" s="364"/>
      <c r="D519" s="364"/>
      <c r="E519" s="364"/>
      <c r="F519" s="364"/>
      <c r="G519" s="364"/>
      <c r="H519" s="364"/>
      <c r="I519" s="364"/>
      <c r="J519" s="193"/>
      <c r="K519" s="193"/>
      <c r="L519" s="356"/>
      <c r="M519" s="356"/>
      <c r="N519" s="72"/>
      <c r="O519" s="72"/>
      <c r="P519" s="72"/>
      <c r="Q519" s="72"/>
      <c r="R519" s="72"/>
    </row>
    <row r="520" spans="1:18" s="66" customFormat="1" ht="13.5" customHeight="1" x14ac:dyDescent="0.15">
      <c r="A520" s="26"/>
      <c r="B520" s="26"/>
      <c r="C520" s="26"/>
      <c r="D520" s="92"/>
      <c r="E520" s="92"/>
      <c r="F520" s="92"/>
      <c r="G520" s="92"/>
      <c r="H520" s="92"/>
      <c r="I520" s="26"/>
      <c r="J520" s="92"/>
      <c r="K520" s="32"/>
      <c r="L520" s="356"/>
      <c r="M520" s="356"/>
      <c r="N520" s="72"/>
      <c r="O520" s="72"/>
      <c r="P520" s="72"/>
      <c r="Q520" s="72"/>
      <c r="R520" s="72"/>
    </row>
    <row r="521" spans="1:18" s="66" customFormat="1" ht="20.100000000000001" customHeight="1" x14ac:dyDescent="0.15">
      <c r="A521" s="26"/>
      <c r="B521" s="210" t="s">
        <v>504</v>
      </c>
      <c r="C521" s="126"/>
      <c r="D521" s="26"/>
      <c r="E521" s="186"/>
      <c r="F521" s="26"/>
      <c r="G521" s="26"/>
      <c r="H521" s="26"/>
      <c r="I521" s="19"/>
      <c r="J521" s="19"/>
      <c r="K521" s="26"/>
      <c r="L521" s="356"/>
      <c r="M521" s="356"/>
      <c r="N521" s="72"/>
      <c r="O521" s="72"/>
      <c r="P521" s="72"/>
      <c r="Q521" s="72"/>
      <c r="R521" s="72"/>
    </row>
    <row r="522" spans="1:18" s="66" customFormat="1" ht="9.75" customHeight="1" x14ac:dyDescent="0.15">
      <c r="A522" s="26"/>
      <c r="B522" s="210"/>
      <c r="C522" s="126"/>
      <c r="D522" s="26"/>
      <c r="E522" s="186"/>
      <c r="F522" s="26"/>
      <c r="G522" s="26"/>
      <c r="H522" s="26"/>
      <c r="I522" s="19"/>
      <c r="J522" s="19"/>
      <c r="K522" s="26"/>
      <c r="L522" s="356"/>
      <c r="M522" s="356"/>
      <c r="N522" s="72"/>
      <c r="O522" s="72"/>
      <c r="P522" s="72"/>
      <c r="Q522" s="72"/>
      <c r="R522" s="72"/>
    </row>
    <row r="523" spans="1:18" s="66" customFormat="1" ht="17.25" customHeight="1" x14ac:dyDescent="0.15">
      <c r="A523" s="26"/>
      <c r="B523" s="170" t="s">
        <v>543</v>
      </c>
      <c r="C523" s="126"/>
      <c r="D523" s="26"/>
      <c r="E523" s="186"/>
      <c r="F523" s="26"/>
      <c r="G523" s="26"/>
      <c r="H523" s="26"/>
      <c r="I523" s="19"/>
      <c r="J523" s="19"/>
      <c r="K523" s="26"/>
      <c r="L523" s="356"/>
      <c r="M523" s="356"/>
      <c r="N523" s="72"/>
      <c r="O523" s="72"/>
      <c r="P523" s="72"/>
      <c r="Q523" s="72"/>
      <c r="R523" s="72"/>
    </row>
    <row r="524" spans="1:18" s="66" customFormat="1" ht="17.25" customHeight="1" x14ac:dyDescent="0.15">
      <c r="A524" s="20"/>
      <c r="B524" s="1" t="s">
        <v>562</v>
      </c>
      <c r="C524" s="19"/>
      <c r="D524" s="19"/>
      <c r="E524" s="19"/>
      <c r="F524" s="19"/>
      <c r="G524" s="19"/>
      <c r="H524" s="19"/>
      <c r="I524" s="19"/>
      <c r="J524" s="19"/>
      <c r="K524" s="350"/>
      <c r="L524" s="356"/>
      <c r="M524" s="356"/>
      <c r="N524" s="72"/>
      <c r="O524" s="72"/>
      <c r="P524" s="72"/>
      <c r="Q524" s="72"/>
      <c r="R524" s="72"/>
    </row>
    <row r="525" spans="1:18" s="66" customFormat="1" ht="24.75" customHeight="1" x14ac:dyDescent="0.15">
      <c r="A525" s="20"/>
      <c r="B525" s="196"/>
      <c r="C525" s="152"/>
      <c r="D525" s="81"/>
      <c r="E525" s="81"/>
      <c r="F525" s="163"/>
      <c r="G525" s="163"/>
      <c r="H525" s="161"/>
      <c r="I525" s="154"/>
      <c r="J525" s="155"/>
      <c r="K525" s="350"/>
      <c r="L525" s="356"/>
      <c r="M525" s="356"/>
      <c r="N525" s="72"/>
      <c r="O525" s="72"/>
      <c r="P525" s="72"/>
      <c r="Q525" s="72"/>
      <c r="R525" s="72"/>
    </row>
    <row r="526" spans="1:18" s="66" customFormat="1" ht="15" customHeight="1" x14ac:dyDescent="0.15">
      <c r="A526" s="26"/>
      <c r="B526" s="26"/>
      <c r="C526" s="19"/>
      <c r="D526" s="19"/>
      <c r="E526" s="19"/>
      <c r="F526" s="19"/>
      <c r="G526" s="19"/>
      <c r="H526" s="19"/>
      <c r="I526" s="19"/>
      <c r="J526" s="19"/>
      <c r="K526" s="26"/>
      <c r="L526" s="356"/>
      <c r="M526" s="356"/>
      <c r="N526" s="72"/>
      <c r="O526" s="72"/>
      <c r="P526" s="72"/>
      <c r="Q526" s="72"/>
      <c r="R526" s="72"/>
    </row>
    <row r="527" spans="1:18" s="66" customFormat="1" ht="17.25" customHeight="1" thickBot="1" x14ac:dyDescent="0.2">
      <c r="A527" s="20"/>
      <c r="B527" s="303" t="s">
        <v>451</v>
      </c>
      <c r="C527" s="19"/>
      <c r="D527" s="19"/>
      <c r="E527" s="19"/>
      <c r="F527" s="19"/>
      <c r="G527" s="19"/>
      <c r="H527" s="19"/>
      <c r="I527" s="19"/>
      <c r="J527" s="19"/>
      <c r="K527" s="350"/>
      <c r="L527" s="356"/>
      <c r="M527" s="356"/>
      <c r="N527" s="72"/>
      <c r="O527" s="72"/>
      <c r="P527" s="72"/>
      <c r="Q527" s="72"/>
      <c r="R527" s="72"/>
    </row>
    <row r="528" spans="1:18" s="66" customFormat="1" ht="24.75" customHeight="1" thickBot="1" x14ac:dyDescent="0.2">
      <c r="A528" s="20"/>
      <c r="B528" s="345" t="s">
        <v>310</v>
      </c>
      <c r="C528" s="187"/>
      <c r="D528" s="188"/>
      <c r="E528" s="188"/>
      <c r="F528" s="188"/>
      <c r="G528" s="188"/>
      <c r="H528" s="229"/>
      <c r="I528" s="595" t="s">
        <v>230</v>
      </c>
      <c r="J528" s="595"/>
      <c r="K528" s="596"/>
      <c r="L528" s="356"/>
      <c r="M528" s="356"/>
      <c r="N528" s="72"/>
      <c r="O528" s="72"/>
      <c r="P528" s="72"/>
      <c r="Q528" s="72"/>
      <c r="R528" s="72"/>
    </row>
    <row r="529" spans="1:18" s="66" customFormat="1" ht="24.75" customHeight="1" thickBot="1" x14ac:dyDescent="0.2">
      <c r="A529" s="26"/>
      <c r="B529" s="345" t="s">
        <v>311</v>
      </c>
      <c r="C529" s="187"/>
      <c r="D529" s="188"/>
      <c r="E529" s="188"/>
      <c r="F529" s="188"/>
      <c r="G529" s="188"/>
      <c r="H529" s="229"/>
      <c r="I529" s="595" t="s">
        <v>230</v>
      </c>
      <c r="J529" s="595"/>
      <c r="K529" s="596"/>
      <c r="L529" s="356"/>
      <c r="M529" s="356"/>
      <c r="N529" s="72"/>
      <c r="O529" s="72"/>
      <c r="P529" s="72"/>
      <c r="Q529" s="72"/>
      <c r="R529" s="72"/>
    </row>
    <row r="530" spans="1:18" s="66" customFormat="1" ht="15" customHeight="1" x14ac:dyDescent="0.15">
      <c r="A530" s="26"/>
      <c r="B530" s="26"/>
      <c r="C530" s="19"/>
      <c r="D530" s="19"/>
      <c r="E530" s="19"/>
      <c r="F530" s="19"/>
      <c r="G530" s="19"/>
      <c r="H530" s="19"/>
      <c r="I530" s="19"/>
      <c r="J530" s="19"/>
      <c r="K530" s="26"/>
      <c r="L530" s="356"/>
      <c r="M530" s="356"/>
      <c r="N530" s="72"/>
      <c r="O530" s="72"/>
      <c r="P530" s="72"/>
      <c r="Q530" s="72"/>
      <c r="R530" s="72"/>
    </row>
    <row r="531" spans="1:18" s="66" customFormat="1" ht="17.25" customHeight="1" thickBot="1" x14ac:dyDescent="0.2">
      <c r="A531" s="20"/>
      <c r="B531" s="303" t="s">
        <v>473</v>
      </c>
      <c r="C531" s="19"/>
      <c r="D531" s="19"/>
      <c r="E531" s="19"/>
      <c r="F531" s="19"/>
      <c r="G531" s="19"/>
      <c r="H531" s="19"/>
      <c r="I531" s="19"/>
      <c r="J531" s="19"/>
      <c r="K531" s="350"/>
      <c r="L531" s="356"/>
      <c r="M531" s="356"/>
      <c r="N531" s="72"/>
      <c r="O531" s="72"/>
      <c r="P531" s="72"/>
      <c r="Q531" s="72"/>
      <c r="R531" s="72"/>
    </row>
    <row r="532" spans="1:18" s="66" customFormat="1" ht="24.75" customHeight="1" thickBot="1" x14ac:dyDescent="0.2">
      <c r="A532" s="20"/>
      <c r="B532" s="187"/>
      <c r="C532" s="188"/>
      <c r="D532" s="188"/>
      <c r="E532" s="188"/>
      <c r="F532" s="188"/>
      <c r="G532" s="188"/>
      <c r="H532" s="229"/>
      <c r="I532" s="595" t="s">
        <v>230</v>
      </c>
      <c r="J532" s="595"/>
      <c r="K532" s="596"/>
      <c r="L532" s="356"/>
      <c r="M532" s="356"/>
      <c r="N532" s="72"/>
      <c r="O532" s="72"/>
      <c r="P532" s="72"/>
      <c r="Q532" s="72"/>
      <c r="R532" s="72"/>
    </row>
    <row r="533" spans="1:18" s="94" customFormat="1" ht="15" customHeight="1" x14ac:dyDescent="0.15">
      <c r="A533" s="53"/>
      <c r="B533" s="230"/>
      <c r="C533" s="230"/>
      <c r="D533" s="230"/>
      <c r="E533" s="230"/>
      <c r="F533" s="230"/>
      <c r="G533" s="230"/>
      <c r="H533" s="231"/>
      <c r="I533" s="365"/>
      <c r="J533" s="365"/>
      <c r="K533" s="365"/>
      <c r="L533" s="349"/>
      <c r="M533" s="349"/>
      <c r="N533" s="232"/>
      <c r="O533" s="232"/>
      <c r="P533" s="232"/>
      <c r="Q533" s="232"/>
      <c r="R533" s="232"/>
    </row>
    <row r="534" spans="1:18" s="94" customFormat="1" ht="19.5" customHeight="1" thickBot="1" x14ac:dyDescent="0.2">
      <c r="A534" s="53"/>
      <c r="B534" s="303" t="s">
        <v>474</v>
      </c>
      <c r="C534" s="230"/>
      <c r="D534" s="230"/>
      <c r="E534" s="230"/>
      <c r="F534" s="230"/>
      <c r="G534" s="230"/>
      <c r="H534" s="231"/>
      <c r="I534" s="491"/>
      <c r="J534" s="491"/>
      <c r="K534" s="491"/>
      <c r="L534" s="349"/>
      <c r="M534" s="349"/>
      <c r="N534" s="232"/>
      <c r="O534" s="232"/>
      <c r="P534" s="232"/>
      <c r="Q534" s="232"/>
      <c r="R534" s="232"/>
    </row>
    <row r="535" spans="1:18" s="94" customFormat="1" ht="23.25" thickBot="1" x14ac:dyDescent="0.2">
      <c r="A535" s="53"/>
      <c r="B535" s="187"/>
      <c r="C535" s="188"/>
      <c r="D535" s="188"/>
      <c r="E535" s="188"/>
      <c r="F535" s="229"/>
      <c r="G535" s="595" t="s">
        <v>230</v>
      </c>
      <c r="H535" s="595"/>
      <c r="I535" s="596"/>
      <c r="J535" s="349"/>
      <c r="K535" s="349"/>
      <c r="L535" s="232"/>
      <c r="M535" s="232"/>
      <c r="N535" s="232"/>
      <c r="O535" s="232"/>
      <c r="P535" s="232"/>
    </row>
    <row r="536" spans="1:18" s="94" customFormat="1" ht="15" customHeight="1" x14ac:dyDescent="0.15">
      <c r="A536" s="53"/>
      <c r="B536" s="230"/>
      <c r="C536" s="230"/>
      <c r="D536" s="230"/>
      <c r="E536" s="230"/>
      <c r="F536" s="230"/>
      <c r="G536" s="230"/>
      <c r="H536" s="231"/>
      <c r="I536" s="491"/>
      <c r="J536" s="491"/>
      <c r="K536" s="491"/>
      <c r="L536" s="349"/>
      <c r="M536" s="349"/>
      <c r="N536" s="232"/>
      <c r="O536" s="232"/>
      <c r="P536" s="232"/>
      <c r="Q536" s="232"/>
      <c r="R536" s="232"/>
    </row>
    <row r="537" spans="1:18" s="94" customFormat="1" ht="19.5" customHeight="1" x14ac:dyDescent="0.15">
      <c r="A537" s="53"/>
      <c r="B537" s="302" t="s">
        <v>475</v>
      </c>
      <c r="C537" s="83"/>
      <c r="D537" s="83"/>
      <c r="E537" s="83"/>
      <c r="F537" s="83"/>
      <c r="G537" s="83"/>
      <c r="H537" s="83"/>
      <c r="I537" s="83"/>
      <c r="J537" s="83"/>
      <c r="K537" s="91"/>
      <c r="L537" s="19"/>
      <c r="M537" s="349"/>
      <c r="N537" s="232"/>
      <c r="O537" s="232"/>
      <c r="P537" s="232"/>
      <c r="Q537" s="232"/>
      <c r="R537" s="232"/>
    </row>
    <row r="538" spans="1:18" s="94" customFormat="1" ht="19.5" customHeight="1" x14ac:dyDescent="0.15">
      <c r="A538" s="53"/>
      <c r="B538" s="626"/>
      <c r="C538" s="627"/>
      <c r="D538" s="627"/>
      <c r="E538" s="627"/>
      <c r="F538" s="627"/>
      <c r="G538" s="627"/>
      <c r="H538" s="627"/>
      <c r="I538" s="627"/>
      <c r="J538" s="627"/>
      <c r="K538" s="627"/>
      <c r="L538" s="628"/>
      <c r="M538" s="349"/>
      <c r="N538" s="232"/>
      <c r="O538" s="232"/>
      <c r="P538" s="232"/>
      <c r="Q538" s="232"/>
      <c r="R538" s="232"/>
    </row>
    <row r="539" spans="1:18" s="94" customFormat="1" ht="19.5" customHeight="1" x14ac:dyDescent="0.15">
      <c r="A539" s="53"/>
      <c r="B539" s="629"/>
      <c r="C539" s="610"/>
      <c r="D539" s="610"/>
      <c r="E539" s="610"/>
      <c r="F539" s="610"/>
      <c r="G539" s="610"/>
      <c r="H539" s="610"/>
      <c r="I539" s="610"/>
      <c r="J539" s="610"/>
      <c r="K539" s="610"/>
      <c r="L539" s="630"/>
      <c r="M539" s="349"/>
      <c r="N539" s="232"/>
      <c r="O539" s="232"/>
      <c r="P539" s="232"/>
      <c r="Q539" s="232"/>
      <c r="R539" s="232"/>
    </row>
    <row r="540" spans="1:18" s="94" customFormat="1" ht="19.5" customHeight="1" x14ac:dyDescent="0.15">
      <c r="A540" s="53"/>
      <c r="B540" s="631"/>
      <c r="C540" s="632"/>
      <c r="D540" s="632"/>
      <c r="E540" s="632"/>
      <c r="F540" s="632"/>
      <c r="G540" s="632"/>
      <c r="H540" s="632"/>
      <c r="I540" s="632"/>
      <c r="J540" s="632"/>
      <c r="K540" s="632"/>
      <c r="L540" s="633"/>
      <c r="M540" s="349"/>
      <c r="N540" s="232"/>
      <c r="O540" s="232"/>
      <c r="P540" s="232"/>
      <c r="Q540" s="232"/>
      <c r="R540" s="232"/>
    </row>
    <row r="541" spans="1:18" s="94" customFormat="1" ht="15" customHeight="1" x14ac:dyDescent="0.15">
      <c r="A541" s="53"/>
      <c r="B541" s="230"/>
      <c r="C541" s="230"/>
      <c r="D541" s="230"/>
      <c r="E541" s="230"/>
      <c r="F541" s="230"/>
      <c r="G541" s="230"/>
      <c r="H541" s="231"/>
      <c r="I541" s="491"/>
      <c r="J541" s="491"/>
      <c r="K541" s="491"/>
      <c r="L541" s="349"/>
      <c r="M541" s="349"/>
      <c r="N541" s="232"/>
      <c r="O541" s="232"/>
      <c r="P541" s="232"/>
      <c r="Q541" s="232"/>
      <c r="R541" s="232"/>
    </row>
    <row r="542" spans="1:18" s="94" customFormat="1" ht="19.5" customHeight="1" x14ac:dyDescent="0.15">
      <c r="A542" s="20"/>
      <c r="B542" s="1" t="s">
        <v>476</v>
      </c>
      <c r="C542" s="19"/>
      <c r="D542" s="19"/>
      <c r="E542" s="19"/>
      <c r="F542" s="19"/>
      <c r="G542" s="19"/>
      <c r="H542" s="19"/>
      <c r="I542" s="19"/>
      <c r="J542" s="19"/>
      <c r="K542" s="350"/>
      <c r="L542" s="356"/>
      <c r="M542" s="356"/>
      <c r="N542" s="232"/>
      <c r="O542" s="232"/>
      <c r="P542" s="232"/>
      <c r="Q542" s="232"/>
      <c r="R542" s="232"/>
    </row>
    <row r="543" spans="1:18" s="94" customFormat="1" ht="24.75" customHeight="1" x14ac:dyDescent="0.15">
      <c r="A543" s="20"/>
      <c r="B543" s="582" t="s">
        <v>312</v>
      </c>
      <c r="C543" s="583"/>
      <c r="D543" s="583"/>
      <c r="E543" s="584"/>
      <c r="F543" s="585"/>
      <c r="G543" s="586"/>
      <c r="H543" s="582" t="s">
        <v>315</v>
      </c>
      <c r="I543" s="583"/>
      <c r="J543" s="583"/>
      <c r="K543" s="584"/>
      <c r="L543" s="585"/>
      <c r="M543" s="586"/>
      <c r="N543" s="232"/>
      <c r="O543" s="232"/>
      <c r="P543" s="232"/>
      <c r="Q543" s="232"/>
      <c r="R543" s="232"/>
    </row>
    <row r="544" spans="1:18" s="94" customFormat="1" ht="24.75" customHeight="1" x14ac:dyDescent="0.15">
      <c r="A544" s="20"/>
      <c r="B544" s="582" t="s">
        <v>313</v>
      </c>
      <c r="C544" s="583"/>
      <c r="D544" s="583"/>
      <c r="E544" s="584"/>
      <c r="F544" s="585"/>
      <c r="G544" s="586"/>
      <c r="H544" s="587" t="s">
        <v>576</v>
      </c>
      <c r="I544" s="588"/>
      <c r="J544" s="588"/>
      <c r="K544" s="589"/>
      <c r="L544" s="585"/>
      <c r="M544" s="586"/>
      <c r="N544" s="232"/>
      <c r="O544" s="232"/>
      <c r="P544" s="232"/>
      <c r="Q544" s="232"/>
      <c r="R544" s="232"/>
    </row>
    <row r="545" spans="1:18" s="94" customFormat="1" ht="24.75" customHeight="1" x14ac:dyDescent="0.15">
      <c r="A545" s="20"/>
      <c r="B545" s="582" t="s">
        <v>314</v>
      </c>
      <c r="C545" s="583"/>
      <c r="D545" s="583"/>
      <c r="E545" s="584"/>
      <c r="F545" s="585"/>
      <c r="G545" s="586"/>
      <c r="H545" s="587" t="s">
        <v>576</v>
      </c>
      <c r="I545" s="588"/>
      <c r="J545" s="588"/>
      <c r="K545" s="589"/>
      <c r="L545" s="585"/>
      <c r="M545" s="586"/>
      <c r="N545" s="232"/>
      <c r="O545" s="232"/>
      <c r="P545" s="232"/>
      <c r="Q545" s="232"/>
      <c r="R545" s="232"/>
    </row>
    <row r="546" spans="1:18" s="94" customFormat="1" ht="19.5" customHeight="1" x14ac:dyDescent="0.15">
      <c r="A546" s="26"/>
      <c r="B546" s="26"/>
      <c r="C546" s="19"/>
      <c r="D546" s="19"/>
      <c r="E546" s="19"/>
      <c r="F546" s="19"/>
      <c r="G546" s="19"/>
      <c r="H546" s="19"/>
      <c r="I546" s="19"/>
      <c r="J546" s="19"/>
      <c r="K546" s="26"/>
      <c r="L546" s="356"/>
      <c r="M546" s="356"/>
      <c r="N546" s="232"/>
      <c r="O546" s="232"/>
      <c r="P546" s="232"/>
      <c r="Q546" s="232"/>
      <c r="R546" s="232"/>
    </row>
    <row r="547" spans="1:18" s="94" customFormat="1" ht="19.5" customHeight="1" x14ac:dyDescent="0.15">
      <c r="A547" s="20"/>
      <c r="B547" s="303" t="s">
        <v>477</v>
      </c>
      <c r="C547" s="19"/>
      <c r="D547" s="19"/>
      <c r="E547" s="19"/>
      <c r="F547" s="19"/>
      <c r="G547" s="19"/>
      <c r="H547" s="19"/>
      <c r="I547" s="19"/>
      <c r="J547" s="19"/>
      <c r="K547" s="350"/>
      <c r="L547" s="356"/>
      <c r="M547" s="356"/>
      <c r="N547" s="232"/>
      <c r="O547" s="232"/>
      <c r="P547" s="232"/>
      <c r="Q547" s="232"/>
      <c r="R547" s="232"/>
    </row>
    <row r="548" spans="1:18" s="94" customFormat="1" ht="24.75" customHeight="1" x14ac:dyDescent="0.15">
      <c r="A548" s="20"/>
      <c r="B548" s="187"/>
      <c r="C548" s="188"/>
      <c r="D548" s="580"/>
      <c r="E548" s="581"/>
      <c r="F548" s="486"/>
      <c r="G548" s="487"/>
      <c r="H548" s="231"/>
      <c r="I548" s="339"/>
      <c r="J548" s="339"/>
      <c r="K548" s="339"/>
      <c r="L548" s="356"/>
      <c r="M548" s="356"/>
      <c r="N548" s="232"/>
      <c r="O548" s="232"/>
      <c r="P548" s="232"/>
      <c r="Q548" s="232"/>
      <c r="R548" s="232"/>
    </row>
    <row r="549" spans="1:18" s="94" customFormat="1" ht="24.75" customHeight="1" x14ac:dyDescent="0.15">
      <c r="A549" s="20"/>
      <c r="B549" s="187"/>
      <c r="C549" s="188"/>
      <c r="D549" s="580"/>
      <c r="E549" s="581"/>
      <c r="F549" s="486"/>
      <c r="G549" s="487"/>
      <c r="H549" s="231"/>
      <c r="I549" s="365"/>
      <c r="J549" s="365"/>
      <c r="K549" s="365"/>
      <c r="L549" s="356"/>
      <c r="M549" s="356"/>
      <c r="N549" s="232"/>
      <c r="O549" s="232"/>
      <c r="P549" s="232"/>
      <c r="Q549" s="232"/>
      <c r="R549" s="232"/>
    </row>
    <row r="550" spans="1:18" s="94" customFormat="1" ht="24.75" customHeight="1" x14ac:dyDescent="0.15">
      <c r="A550" s="20"/>
      <c r="B550" s="187"/>
      <c r="C550" s="188"/>
      <c r="D550" s="580"/>
      <c r="E550" s="581"/>
      <c r="F550" s="486"/>
      <c r="G550" s="487"/>
      <c r="H550" s="231"/>
      <c r="I550" s="365"/>
      <c r="J550" s="365"/>
      <c r="K550" s="365"/>
      <c r="L550" s="356"/>
      <c r="M550" s="356"/>
      <c r="N550" s="232"/>
      <c r="O550" s="232"/>
      <c r="P550" s="232"/>
      <c r="Q550" s="232"/>
      <c r="R550" s="232"/>
    </row>
    <row r="551" spans="1:18" s="94" customFormat="1" ht="24.75" customHeight="1" x14ac:dyDescent="0.15">
      <c r="A551" s="53"/>
      <c r="B551" s="230"/>
      <c r="C551" s="230"/>
      <c r="D551" s="496"/>
      <c r="E551" s="496"/>
      <c r="F551" s="487"/>
      <c r="G551" s="487"/>
      <c r="H551" s="231"/>
      <c r="I551" s="494"/>
      <c r="J551" s="494"/>
      <c r="K551" s="494"/>
      <c r="L551" s="495"/>
      <c r="M551" s="495"/>
      <c r="N551" s="232"/>
      <c r="O551" s="232"/>
      <c r="P551" s="232"/>
      <c r="Q551" s="232"/>
      <c r="R551" s="232"/>
    </row>
    <row r="552" spans="1:18" s="94" customFormat="1" ht="13.5" customHeight="1" x14ac:dyDescent="0.15">
      <c r="A552" s="26"/>
      <c r="B552" s="26"/>
      <c r="C552" s="19"/>
      <c r="D552" s="19"/>
      <c r="E552" s="19"/>
      <c r="F552" s="19"/>
      <c r="G552" s="19"/>
      <c r="H552" s="19"/>
      <c r="I552" s="19"/>
      <c r="J552" s="19"/>
      <c r="K552" s="26"/>
      <c r="L552" s="356"/>
      <c r="M552" s="356"/>
      <c r="N552" s="232"/>
      <c r="O552" s="232"/>
      <c r="P552" s="232"/>
      <c r="Q552" s="232"/>
      <c r="R552" s="232"/>
    </row>
    <row r="553" spans="1:18" s="94" customFormat="1" ht="19.5" customHeight="1" x14ac:dyDescent="0.15">
      <c r="A553" s="20"/>
      <c r="B553" s="1" t="s">
        <v>478</v>
      </c>
      <c r="C553" s="19"/>
      <c r="D553" s="19"/>
      <c r="E553" s="19"/>
      <c r="F553" s="19"/>
      <c r="G553" s="19"/>
      <c r="H553" s="19"/>
      <c r="I553" s="19"/>
      <c r="J553" s="19"/>
      <c r="K553" s="350"/>
      <c r="L553" s="356"/>
      <c r="M553" s="356"/>
      <c r="N553" s="232"/>
      <c r="O553" s="232"/>
      <c r="P553" s="232"/>
      <c r="Q553" s="232"/>
      <c r="R553" s="232"/>
    </row>
    <row r="554" spans="1:18" s="94" customFormat="1" ht="24.75" customHeight="1" x14ac:dyDescent="0.15">
      <c r="A554" s="20"/>
      <c r="B554" s="196"/>
      <c r="C554" s="152"/>
      <c r="D554" s="81"/>
      <c r="E554" s="81"/>
      <c r="F554" s="163"/>
      <c r="G554" s="161"/>
      <c r="H554" s="77"/>
      <c r="I554" s="154"/>
      <c r="J554" s="361"/>
      <c r="K554" s="350"/>
      <c r="L554" s="356"/>
      <c r="M554" s="356"/>
      <c r="N554" s="232"/>
      <c r="O554" s="232"/>
      <c r="P554" s="232"/>
      <c r="Q554" s="232"/>
      <c r="R554" s="232"/>
    </row>
    <row r="555" spans="1:18" s="94" customFormat="1" ht="19.5" customHeight="1" x14ac:dyDescent="0.15">
      <c r="A555" s="26"/>
      <c r="B555" s="26"/>
      <c r="C555" s="19"/>
      <c r="D555" s="19"/>
      <c r="E555" s="19"/>
      <c r="F555" s="19"/>
      <c r="G555" s="19"/>
      <c r="H555" s="19"/>
      <c r="I555" s="19"/>
      <c r="J555" s="19"/>
      <c r="K555" s="26"/>
      <c r="L555" s="356"/>
      <c r="M555" s="356"/>
      <c r="N555" s="232"/>
      <c r="O555" s="232"/>
      <c r="P555" s="232"/>
      <c r="Q555" s="232"/>
      <c r="R555" s="232"/>
    </row>
    <row r="556" spans="1:18" s="94" customFormat="1" ht="19.5" customHeight="1" thickBot="1" x14ac:dyDescent="0.2">
      <c r="A556" s="20"/>
      <c r="B556" s="303" t="s">
        <v>479</v>
      </c>
      <c r="C556" s="19"/>
      <c r="D556" s="189"/>
      <c r="E556" s="189"/>
      <c r="F556" s="189"/>
      <c r="G556" s="189"/>
      <c r="H556" s="189"/>
      <c r="I556" s="189"/>
      <c r="J556" s="19"/>
      <c r="K556" s="350"/>
      <c r="L556" s="356"/>
      <c r="M556" s="356"/>
      <c r="N556" s="232"/>
      <c r="O556" s="232"/>
      <c r="P556" s="232"/>
      <c r="Q556" s="232"/>
      <c r="R556" s="232"/>
    </row>
    <row r="557" spans="1:18" s="94" customFormat="1" ht="24.75" customHeight="1" thickBot="1" x14ac:dyDescent="0.2">
      <c r="A557" s="26"/>
      <c r="B557" s="187"/>
      <c r="C557" s="188"/>
      <c r="D557" s="188"/>
      <c r="E557" s="188"/>
      <c r="F557" s="188"/>
      <c r="G557" s="188"/>
      <c r="H557" s="229"/>
      <c r="I557" s="595" t="s">
        <v>230</v>
      </c>
      <c r="J557" s="595"/>
      <c r="K557" s="596"/>
      <c r="L557" s="356"/>
      <c r="M557" s="356"/>
      <c r="N557" s="232"/>
      <c r="O557" s="232"/>
      <c r="P557" s="232"/>
      <c r="Q557" s="232"/>
      <c r="R557" s="232"/>
    </row>
    <row r="558" spans="1:18" s="94" customFormat="1" ht="19.5" customHeight="1" x14ac:dyDescent="0.15">
      <c r="A558" s="20"/>
      <c r="B558" s="83"/>
      <c r="C558" s="337"/>
      <c r="D558" s="93"/>
      <c r="E558" s="93"/>
      <c r="F558" s="84"/>
      <c r="G558" s="84"/>
      <c r="H558" s="77"/>
      <c r="I558" s="154"/>
      <c r="J558" s="361"/>
      <c r="K558" s="350"/>
      <c r="L558" s="356"/>
      <c r="M558" s="356"/>
      <c r="N558" s="232"/>
      <c r="O558" s="232"/>
      <c r="P558" s="232"/>
      <c r="Q558" s="232"/>
      <c r="R558" s="232"/>
    </row>
    <row r="559" spans="1:18" s="94" customFormat="1" ht="19.5" customHeight="1" x14ac:dyDescent="0.15">
      <c r="A559" s="20"/>
      <c r="B559" s="131" t="s">
        <v>480</v>
      </c>
      <c r="C559" s="337"/>
      <c r="D559" s="93"/>
      <c r="E559" s="93"/>
      <c r="F559" s="84"/>
      <c r="G559" s="84"/>
      <c r="H559" s="77"/>
      <c r="I559" s="154"/>
      <c r="J559" s="361"/>
      <c r="K559" s="350"/>
      <c r="L559" s="356"/>
      <c r="M559" s="356"/>
      <c r="N559" s="232"/>
      <c r="O559" s="232"/>
      <c r="P559" s="232"/>
      <c r="Q559" s="232"/>
      <c r="R559" s="232"/>
    </row>
    <row r="560" spans="1:18" s="94" customFormat="1" ht="24.75" customHeight="1" x14ac:dyDescent="0.15">
      <c r="A560" s="20"/>
      <c r="B560" s="345" t="s">
        <v>310</v>
      </c>
      <c r="C560" s="196"/>
      <c r="D560" s="152"/>
      <c r="E560" s="81"/>
      <c r="F560" s="81"/>
      <c r="G560" s="163"/>
      <c r="H560" s="163"/>
      <c r="I560" s="163"/>
      <c r="J560" s="334"/>
      <c r="K560" s="342"/>
      <c r="L560" s="343"/>
      <c r="M560" s="356"/>
      <c r="N560" s="232"/>
      <c r="O560" s="232"/>
      <c r="P560" s="232"/>
      <c r="Q560" s="232"/>
      <c r="R560" s="232"/>
    </row>
    <row r="561" spans="1:18" s="94" customFormat="1" ht="24.75" customHeight="1" x14ac:dyDescent="0.15">
      <c r="A561" s="20"/>
      <c r="B561" s="345" t="s">
        <v>311</v>
      </c>
      <c r="C561" s="196"/>
      <c r="D561" s="152"/>
      <c r="E561" s="81"/>
      <c r="F561" s="81"/>
      <c r="G561" s="163"/>
      <c r="H561" s="163"/>
      <c r="I561" s="163"/>
      <c r="J561" s="334"/>
      <c r="K561" s="342"/>
      <c r="L561" s="343"/>
      <c r="M561" s="356"/>
      <c r="N561" s="232"/>
      <c r="O561" s="232"/>
      <c r="P561" s="232"/>
      <c r="Q561" s="232"/>
      <c r="R561" s="232"/>
    </row>
    <row r="562" spans="1:18" s="94" customFormat="1" ht="19.5" customHeight="1" x14ac:dyDescent="0.15">
      <c r="A562" s="26"/>
      <c r="B562" s="26"/>
      <c r="C562" s="19"/>
      <c r="D562" s="19"/>
      <c r="E562" s="19"/>
      <c r="F562" s="19"/>
      <c r="G562" s="19"/>
      <c r="H562" s="19"/>
      <c r="I562" s="19"/>
      <c r="J562" s="19"/>
      <c r="K562" s="26"/>
      <c r="L562" s="356"/>
      <c r="M562" s="356"/>
      <c r="N562" s="232"/>
      <c r="O562" s="232"/>
      <c r="P562" s="232"/>
      <c r="Q562" s="232"/>
      <c r="R562" s="232"/>
    </row>
    <row r="563" spans="1:18" s="94" customFormat="1" ht="19.5" customHeight="1" x14ac:dyDescent="0.15">
      <c r="A563" s="20"/>
      <c r="B563" s="303" t="s">
        <v>481</v>
      </c>
      <c r="C563" s="19"/>
      <c r="D563" s="19"/>
      <c r="E563" s="19"/>
      <c r="F563" s="19"/>
      <c r="G563" s="19"/>
      <c r="H563" s="19"/>
      <c r="I563" s="19"/>
      <c r="J563" s="19"/>
      <c r="K563" s="350"/>
      <c r="L563" s="356"/>
      <c r="M563" s="356"/>
      <c r="N563" s="232"/>
      <c r="O563" s="232"/>
      <c r="P563" s="232"/>
      <c r="Q563" s="232"/>
      <c r="R563" s="232"/>
    </row>
    <row r="564" spans="1:18" s="94" customFormat="1" ht="24.75" customHeight="1" x14ac:dyDescent="0.15">
      <c r="A564" s="20"/>
      <c r="B564" s="187"/>
      <c r="C564" s="188"/>
      <c r="D564" s="188"/>
      <c r="E564" s="335"/>
      <c r="F564" s="230"/>
      <c r="G564" s="230"/>
      <c r="H564" s="231"/>
      <c r="I564" s="339"/>
      <c r="J564" s="339"/>
      <c r="K564" s="339"/>
      <c r="L564" s="356"/>
      <c r="M564" s="356"/>
      <c r="N564" s="232"/>
      <c r="O564" s="232"/>
      <c r="P564" s="232"/>
      <c r="Q564" s="232"/>
      <c r="R564" s="232"/>
    </row>
    <row r="565" spans="1:18" s="94" customFormat="1" ht="19.5" customHeight="1" x14ac:dyDescent="0.15">
      <c r="A565" s="20"/>
      <c r="B565" s="230"/>
      <c r="C565" s="230"/>
      <c r="D565" s="230"/>
      <c r="E565" s="230"/>
      <c r="F565" s="230"/>
      <c r="G565" s="230"/>
      <c r="H565" s="231"/>
      <c r="I565" s="365"/>
      <c r="J565" s="365"/>
      <c r="K565" s="365"/>
      <c r="L565" s="356"/>
      <c r="M565" s="356"/>
      <c r="N565" s="232"/>
      <c r="O565" s="232"/>
      <c r="P565" s="232"/>
      <c r="Q565" s="232"/>
      <c r="R565" s="232"/>
    </row>
    <row r="566" spans="1:18" s="94" customFormat="1" ht="19.5" customHeight="1" x14ac:dyDescent="0.15">
      <c r="A566" s="20"/>
      <c r="B566" s="117" t="s">
        <v>505</v>
      </c>
      <c r="C566" s="230"/>
      <c r="D566" s="230"/>
      <c r="E566" s="230"/>
      <c r="F566" s="230"/>
      <c r="G566" s="230"/>
      <c r="H566" s="231"/>
      <c r="I566" s="365"/>
      <c r="J566" s="365"/>
      <c r="K566" s="365"/>
      <c r="L566" s="356"/>
      <c r="M566" s="356"/>
      <c r="N566" s="232"/>
      <c r="O566" s="232"/>
      <c r="P566" s="232"/>
      <c r="Q566" s="232"/>
      <c r="R566" s="232"/>
    </row>
    <row r="567" spans="1:18" s="94" customFormat="1" ht="24.75" customHeight="1" x14ac:dyDescent="0.15">
      <c r="A567" s="20"/>
      <c r="B567" s="187"/>
      <c r="C567" s="188"/>
      <c r="D567" s="188"/>
      <c r="E567" s="188"/>
      <c r="F567" s="188"/>
      <c r="G567" s="188"/>
      <c r="H567" s="338"/>
      <c r="I567" s="340"/>
      <c r="J567" s="340"/>
      <c r="K567" s="341"/>
      <c r="L567" s="356"/>
      <c r="M567" s="356"/>
      <c r="N567" s="232"/>
      <c r="O567" s="232"/>
      <c r="P567" s="232"/>
      <c r="Q567" s="232"/>
      <c r="R567" s="232"/>
    </row>
    <row r="568" spans="1:18" s="94" customFormat="1" ht="19.5" customHeight="1" x14ac:dyDescent="0.15">
      <c r="B568" s="252"/>
      <c r="C568" s="252"/>
      <c r="D568" s="252"/>
      <c r="E568" s="252"/>
      <c r="F568" s="252"/>
      <c r="G568" s="252"/>
      <c r="K568" s="256"/>
      <c r="L568" s="349"/>
      <c r="M568" s="349"/>
      <c r="N568" s="232"/>
      <c r="O568" s="232"/>
      <c r="P568" s="232"/>
      <c r="Q568" s="232"/>
      <c r="R568" s="232"/>
    </row>
    <row r="569" spans="1:18" s="94" customFormat="1" ht="19.5" customHeight="1" x14ac:dyDescent="0.15">
      <c r="A569" s="20"/>
      <c r="B569" s="303" t="s">
        <v>506</v>
      </c>
      <c r="C569" s="19"/>
      <c r="D569" s="19"/>
      <c r="E569" s="19"/>
      <c r="F569" s="19"/>
      <c r="G569" s="19"/>
      <c r="H569" s="19"/>
      <c r="I569" s="19"/>
      <c r="J569" s="19"/>
      <c r="K569" s="350"/>
      <c r="L569" s="356"/>
      <c r="M569" s="356"/>
      <c r="N569" s="232"/>
      <c r="O569" s="232"/>
      <c r="P569" s="232"/>
      <c r="Q569" s="232"/>
      <c r="R569" s="232"/>
    </row>
    <row r="570" spans="1:18" s="94" customFormat="1" ht="24.75" customHeight="1" x14ac:dyDescent="0.15">
      <c r="A570" s="20"/>
      <c r="B570" s="187"/>
      <c r="C570" s="188"/>
      <c r="D570" s="188"/>
      <c r="E570" s="335"/>
      <c r="F570" s="230"/>
      <c r="G570" s="230"/>
      <c r="H570" s="231"/>
      <c r="I570" s="339"/>
      <c r="J570" s="339"/>
      <c r="K570" s="339"/>
      <c r="L570" s="356"/>
      <c r="M570" s="356"/>
      <c r="N570" s="232"/>
      <c r="O570" s="232"/>
      <c r="P570" s="232"/>
      <c r="Q570" s="232"/>
      <c r="R570" s="232"/>
    </row>
    <row r="571" spans="1:18" s="94" customFormat="1" ht="19.5" customHeight="1" x14ac:dyDescent="0.15">
      <c r="B571" s="252"/>
      <c r="C571" s="252"/>
      <c r="D571" s="252"/>
      <c r="E571" s="252"/>
      <c r="F571" s="252"/>
      <c r="G571" s="252"/>
      <c r="K571" s="256"/>
      <c r="L571" s="349"/>
      <c r="M571" s="349"/>
      <c r="N571" s="232"/>
      <c r="O571" s="232"/>
      <c r="P571" s="232"/>
      <c r="Q571" s="232"/>
      <c r="R571" s="232"/>
    </row>
    <row r="572" spans="1:18" s="94" customFormat="1" ht="19.5" customHeight="1" x14ac:dyDescent="0.15">
      <c r="A572" s="20"/>
      <c r="B572" s="303" t="s">
        <v>507</v>
      </c>
      <c r="C572" s="19"/>
      <c r="D572" s="19"/>
      <c r="E572" s="19"/>
      <c r="F572" s="19"/>
      <c r="G572" s="19"/>
      <c r="H572" s="19"/>
      <c r="I572" s="19"/>
      <c r="J572" s="19"/>
      <c r="K572" s="350"/>
      <c r="L572" s="356"/>
      <c r="M572" s="356"/>
      <c r="N572" s="232"/>
      <c r="O572" s="232"/>
      <c r="P572" s="232"/>
      <c r="Q572" s="232"/>
      <c r="R572" s="232"/>
    </row>
    <row r="573" spans="1:18" s="94" customFormat="1" ht="24.75" customHeight="1" x14ac:dyDescent="0.15">
      <c r="A573" s="20"/>
      <c r="B573" s="187"/>
      <c r="C573" s="188"/>
      <c r="D573" s="188"/>
      <c r="E573" s="335"/>
      <c r="F573" s="230"/>
      <c r="G573" s="230"/>
      <c r="H573" s="231"/>
      <c r="I573" s="339"/>
      <c r="J573" s="339"/>
      <c r="K573" s="339"/>
      <c r="L573" s="356"/>
      <c r="M573" s="356"/>
      <c r="N573" s="232"/>
      <c r="O573" s="232"/>
      <c r="P573" s="232"/>
      <c r="Q573" s="232"/>
      <c r="R573" s="232"/>
    </row>
    <row r="574" spans="1:18" s="66" customFormat="1" ht="17.25" customHeight="1" x14ac:dyDescent="0.15">
      <c r="A574" s="20"/>
      <c r="B574" s="1"/>
      <c r="C574" s="19"/>
      <c r="D574" s="19"/>
      <c r="E574" s="19"/>
      <c r="F574" s="19"/>
      <c r="G574" s="19"/>
      <c r="H574" s="19"/>
      <c r="I574" s="19"/>
      <c r="J574" s="19"/>
      <c r="K574" s="350"/>
      <c r="L574" s="356"/>
      <c r="M574" s="356"/>
      <c r="N574" s="72"/>
      <c r="O574" s="72"/>
      <c r="P574" s="72"/>
      <c r="Q574" s="72"/>
      <c r="R574" s="72"/>
    </row>
    <row r="575" spans="1:18" s="66" customFormat="1" ht="24.75" customHeight="1" x14ac:dyDescent="0.15">
      <c r="A575" s="20"/>
      <c r="B575" s="83"/>
      <c r="C575" s="337"/>
      <c r="D575" s="93"/>
      <c r="E575" s="93"/>
      <c r="F575" s="77"/>
      <c r="G575" s="77"/>
      <c r="H575" s="77"/>
      <c r="I575" s="154"/>
      <c r="J575" s="361"/>
      <c r="K575" s="350"/>
      <c r="L575" s="356"/>
      <c r="M575" s="356"/>
      <c r="N575" s="72"/>
      <c r="O575" s="72"/>
      <c r="P575" s="72"/>
      <c r="Q575" s="72"/>
      <c r="R575" s="72"/>
    </row>
    <row r="576" spans="1:18" s="94" customFormat="1" ht="19.5" customHeight="1" x14ac:dyDescent="0.15">
      <c r="B576" s="252"/>
      <c r="C576" s="252"/>
      <c r="D576" s="252"/>
      <c r="E576" s="252"/>
      <c r="F576" s="252"/>
      <c r="G576" s="252"/>
      <c r="K576" s="256"/>
      <c r="L576" s="349"/>
      <c r="M576" s="349"/>
      <c r="N576" s="232"/>
      <c r="O576" s="232"/>
      <c r="P576" s="232"/>
      <c r="Q576" s="232"/>
      <c r="R576" s="232"/>
    </row>
    <row r="577" spans="2:19" s="94" customFormat="1" ht="25.5" customHeight="1" x14ac:dyDescent="0.15">
      <c r="B577" s="304" t="s">
        <v>301</v>
      </c>
      <c r="C577" s="252"/>
      <c r="D577" s="252"/>
      <c r="E577" s="252"/>
      <c r="F577" s="252"/>
      <c r="G577" s="252"/>
      <c r="K577" s="256"/>
      <c r="L577" s="349"/>
      <c r="M577" s="349"/>
      <c r="N577" s="232"/>
      <c r="O577" s="232"/>
      <c r="P577" s="232"/>
      <c r="Q577" s="232"/>
      <c r="R577" s="232"/>
    </row>
    <row r="578" spans="2:19" s="94" customFormat="1" ht="59.25" customHeight="1" x14ac:dyDescent="0.15">
      <c r="B578" s="833" t="s">
        <v>298</v>
      </c>
      <c r="C578" s="833"/>
      <c r="D578" s="833"/>
      <c r="E578" s="833"/>
      <c r="F578" s="833"/>
      <c r="G578" s="833"/>
      <c r="H578" s="833"/>
      <c r="I578" s="833"/>
      <c r="J578" s="833"/>
      <c r="K578" s="833"/>
      <c r="L578" s="264"/>
      <c r="M578" s="349"/>
      <c r="N578" s="232"/>
      <c r="O578" s="232"/>
      <c r="P578" s="232"/>
      <c r="Q578" s="232"/>
      <c r="R578" s="232"/>
    </row>
    <row r="579" spans="2:19" s="94" customFormat="1" ht="18" customHeight="1" x14ac:dyDescent="0.15">
      <c r="B579" s="824"/>
      <c r="C579" s="825"/>
      <c r="D579" s="825"/>
      <c r="E579" s="825"/>
      <c r="F579" s="825"/>
      <c r="G579" s="825"/>
      <c r="H579" s="825"/>
      <c r="I579" s="825"/>
      <c r="J579" s="825"/>
      <c r="K579" s="826"/>
      <c r="L579" s="266"/>
      <c r="M579" s="349"/>
      <c r="N579" s="232"/>
      <c r="O579" s="232"/>
      <c r="P579" s="232"/>
      <c r="Q579" s="232"/>
      <c r="R579" s="232"/>
    </row>
    <row r="580" spans="2:19" s="94" customFormat="1" ht="18" customHeight="1" x14ac:dyDescent="0.15">
      <c r="B580" s="827"/>
      <c r="C580" s="828"/>
      <c r="D580" s="828"/>
      <c r="E580" s="828"/>
      <c r="F580" s="828"/>
      <c r="G580" s="828"/>
      <c r="H580" s="828"/>
      <c r="I580" s="828"/>
      <c r="J580" s="828"/>
      <c r="K580" s="829"/>
      <c r="L580" s="266"/>
      <c r="M580" s="349"/>
      <c r="N580" s="232"/>
      <c r="O580" s="232"/>
      <c r="P580" s="232"/>
      <c r="Q580" s="232"/>
      <c r="R580" s="232"/>
    </row>
    <row r="581" spans="2:19" s="94" customFormat="1" ht="18" customHeight="1" x14ac:dyDescent="0.15">
      <c r="B581" s="827"/>
      <c r="C581" s="828"/>
      <c r="D581" s="828"/>
      <c r="E581" s="828"/>
      <c r="F581" s="828"/>
      <c r="G581" s="828"/>
      <c r="H581" s="828"/>
      <c r="I581" s="828"/>
      <c r="J581" s="828"/>
      <c r="K581" s="829"/>
      <c r="L581" s="349"/>
      <c r="M581" s="349"/>
      <c r="N581" s="232"/>
      <c r="O581" s="232"/>
      <c r="P581" s="232"/>
      <c r="Q581" s="232"/>
      <c r="R581" s="232"/>
    </row>
    <row r="582" spans="2:19" s="94" customFormat="1" ht="18" customHeight="1" x14ac:dyDescent="0.15">
      <c r="B582" s="827"/>
      <c r="C582" s="828"/>
      <c r="D582" s="828"/>
      <c r="E582" s="828"/>
      <c r="F582" s="828"/>
      <c r="G582" s="828"/>
      <c r="H582" s="828"/>
      <c r="I582" s="828"/>
      <c r="J582" s="828"/>
      <c r="K582" s="829"/>
      <c r="L582" s="349"/>
      <c r="M582" s="349"/>
      <c r="N582" s="232"/>
      <c r="O582" s="232"/>
      <c r="P582" s="232"/>
      <c r="Q582" s="232"/>
      <c r="R582" s="232"/>
    </row>
    <row r="583" spans="2:19" s="94" customFormat="1" ht="18" customHeight="1" x14ac:dyDescent="0.15">
      <c r="B583" s="830"/>
      <c r="C583" s="831"/>
      <c r="D583" s="831"/>
      <c r="E583" s="831"/>
      <c r="F583" s="831"/>
      <c r="G583" s="831"/>
      <c r="H583" s="831"/>
      <c r="I583" s="831"/>
      <c r="J583" s="831"/>
      <c r="K583" s="832"/>
      <c r="L583" s="349"/>
      <c r="M583" s="349"/>
      <c r="N583" s="232"/>
      <c r="O583" s="232"/>
      <c r="P583" s="232"/>
      <c r="Q583" s="232"/>
      <c r="R583" s="232"/>
    </row>
    <row r="584" spans="2:19" s="94" customFormat="1" ht="10.5" customHeight="1" x14ac:dyDescent="0.15">
      <c r="B584" s="267"/>
      <c r="C584" s="267"/>
      <c r="D584" s="267"/>
      <c r="E584" s="267"/>
      <c r="F584" s="267"/>
      <c r="G584" s="267"/>
      <c r="H584" s="267"/>
      <c r="I584" s="267"/>
      <c r="J584" s="267"/>
      <c r="K584" s="265"/>
      <c r="L584" s="349"/>
      <c r="M584" s="349"/>
      <c r="N584" s="232"/>
      <c r="O584" s="232"/>
      <c r="P584" s="232"/>
      <c r="Q584" s="232"/>
      <c r="R584" s="232"/>
    </row>
    <row r="585" spans="2:19" s="26" customFormat="1" ht="30" customHeight="1" x14ac:dyDescent="0.15">
      <c r="B585" s="319" t="s">
        <v>299</v>
      </c>
      <c r="C585" s="318"/>
      <c r="D585" s="318"/>
      <c r="E585" s="318"/>
      <c r="F585" s="318"/>
      <c r="G585" s="318"/>
      <c r="H585" s="318"/>
      <c r="I585" s="318"/>
      <c r="J585" s="318"/>
      <c r="K585" s="256"/>
      <c r="L585" s="350"/>
      <c r="M585" s="356"/>
      <c r="N585" s="29"/>
      <c r="O585" s="29"/>
      <c r="P585" s="29"/>
      <c r="Q585" s="29"/>
      <c r="R585" s="29"/>
      <c r="S585" s="29"/>
    </row>
    <row r="586" spans="2:19" s="26" customFormat="1" ht="20.100000000000001" customHeight="1" x14ac:dyDescent="0.15">
      <c r="B586" s="94"/>
      <c r="C586" s="122"/>
      <c r="D586" s="122"/>
      <c r="E586" s="122"/>
      <c r="F586" s="122"/>
      <c r="G586" s="122"/>
      <c r="H586" s="122"/>
      <c r="I586" s="122"/>
      <c r="J586" s="122"/>
      <c r="K586" s="122"/>
      <c r="L586" s="350"/>
      <c r="M586" s="356"/>
      <c r="N586" s="29"/>
      <c r="O586" s="29"/>
      <c r="P586" s="29"/>
      <c r="Q586" s="29"/>
      <c r="R586" s="29"/>
      <c r="S586" s="29"/>
    </row>
    <row r="587" spans="2:19" s="26" customFormat="1" ht="20.100000000000001" customHeight="1" x14ac:dyDescent="0.15">
      <c r="B587" s="66"/>
      <c r="C587" s="95"/>
      <c r="D587" s="95"/>
      <c r="E587" s="95"/>
      <c r="F587" s="95"/>
      <c r="G587" s="95"/>
      <c r="H587" s="95"/>
      <c r="I587" s="95"/>
      <c r="J587" s="95"/>
      <c r="K587" s="95"/>
      <c r="L587" s="350"/>
      <c r="M587" s="356"/>
      <c r="N587" s="29"/>
      <c r="O587" s="29"/>
      <c r="P587" s="29"/>
      <c r="Q587" s="29"/>
      <c r="R587" s="29"/>
      <c r="S587" s="29"/>
    </row>
    <row r="588" spans="2:19" s="26" customFormat="1" ht="20.100000000000001" customHeight="1" x14ac:dyDescent="0.15">
      <c r="B588" s="66"/>
      <c r="C588" s="95"/>
      <c r="D588" s="95"/>
      <c r="E588" s="95"/>
      <c r="F588" s="95"/>
      <c r="G588" s="95"/>
      <c r="H588" s="95"/>
      <c r="I588" s="95"/>
      <c r="J588" s="95"/>
      <c r="K588" s="95"/>
      <c r="L588" s="350"/>
      <c r="M588" s="356"/>
      <c r="N588" s="29"/>
      <c r="O588" s="29"/>
      <c r="P588" s="29"/>
      <c r="Q588" s="29"/>
      <c r="R588" s="29"/>
      <c r="S588" s="29"/>
    </row>
    <row r="589" spans="2:19" s="26" customFormat="1" ht="20.100000000000001" customHeight="1" x14ac:dyDescent="0.15">
      <c r="C589" s="73"/>
      <c r="D589" s="73"/>
      <c r="E589" s="73"/>
      <c r="F589" s="73"/>
      <c r="G589" s="73"/>
      <c r="H589" s="73"/>
      <c r="I589" s="73"/>
      <c r="J589" s="73"/>
      <c r="K589" s="73"/>
      <c r="L589" s="350"/>
      <c r="M589" s="356"/>
      <c r="N589" s="29"/>
      <c r="O589" s="29"/>
      <c r="P589" s="29"/>
      <c r="Q589" s="29"/>
      <c r="R589" s="29"/>
      <c r="S589" s="29"/>
    </row>
    <row r="590" spans="2:19" s="26" customFormat="1" ht="20.100000000000001" customHeight="1" x14ac:dyDescent="0.15">
      <c r="C590" s="73"/>
      <c r="D590" s="73"/>
      <c r="E590" s="73"/>
      <c r="F590" s="73"/>
      <c r="G590" s="73"/>
      <c r="H590" s="73"/>
      <c r="I590" s="73"/>
      <c r="J590" s="73"/>
      <c r="K590" s="73"/>
      <c r="L590" s="350"/>
      <c r="M590" s="356"/>
      <c r="N590" s="29"/>
      <c r="O590" s="29"/>
      <c r="P590" s="29"/>
      <c r="Q590" s="29"/>
      <c r="R590" s="29"/>
      <c r="S590" s="29"/>
    </row>
    <row r="591" spans="2:19" s="26" customFormat="1" ht="20.100000000000001" customHeight="1" x14ac:dyDescent="0.15">
      <c r="C591" s="25"/>
      <c r="D591" s="25"/>
      <c r="E591" s="25"/>
      <c r="F591" s="25"/>
      <c r="G591" s="25"/>
      <c r="H591" s="25"/>
      <c r="I591" s="25"/>
      <c r="J591" s="25"/>
      <c r="K591" s="25"/>
      <c r="L591" s="350"/>
      <c r="M591" s="356"/>
      <c r="N591" s="29"/>
      <c r="O591" s="29"/>
      <c r="P591" s="29"/>
      <c r="Q591" s="29"/>
      <c r="R591" s="29"/>
      <c r="S591" s="29"/>
    </row>
    <row r="592" spans="2:19" s="26" customFormat="1" ht="20.100000000000001" customHeight="1" x14ac:dyDescent="0.15">
      <c r="C592" s="25"/>
      <c r="D592" s="25"/>
      <c r="E592" s="25"/>
      <c r="F592" s="25"/>
      <c r="G592" s="25"/>
      <c r="H592" s="25"/>
      <c r="I592" s="25"/>
      <c r="J592" s="25"/>
      <c r="K592" s="25"/>
      <c r="L592" s="350"/>
      <c r="M592" s="356"/>
      <c r="N592" s="29"/>
      <c r="O592" s="29"/>
      <c r="P592" s="29"/>
      <c r="Q592" s="29"/>
      <c r="R592" s="29"/>
      <c r="S592" s="29"/>
    </row>
    <row r="593" spans="2:19" s="26" customFormat="1" ht="20.100000000000001" customHeight="1" x14ac:dyDescent="0.15">
      <c r="C593" s="25"/>
      <c r="D593" s="25"/>
      <c r="E593" s="25"/>
      <c r="F593" s="25"/>
      <c r="G593" s="25"/>
      <c r="H593" s="25"/>
      <c r="I593" s="25"/>
      <c r="J593" s="25"/>
      <c r="K593" s="25"/>
      <c r="L593" s="350"/>
      <c r="M593" s="356"/>
      <c r="N593" s="29"/>
      <c r="O593" s="29"/>
      <c r="P593" s="29"/>
      <c r="Q593" s="29"/>
      <c r="R593" s="29"/>
      <c r="S593" s="29"/>
    </row>
    <row r="594" spans="2:19" s="26" customFormat="1" ht="20.100000000000001" customHeight="1" x14ac:dyDescent="0.15">
      <c r="C594" s="25"/>
      <c r="D594" s="25"/>
      <c r="E594" s="25"/>
      <c r="F594" s="25"/>
      <c r="G594" s="25"/>
      <c r="H594" s="25"/>
      <c r="I594" s="25"/>
      <c r="J594" s="25"/>
      <c r="K594" s="25"/>
      <c r="L594" s="350"/>
      <c r="M594" s="356"/>
      <c r="N594" s="29"/>
      <c r="O594" s="29"/>
      <c r="P594" s="29"/>
      <c r="Q594" s="29"/>
      <c r="R594" s="29"/>
      <c r="S594" s="29"/>
    </row>
    <row r="595" spans="2:19" s="26" customFormat="1" ht="20.100000000000001" customHeight="1" x14ac:dyDescent="0.15">
      <c r="C595" s="25"/>
      <c r="D595" s="25"/>
      <c r="E595" s="25"/>
      <c r="F595" s="25"/>
      <c r="G595" s="25"/>
      <c r="H595" s="25"/>
      <c r="I595" s="25"/>
      <c r="J595" s="25"/>
      <c r="K595" s="25"/>
      <c r="L595" s="350"/>
      <c r="M595" s="356"/>
      <c r="N595" s="29"/>
      <c r="O595" s="29"/>
      <c r="P595" s="29"/>
      <c r="Q595" s="29"/>
      <c r="R595" s="29"/>
      <c r="S595" s="29"/>
    </row>
    <row r="596" spans="2:19" s="26" customFormat="1" ht="20.100000000000001" customHeight="1" x14ac:dyDescent="0.15">
      <c r="C596" s="25"/>
      <c r="D596" s="25"/>
      <c r="E596" s="25"/>
      <c r="F596" s="25"/>
      <c r="G596" s="25"/>
      <c r="H596" s="25"/>
      <c r="I596" s="25"/>
      <c r="J596" s="25"/>
      <c r="K596" s="25"/>
      <c r="L596" s="350"/>
      <c r="M596" s="350"/>
      <c r="N596" s="29"/>
      <c r="O596" s="29"/>
      <c r="P596" s="29"/>
      <c r="Q596" s="29"/>
      <c r="R596" s="29"/>
      <c r="S596" s="29"/>
    </row>
    <row r="597" spans="2:19" ht="24" x14ac:dyDescent="0.15">
      <c r="B597" s="26"/>
      <c r="C597" s="25"/>
      <c r="D597" s="25"/>
      <c r="E597" s="25"/>
      <c r="F597" s="25"/>
      <c r="G597" s="25"/>
      <c r="H597" s="25"/>
      <c r="I597" s="25"/>
      <c r="J597" s="25"/>
      <c r="K597" s="25"/>
    </row>
    <row r="598" spans="2:19" ht="24" x14ac:dyDescent="0.15">
      <c r="B598" s="26"/>
      <c r="C598" s="25"/>
      <c r="D598" s="26"/>
      <c r="E598" s="25"/>
      <c r="F598" s="25"/>
      <c r="G598" s="25"/>
      <c r="H598" s="25"/>
      <c r="I598" s="25"/>
      <c r="J598" s="25"/>
      <c r="K598" s="25"/>
    </row>
    <row r="599" spans="2:19" ht="24" x14ac:dyDescent="0.15">
      <c r="C599" s="26"/>
      <c r="D599" s="25"/>
      <c r="E599" s="25"/>
      <c r="F599" s="25"/>
      <c r="G599" s="25"/>
      <c r="H599" s="25"/>
      <c r="I599" s="25"/>
      <c r="J599" s="25"/>
      <c r="K599" s="25"/>
    </row>
    <row r="600" spans="2:19" ht="24" x14ac:dyDescent="0.15">
      <c r="C600" s="26"/>
      <c r="D600" s="26"/>
      <c r="E600" s="26"/>
      <c r="F600" s="26"/>
      <c r="G600" s="26"/>
      <c r="H600" s="26"/>
      <c r="I600" s="26"/>
      <c r="J600" s="26"/>
      <c r="K600" s="26"/>
    </row>
  </sheetData>
  <sheetProtection password="E2A2" sheet="1" formatCells="0"/>
  <mergeCells count="400">
    <mergeCell ref="J180:L180"/>
    <mergeCell ref="J201:L201"/>
    <mergeCell ref="J202:L202"/>
    <mergeCell ref="I115:K115"/>
    <mergeCell ref="I124:K124"/>
    <mergeCell ref="J130:L130"/>
    <mergeCell ref="J136:L136"/>
    <mergeCell ref="I146:K146"/>
    <mergeCell ref="L75:M75"/>
    <mergeCell ref="L76:M76"/>
    <mergeCell ref="L77:M77"/>
    <mergeCell ref="J96:J97"/>
    <mergeCell ref="K96:K97"/>
    <mergeCell ref="L96:L97"/>
    <mergeCell ref="J179:L179"/>
    <mergeCell ref="B396:B399"/>
    <mergeCell ref="K391:L391"/>
    <mergeCell ref="L393:L394"/>
    <mergeCell ref="K393:K394"/>
    <mergeCell ref="I250:K250"/>
    <mergeCell ref="C391:F391"/>
    <mergeCell ref="F393:F394"/>
    <mergeCell ref="E393:E394"/>
    <mergeCell ref="D393:D394"/>
    <mergeCell ref="C393:C394"/>
    <mergeCell ref="J393:J394"/>
    <mergeCell ref="I393:I394"/>
    <mergeCell ref="H393:H394"/>
    <mergeCell ref="G393:G394"/>
    <mergeCell ref="G391:J391"/>
    <mergeCell ref="K256:M256"/>
    <mergeCell ref="K253:M253"/>
    <mergeCell ref="C323:G323"/>
    <mergeCell ref="B317:C317"/>
    <mergeCell ref="D317:E317"/>
    <mergeCell ref="F317:G317"/>
    <mergeCell ref="H317:I317"/>
    <mergeCell ref="B367:C367"/>
    <mergeCell ref="D367:E367"/>
    <mergeCell ref="E158:F158"/>
    <mergeCell ref="B579:K583"/>
    <mergeCell ref="B578:K578"/>
    <mergeCell ref="I557:K557"/>
    <mergeCell ref="B496:M496"/>
    <mergeCell ref="H230:J230"/>
    <mergeCell ref="H233:J233"/>
    <mergeCell ref="H236:J236"/>
    <mergeCell ref="C301:G301"/>
    <mergeCell ref="C307:K307"/>
    <mergeCell ref="B316:C316"/>
    <mergeCell ref="D316:E316"/>
    <mergeCell ref="F316:G316"/>
    <mergeCell ref="H316:I316"/>
    <mergeCell ref="J316:K316"/>
    <mergeCell ref="C295:M295"/>
    <mergeCell ref="C289:J289"/>
    <mergeCell ref="E432:F432"/>
    <mergeCell ref="E433:F433"/>
    <mergeCell ref="C409:D409"/>
    <mergeCell ref="C416:D416"/>
    <mergeCell ref="C417:D417"/>
    <mergeCell ref="C398:C399"/>
    <mergeCell ref="B391:B394"/>
    <mergeCell ref="B21:K22"/>
    <mergeCell ref="B11:C12"/>
    <mergeCell ref="D11:H12"/>
    <mergeCell ref="J11:M11"/>
    <mergeCell ref="J12:M12"/>
    <mergeCell ref="B13:C14"/>
    <mergeCell ref="J13:M13"/>
    <mergeCell ref="J14:M14"/>
    <mergeCell ref="J31:J32"/>
    <mergeCell ref="I34:K34"/>
    <mergeCell ref="B38:F38"/>
    <mergeCell ref="L39:M39"/>
    <mergeCell ref="B42:F42"/>
    <mergeCell ref="B23:D23"/>
    <mergeCell ref="B24:D24"/>
    <mergeCell ref="B27:K28"/>
    <mergeCell ref="B29:E29"/>
    <mergeCell ref="I29:K29"/>
    <mergeCell ref="I30:K30"/>
    <mergeCell ref="I33:K33"/>
    <mergeCell ref="G52:K52"/>
    <mergeCell ref="F58:F59"/>
    <mergeCell ref="B76:C76"/>
    <mergeCell ref="A2:M2"/>
    <mergeCell ref="D3:J3"/>
    <mergeCell ref="F5:I5"/>
    <mergeCell ref="B9:C10"/>
    <mergeCell ref="D9:H10"/>
    <mergeCell ref="J9:M9"/>
    <mergeCell ref="J10:M10"/>
    <mergeCell ref="B15:C16"/>
    <mergeCell ref="C60:J60"/>
    <mergeCell ref="C61:J61"/>
    <mergeCell ref="B64:D64"/>
    <mergeCell ref="E64:G64"/>
    <mergeCell ref="H64:J64"/>
    <mergeCell ref="B43:F43"/>
    <mergeCell ref="G43:K43"/>
    <mergeCell ref="B50:E50"/>
    <mergeCell ref="H50:J50"/>
    <mergeCell ref="F51:G51"/>
    <mergeCell ref="H51:J51"/>
    <mergeCell ref="B75:C75"/>
    <mergeCell ref="D75:E75"/>
    <mergeCell ref="F75:G75"/>
    <mergeCell ref="I75:J75"/>
    <mergeCell ref="D76:E76"/>
    <mergeCell ref="F76:G76"/>
    <mergeCell ref="I76:J76"/>
    <mergeCell ref="B65:D66"/>
    <mergeCell ref="E65:G66"/>
    <mergeCell ref="H65:J66"/>
    <mergeCell ref="B69:D69"/>
    <mergeCell ref="B70:C71"/>
    <mergeCell ref="D70:D71"/>
    <mergeCell ref="B77:C77"/>
    <mergeCell ref="D77:E77"/>
    <mergeCell ref="F77:G77"/>
    <mergeCell ref="I77:J77"/>
    <mergeCell ref="B94:L95"/>
    <mergeCell ref="B96:B97"/>
    <mergeCell ref="C96:C97"/>
    <mergeCell ref="D96:D97"/>
    <mergeCell ref="E96:G96"/>
    <mergeCell ref="H96:H97"/>
    <mergeCell ref="B82:L84"/>
    <mergeCell ref="B87:L88"/>
    <mergeCell ref="B89:L91"/>
    <mergeCell ref="B102:G102"/>
    <mergeCell ref="C329:G329"/>
    <mergeCell ref="I329:M329"/>
    <mergeCell ref="C334:G334"/>
    <mergeCell ref="C340:J340"/>
    <mergeCell ref="C346:M346"/>
    <mergeCell ref="C352:G352"/>
    <mergeCell ref="N132:P132"/>
    <mergeCell ref="N135:R135"/>
    <mergeCell ref="J208:K208"/>
    <mergeCell ref="N210:P210"/>
    <mergeCell ref="N228:R228"/>
    <mergeCell ref="N213:P213"/>
    <mergeCell ref="I188:J188"/>
    <mergeCell ref="I191:J191"/>
    <mergeCell ref="I198:J198"/>
    <mergeCell ref="H223:J223"/>
    <mergeCell ref="J226:L226"/>
    <mergeCell ref="C272:G272"/>
    <mergeCell ref="C278:G278"/>
    <mergeCell ref="I278:M278"/>
    <mergeCell ref="C283:G283"/>
    <mergeCell ref="J317:K317"/>
    <mergeCell ref="B319:C319"/>
    <mergeCell ref="C418:D418"/>
    <mergeCell ref="K396:L396"/>
    <mergeCell ref="J417:K417"/>
    <mergeCell ref="J418:K418"/>
    <mergeCell ref="H416:L416"/>
    <mergeCell ref="C396:F396"/>
    <mergeCell ref="G396:J396"/>
    <mergeCell ref="J398:J399"/>
    <mergeCell ref="I398:I399"/>
    <mergeCell ref="H398:H399"/>
    <mergeCell ref="L398:L399"/>
    <mergeCell ref="K398:K399"/>
    <mergeCell ref="G398:G399"/>
    <mergeCell ref="F398:F399"/>
    <mergeCell ref="E398:E399"/>
    <mergeCell ref="D398:D399"/>
    <mergeCell ref="B431:H431"/>
    <mergeCell ref="L451:M452"/>
    <mergeCell ref="F452:G452"/>
    <mergeCell ref="B453:C453"/>
    <mergeCell ref="D453:E453"/>
    <mergeCell ref="F453:G453"/>
    <mergeCell ref="H453:I453"/>
    <mergeCell ref="J453:K453"/>
    <mergeCell ref="L453:M453"/>
    <mergeCell ref="B440:I440"/>
    <mergeCell ref="F448:G448"/>
    <mergeCell ref="B451:C452"/>
    <mergeCell ref="D451:E452"/>
    <mergeCell ref="H451:I452"/>
    <mergeCell ref="J451:K452"/>
    <mergeCell ref="B455:C455"/>
    <mergeCell ref="D455:E455"/>
    <mergeCell ref="F455:G455"/>
    <mergeCell ref="H455:I455"/>
    <mergeCell ref="J455:K455"/>
    <mergeCell ref="L455:M455"/>
    <mergeCell ref="B454:C454"/>
    <mergeCell ref="D454:E454"/>
    <mergeCell ref="F454:G454"/>
    <mergeCell ref="H454:I454"/>
    <mergeCell ref="J454:K454"/>
    <mergeCell ref="L454:M454"/>
    <mergeCell ref="B457:C457"/>
    <mergeCell ref="D457:E457"/>
    <mergeCell ref="F457:G457"/>
    <mergeCell ref="H457:I457"/>
    <mergeCell ref="J457:K457"/>
    <mergeCell ref="L457:M457"/>
    <mergeCell ref="B456:C456"/>
    <mergeCell ref="D456:E456"/>
    <mergeCell ref="F456:G456"/>
    <mergeCell ref="H456:I456"/>
    <mergeCell ref="J456:K456"/>
    <mergeCell ref="L456:M456"/>
    <mergeCell ref="L460:M460"/>
    <mergeCell ref="F462:G462"/>
    <mergeCell ref="B464:C465"/>
    <mergeCell ref="D464:E465"/>
    <mergeCell ref="H464:I465"/>
    <mergeCell ref="J464:K465"/>
    <mergeCell ref="L464:M465"/>
    <mergeCell ref="F465:G465"/>
    <mergeCell ref="B458:C458"/>
    <mergeCell ref="D458:E458"/>
    <mergeCell ref="F458:G458"/>
    <mergeCell ref="H458:I458"/>
    <mergeCell ref="J458:K458"/>
    <mergeCell ref="L458:M458"/>
    <mergeCell ref="B467:C467"/>
    <mergeCell ref="D467:E467"/>
    <mergeCell ref="F467:G467"/>
    <mergeCell ref="H467:I467"/>
    <mergeCell ref="J467:K467"/>
    <mergeCell ref="L467:M467"/>
    <mergeCell ref="B466:C466"/>
    <mergeCell ref="D466:E466"/>
    <mergeCell ref="F466:G466"/>
    <mergeCell ref="H466:I466"/>
    <mergeCell ref="J466:K466"/>
    <mergeCell ref="L466:M466"/>
    <mergeCell ref="B469:C469"/>
    <mergeCell ref="D469:E469"/>
    <mergeCell ref="F469:G469"/>
    <mergeCell ref="H469:I469"/>
    <mergeCell ref="J469:K469"/>
    <mergeCell ref="L469:M469"/>
    <mergeCell ref="B468:C468"/>
    <mergeCell ref="D468:E468"/>
    <mergeCell ref="F468:G468"/>
    <mergeCell ref="H468:I468"/>
    <mergeCell ref="J468:K468"/>
    <mergeCell ref="L468:M468"/>
    <mergeCell ref="B471:C471"/>
    <mergeCell ref="D471:E471"/>
    <mergeCell ref="F471:G471"/>
    <mergeCell ref="H471:I471"/>
    <mergeCell ref="J471:K471"/>
    <mergeCell ref="L471:M471"/>
    <mergeCell ref="B470:C470"/>
    <mergeCell ref="D470:E470"/>
    <mergeCell ref="F470:G470"/>
    <mergeCell ref="H470:I470"/>
    <mergeCell ref="J470:K470"/>
    <mergeCell ref="L470:M470"/>
    <mergeCell ref="B479:M479"/>
    <mergeCell ref="H480:J480"/>
    <mergeCell ref="F482:G482"/>
    <mergeCell ref="B484:C485"/>
    <mergeCell ref="D484:E485"/>
    <mergeCell ref="H484:I485"/>
    <mergeCell ref="J484:K485"/>
    <mergeCell ref="L484:M485"/>
    <mergeCell ref="F485:G485"/>
    <mergeCell ref="B487:C487"/>
    <mergeCell ref="D487:E487"/>
    <mergeCell ref="F487:G487"/>
    <mergeCell ref="H487:I487"/>
    <mergeCell ref="J487:K487"/>
    <mergeCell ref="L487:M487"/>
    <mergeCell ref="B486:C486"/>
    <mergeCell ref="D486:E486"/>
    <mergeCell ref="F486:G486"/>
    <mergeCell ref="H486:I486"/>
    <mergeCell ref="J486:K486"/>
    <mergeCell ref="L486:M486"/>
    <mergeCell ref="B489:C489"/>
    <mergeCell ref="D489:E489"/>
    <mergeCell ref="F489:G489"/>
    <mergeCell ref="H489:I489"/>
    <mergeCell ref="J489:K489"/>
    <mergeCell ref="L489:M489"/>
    <mergeCell ref="B488:C488"/>
    <mergeCell ref="D488:E488"/>
    <mergeCell ref="F488:G488"/>
    <mergeCell ref="H488:I488"/>
    <mergeCell ref="J488:K488"/>
    <mergeCell ref="L488:M488"/>
    <mergeCell ref="B491:C491"/>
    <mergeCell ref="D491:E491"/>
    <mergeCell ref="F491:G491"/>
    <mergeCell ref="H491:I491"/>
    <mergeCell ref="J491:K491"/>
    <mergeCell ref="L491:M491"/>
    <mergeCell ref="B490:C490"/>
    <mergeCell ref="D490:E490"/>
    <mergeCell ref="F490:G490"/>
    <mergeCell ref="H490:I490"/>
    <mergeCell ref="J490:K490"/>
    <mergeCell ref="L490:M490"/>
    <mergeCell ref="H497:J497"/>
    <mergeCell ref="F500:G500"/>
    <mergeCell ref="B502:C503"/>
    <mergeCell ref="D502:E503"/>
    <mergeCell ref="H502:I503"/>
    <mergeCell ref="J502:K503"/>
    <mergeCell ref="L502:M503"/>
    <mergeCell ref="F503:G503"/>
    <mergeCell ref="B505:C505"/>
    <mergeCell ref="D505:E505"/>
    <mergeCell ref="F505:G505"/>
    <mergeCell ref="H505:I505"/>
    <mergeCell ref="J505:K505"/>
    <mergeCell ref="L505:M505"/>
    <mergeCell ref="B504:C504"/>
    <mergeCell ref="D504:E504"/>
    <mergeCell ref="F504:G504"/>
    <mergeCell ref="H504:I504"/>
    <mergeCell ref="J504:K504"/>
    <mergeCell ref="L504:M504"/>
    <mergeCell ref="B507:C507"/>
    <mergeCell ref="D507:E507"/>
    <mergeCell ref="F507:G507"/>
    <mergeCell ref="H507:I507"/>
    <mergeCell ref="J507:K507"/>
    <mergeCell ref="L507:M507"/>
    <mergeCell ref="B506:C506"/>
    <mergeCell ref="D506:E506"/>
    <mergeCell ref="F506:G506"/>
    <mergeCell ref="H506:I506"/>
    <mergeCell ref="J506:K506"/>
    <mergeCell ref="L506:M506"/>
    <mergeCell ref="F543:G543"/>
    <mergeCell ref="H543:K543"/>
    <mergeCell ref="L543:M543"/>
    <mergeCell ref="B544:E544"/>
    <mergeCell ref="F544:G544"/>
    <mergeCell ref="H544:K544"/>
    <mergeCell ref="L544:M544"/>
    <mergeCell ref="B508:C508"/>
    <mergeCell ref="D508:E508"/>
    <mergeCell ref="F508:G508"/>
    <mergeCell ref="H508:I508"/>
    <mergeCell ref="J508:K508"/>
    <mergeCell ref="L508:M508"/>
    <mergeCell ref="G535:I535"/>
    <mergeCell ref="B538:L540"/>
    <mergeCell ref="J367:K367"/>
    <mergeCell ref="G434:H434"/>
    <mergeCell ref="B434:C434"/>
    <mergeCell ref="D550:E550"/>
    <mergeCell ref="B545:E545"/>
    <mergeCell ref="F545:G545"/>
    <mergeCell ref="H545:K545"/>
    <mergeCell ref="C515:D515"/>
    <mergeCell ref="F515:M516"/>
    <mergeCell ref="C518:D518"/>
    <mergeCell ref="I528:K528"/>
    <mergeCell ref="I529:K529"/>
    <mergeCell ref="I532:K532"/>
    <mergeCell ref="B509:C509"/>
    <mergeCell ref="D509:E509"/>
    <mergeCell ref="F509:G509"/>
    <mergeCell ref="H509:I509"/>
    <mergeCell ref="J509:K509"/>
    <mergeCell ref="L509:M509"/>
    <mergeCell ref="L545:M545"/>
    <mergeCell ref="B377:L380"/>
    <mergeCell ref="D548:E548"/>
    <mergeCell ref="D549:E549"/>
    <mergeCell ref="B543:E543"/>
    <mergeCell ref="H240:J240"/>
    <mergeCell ref="B243:C243"/>
    <mergeCell ref="J243:L243"/>
    <mergeCell ref="I247:K247"/>
    <mergeCell ref="B423:G423"/>
    <mergeCell ref="B427:I427"/>
    <mergeCell ref="D15:F15"/>
    <mergeCell ref="G15:I15"/>
    <mergeCell ref="J15:M15"/>
    <mergeCell ref="D16:F16"/>
    <mergeCell ref="G16:I16"/>
    <mergeCell ref="J16:M16"/>
    <mergeCell ref="B368:C368"/>
    <mergeCell ref="D368:E368"/>
    <mergeCell ref="F368:G368"/>
    <mergeCell ref="H368:I368"/>
    <mergeCell ref="J368:K368"/>
    <mergeCell ref="D319:E319"/>
    <mergeCell ref="F319:G319"/>
    <mergeCell ref="H319:I319"/>
    <mergeCell ref="J319:K319"/>
    <mergeCell ref="C358:K358"/>
    <mergeCell ref="F367:G367"/>
    <mergeCell ref="H367:I367"/>
  </mergeCells>
  <phoneticPr fontId="2"/>
  <printOptions horizontalCentered="1"/>
  <pageMargins left="0.59055118110236227" right="0.59055118110236227" top="0.35433070866141736" bottom="0.35433070866141736" header="0.31496062992125984" footer="0.31496062992125984"/>
  <pageSetup paperSize="9" scale="85" fitToWidth="0" fitToHeight="0" orientation="portrait" r:id="rId1"/>
  <headerFooter scaleWithDoc="0" alignWithMargins="0">
    <oddFooter>&amp;C&amp;"メイリオ,レギュラー"&amp;10&amp;P/&amp;Nページ</oddFooter>
  </headerFooter>
  <rowBreaks count="15" manualBreakCount="15">
    <brk id="45" max="13" man="1"/>
    <brk id="85" max="12" man="1"/>
    <brk id="107" max="13" man="1"/>
    <brk id="149" max="13" man="1"/>
    <brk id="172" max="13" man="1"/>
    <brk id="218" max="16383" man="1"/>
    <brk id="257" max="13" man="1"/>
    <brk id="319" max="13" man="1"/>
    <brk id="381" max="12" man="1"/>
    <brk id="401" max="13" man="1"/>
    <brk id="435" max="13" man="1"/>
    <brk id="473" max="13" man="1"/>
    <brk id="519" max="13" man="1"/>
    <brk id="551" max="12" man="1"/>
    <brk id="574"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4" r:id="rId4" name="外来輸血">
              <controlPr defaultSize="0" autoFill="0" autoLine="0" autoPict="0" altText="県北_x000a_">
                <anchor moveWithCells="1">
                  <from>
                    <xdr:col>1</xdr:col>
                    <xdr:colOff>161925</xdr:colOff>
                    <xdr:row>524</xdr:row>
                    <xdr:rowOff>28575</xdr:rowOff>
                  </from>
                  <to>
                    <xdr:col>2</xdr:col>
                    <xdr:colOff>314325</xdr:colOff>
                    <xdr:row>524</xdr:row>
                    <xdr:rowOff>295275</xdr:rowOff>
                  </to>
                </anchor>
              </controlPr>
            </control>
          </mc:Choice>
        </mc:AlternateContent>
        <mc:AlternateContent xmlns:mc="http://schemas.openxmlformats.org/markup-compatibility/2006">
          <mc:Choice Requires="x14">
            <control shapeId="18435" r:id="rId5" name="在宅輸血">
              <controlPr defaultSize="0" autoFill="0" autoLine="0" autoPict="0" altText="県北_x000a_">
                <anchor moveWithCells="1">
                  <from>
                    <xdr:col>3</xdr:col>
                    <xdr:colOff>152400</xdr:colOff>
                    <xdr:row>524</xdr:row>
                    <xdr:rowOff>19050</xdr:rowOff>
                  </from>
                  <to>
                    <xdr:col>4</xdr:col>
                    <xdr:colOff>333375</xdr:colOff>
                    <xdr:row>524</xdr:row>
                    <xdr:rowOff>285750</xdr:rowOff>
                  </to>
                </anchor>
              </controlPr>
            </control>
          </mc:Choice>
        </mc:AlternateContent>
        <mc:AlternateContent xmlns:mc="http://schemas.openxmlformats.org/markup-compatibility/2006">
          <mc:Choice Requires="x14">
            <control shapeId="18436" r:id="rId6" name="血液内科">
              <controlPr defaultSize="0" autoFill="0" autoLine="0" autoPict="0" altText="県北_x000a_">
                <anchor moveWithCells="1">
                  <from>
                    <xdr:col>1</xdr:col>
                    <xdr:colOff>161925</xdr:colOff>
                    <xdr:row>531</xdr:row>
                    <xdr:rowOff>19050</xdr:rowOff>
                  </from>
                  <to>
                    <xdr:col>2</xdr:col>
                    <xdr:colOff>314325</xdr:colOff>
                    <xdr:row>531</xdr:row>
                    <xdr:rowOff>295275</xdr:rowOff>
                  </to>
                </anchor>
              </controlPr>
            </control>
          </mc:Choice>
        </mc:AlternateContent>
        <mc:AlternateContent xmlns:mc="http://schemas.openxmlformats.org/markup-compatibility/2006">
          <mc:Choice Requires="x14">
            <control shapeId="18437" r:id="rId7" name="消化器内科">
              <controlPr defaultSize="0" autoFill="0" autoLine="0" autoPict="0" altText="県北_x000a_">
                <anchor moveWithCells="1">
                  <from>
                    <xdr:col>3</xdr:col>
                    <xdr:colOff>133350</xdr:colOff>
                    <xdr:row>531</xdr:row>
                    <xdr:rowOff>19050</xdr:rowOff>
                  </from>
                  <to>
                    <xdr:col>4</xdr:col>
                    <xdr:colOff>295275</xdr:colOff>
                    <xdr:row>531</xdr:row>
                    <xdr:rowOff>295275</xdr:rowOff>
                  </to>
                </anchor>
              </controlPr>
            </control>
          </mc:Choice>
        </mc:AlternateContent>
        <mc:AlternateContent xmlns:mc="http://schemas.openxmlformats.org/markup-compatibility/2006">
          <mc:Choice Requires="x14">
            <control shapeId="18438" r:id="rId8" name="循環器内科">
              <controlPr defaultSize="0" autoFill="0" autoLine="0" autoPict="0" altText="県北_x000a_">
                <anchor moveWithCells="1">
                  <from>
                    <xdr:col>5</xdr:col>
                    <xdr:colOff>104775</xdr:colOff>
                    <xdr:row>531</xdr:row>
                    <xdr:rowOff>19050</xdr:rowOff>
                  </from>
                  <to>
                    <xdr:col>6</xdr:col>
                    <xdr:colOff>266700</xdr:colOff>
                    <xdr:row>531</xdr:row>
                    <xdr:rowOff>295275</xdr:rowOff>
                  </to>
                </anchor>
              </controlPr>
            </control>
          </mc:Choice>
        </mc:AlternateContent>
        <mc:AlternateContent xmlns:mc="http://schemas.openxmlformats.org/markup-compatibility/2006">
          <mc:Choice Requires="x14">
            <control shapeId="18439" r:id="rId9" name="医療関係者">
              <controlPr defaultSize="0" autoFill="0" autoLine="0" autoPict="0" altText="県北_x000a_">
                <anchor moveWithCells="1">
                  <from>
                    <xdr:col>2</xdr:col>
                    <xdr:colOff>114300</xdr:colOff>
                    <xdr:row>528</xdr:row>
                    <xdr:rowOff>9525</xdr:rowOff>
                  </from>
                  <to>
                    <xdr:col>3</xdr:col>
                    <xdr:colOff>438150</xdr:colOff>
                    <xdr:row>528</xdr:row>
                    <xdr:rowOff>304800</xdr:rowOff>
                  </to>
                </anchor>
              </controlPr>
            </control>
          </mc:Choice>
        </mc:AlternateContent>
        <mc:AlternateContent xmlns:mc="http://schemas.openxmlformats.org/markup-compatibility/2006">
          <mc:Choice Requires="x14">
            <control shapeId="18440" r:id="rId10" name="患者家族">
              <controlPr defaultSize="0" autoFill="0" autoLine="0" autoPict="0" altText="県北_x000a_">
                <anchor moveWithCells="1">
                  <from>
                    <xdr:col>4</xdr:col>
                    <xdr:colOff>466725</xdr:colOff>
                    <xdr:row>528</xdr:row>
                    <xdr:rowOff>9525</xdr:rowOff>
                  </from>
                  <to>
                    <xdr:col>6</xdr:col>
                    <xdr:colOff>200025</xdr:colOff>
                    <xdr:row>529</xdr:row>
                    <xdr:rowOff>0</xdr:rowOff>
                  </to>
                </anchor>
              </controlPr>
            </control>
          </mc:Choice>
        </mc:AlternateContent>
        <mc:AlternateContent xmlns:mc="http://schemas.openxmlformats.org/markup-compatibility/2006">
          <mc:Choice Requires="x14">
            <control shapeId="18441" r:id="rId11" name="その他">
              <controlPr defaultSize="0" autoFill="0" autoLine="0" autoPict="0" altText="県北_x000a_">
                <anchor moveWithCells="1">
                  <from>
                    <xdr:col>7</xdr:col>
                    <xdr:colOff>76200</xdr:colOff>
                    <xdr:row>528</xdr:row>
                    <xdr:rowOff>28575</xdr:rowOff>
                  </from>
                  <to>
                    <xdr:col>8</xdr:col>
                    <xdr:colOff>19050</xdr:colOff>
                    <xdr:row>528</xdr:row>
                    <xdr:rowOff>295275</xdr:rowOff>
                  </to>
                </anchor>
              </controlPr>
            </control>
          </mc:Choice>
        </mc:AlternateContent>
        <mc:AlternateContent xmlns:mc="http://schemas.openxmlformats.org/markup-compatibility/2006">
          <mc:Choice Requires="x14">
            <control shapeId="18442" r:id="rId12" name="Check Box 10">
              <controlPr defaultSize="0" autoFill="0" autoLine="0" autoPict="0" altText="県北_x000a_">
                <anchor moveWithCells="1">
                  <from>
                    <xdr:col>7</xdr:col>
                    <xdr:colOff>76200</xdr:colOff>
                    <xdr:row>531</xdr:row>
                    <xdr:rowOff>9525</xdr:rowOff>
                  </from>
                  <to>
                    <xdr:col>8</xdr:col>
                    <xdr:colOff>0</xdr:colOff>
                    <xdr:row>531</xdr:row>
                    <xdr:rowOff>295275</xdr:rowOff>
                  </to>
                </anchor>
              </controlPr>
            </control>
          </mc:Choice>
        </mc:AlternateContent>
        <mc:AlternateContent xmlns:mc="http://schemas.openxmlformats.org/markup-compatibility/2006">
          <mc:Choice Requires="x14">
            <control shapeId="18443" r:id="rId13" name="医療関係">
              <controlPr defaultSize="0" autoFill="0" autoLine="0" autoPict="0" altText="県北_x000a_">
                <anchor moveWithCells="1">
                  <from>
                    <xdr:col>2</xdr:col>
                    <xdr:colOff>114300</xdr:colOff>
                    <xdr:row>527</xdr:row>
                    <xdr:rowOff>19050</xdr:rowOff>
                  </from>
                  <to>
                    <xdr:col>3</xdr:col>
                    <xdr:colOff>266700</xdr:colOff>
                    <xdr:row>528</xdr:row>
                    <xdr:rowOff>9525</xdr:rowOff>
                  </to>
                </anchor>
              </controlPr>
            </control>
          </mc:Choice>
        </mc:AlternateContent>
        <mc:AlternateContent xmlns:mc="http://schemas.openxmlformats.org/markup-compatibility/2006">
          <mc:Choice Requires="x14">
            <control shapeId="18444" r:id="rId14" name="Check Box 12">
              <controlPr defaultSize="0" autoFill="0" autoLine="0" autoPict="0" altText="県北_x000a_">
                <anchor moveWithCells="1">
                  <from>
                    <xdr:col>4</xdr:col>
                    <xdr:colOff>466725</xdr:colOff>
                    <xdr:row>527</xdr:row>
                    <xdr:rowOff>0</xdr:rowOff>
                  </from>
                  <to>
                    <xdr:col>6</xdr:col>
                    <xdr:colOff>142875</xdr:colOff>
                    <xdr:row>527</xdr:row>
                    <xdr:rowOff>304800</xdr:rowOff>
                  </to>
                </anchor>
              </controlPr>
            </control>
          </mc:Choice>
        </mc:AlternateContent>
        <mc:AlternateContent xmlns:mc="http://schemas.openxmlformats.org/markup-compatibility/2006">
          <mc:Choice Requires="x14">
            <control shapeId="18445" r:id="rId15" name="Check Box 13">
              <controlPr defaultSize="0" autoFill="0" autoLine="0" autoPict="0" altText="県北_x000a_">
                <anchor moveWithCells="1">
                  <from>
                    <xdr:col>7</xdr:col>
                    <xdr:colOff>76200</xdr:colOff>
                    <xdr:row>527</xdr:row>
                    <xdr:rowOff>28575</xdr:rowOff>
                  </from>
                  <to>
                    <xdr:col>8</xdr:col>
                    <xdr:colOff>47625</xdr:colOff>
                    <xdr:row>527</xdr:row>
                    <xdr:rowOff>295275</xdr:rowOff>
                  </to>
                </anchor>
              </controlPr>
            </control>
          </mc:Choice>
        </mc:AlternateContent>
        <mc:AlternateContent xmlns:mc="http://schemas.openxmlformats.org/markup-compatibility/2006">
          <mc:Choice Requires="x14">
            <control shapeId="18446" r:id="rId16" name="開始時">
              <controlPr defaultSize="0" autoFill="0" autoLine="0" autoPict="0" altText="県北_x000a_">
                <anchor moveWithCells="1">
                  <from>
                    <xdr:col>1</xdr:col>
                    <xdr:colOff>209550</xdr:colOff>
                    <xdr:row>246</xdr:row>
                    <xdr:rowOff>9525</xdr:rowOff>
                  </from>
                  <to>
                    <xdr:col>2</xdr:col>
                    <xdr:colOff>257175</xdr:colOff>
                    <xdr:row>246</xdr:row>
                    <xdr:rowOff>285750</xdr:rowOff>
                  </to>
                </anchor>
              </controlPr>
            </control>
          </mc:Choice>
        </mc:AlternateContent>
        <mc:AlternateContent xmlns:mc="http://schemas.openxmlformats.org/markup-compatibility/2006">
          <mc:Choice Requires="x14">
            <control shapeId="18447" r:id="rId17" name="5分">
              <controlPr defaultSize="0" autoFill="0" autoLine="0" autoPict="0" altText="県北_x000a_">
                <anchor moveWithCells="1">
                  <from>
                    <xdr:col>2</xdr:col>
                    <xdr:colOff>438150</xdr:colOff>
                    <xdr:row>246</xdr:row>
                    <xdr:rowOff>9525</xdr:rowOff>
                  </from>
                  <to>
                    <xdr:col>3</xdr:col>
                    <xdr:colOff>381000</xdr:colOff>
                    <xdr:row>246</xdr:row>
                    <xdr:rowOff>285750</xdr:rowOff>
                  </to>
                </anchor>
              </controlPr>
            </control>
          </mc:Choice>
        </mc:AlternateContent>
        <mc:AlternateContent xmlns:mc="http://schemas.openxmlformats.org/markup-compatibility/2006">
          <mc:Choice Requires="x14">
            <control shapeId="18448" r:id="rId18" name="発熱">
              <controlPr defaultSize="0" autoFill="0" autoLine="0" autoPict="0" altText="県北_x000a_">
                <anchor moveWithCells="1">
                  <from>
                    <xdr:col>1</xdr:col>
                    <xdr:colOff>161925</xdr:colOff>
                    <xdr:row>556</xdr:row>
                    <xdr:rowOff>28575</xdr:rowOff>
                  </from>
                  <to>
                    <xdr:col>2</xdr:col>
                    <xdr:colOff>142875</xdr:colOff>
                    <xdr:row>556</xdr:row>
                    <xdr:rowOff>295275</xdr:rowOff>
                  </to>
                </anchor>
              </controlPr>
            </control>
          </mc:Choice>
        </mc:AlternateContent>
        <mc:AlternateContent xmlns:mc="http://schemas.openxmlformats.org/markup-compatibility/2006">
          <mc:Choice Requires="x14">
            <control shapeId="18449" r:id="rId19" name="アレルギー症状">
              <controlPr defaultSize="0" autoFill="0" autoLine="0" autoPict="0" altText="県北_x000a_">
                <anchor moveWithCells="1">
                  <from>
                    <xdr:col>2</xdr:col>
                    <xdr:colOff>133350</xdr:colOff>
                    <xdr:row>556</xdr:row>
                    <xdr:rowOff>9525</xdr:rowOff>
                  </from>
                  <to>
                    <xdr:col>4</xdr:col>
                    <xdr:colOff>0</xdr:colOff>
                    <xdr:row>557</xdr:row>
                    <xdr:rowOff>0</xdr:rowOff>
                  </to>
                </anchor>
              </controlPr>
            </control>
          </mc:Choice>
        </mc:AlternateContent>
        <mc:AlternateContent xmlns:mc="http://schemas.openxmlformats.org/markup-compatibility/2006">
          <mc:Choice Requires="x14">
            <control shapeId="18450" r:id="rId20" name="血圧低下">
              <controlPr defaultSize="0" autoFill="0" autoLine="0" autoPict="0" altText="県北_x000a_">
                <anchor moveWithCells="1">
                  <from>
                    <xdr:col>4</xdr:col>
                    <xdr:colOff>0</xdr:colOff>
                    <xdr:row>556</xdr:row>
                    <xdr:rowOff>28575</xdr:rowOff>
                  </from>
                  <to>
                    <xdr:col>5</xdr:col>
                    <xdr:colOff>95250</xdr:colOff>
                    <xdr:row>556</xdr:row>
                    <xdr:rowOff>295275</xdr:rowOff>
                  </to>
                </anchor>
              </controlPr>
            </control>
          </mc:Choice>
        </mc:AlternateContent>
        <mc:AlternateContent xmlns:mc="http://schemas.openxmlformats.org/markup-compatibility/2006">
          <mc:Choice Requires="x14">
            <control shapeId="18451" r:id="rId21" name="赤血球製剤">
              <controlPr defaultSize="0" autoFill="0" autoLine="0" autoPict="0" altText="県北_x000a_">
                <anchor moveWithCells="1">
                  <from>
                    <xdr:col>1</xdr:col>
                    <xdr:colOff>171450</xdr:colOff>
                    <xdr:row>547</xdr:row>
                    <xdr:rowOff>28575</xdr:rowOff>
                  </from>
                  <to>
                    <xdr:col>2</xdr:col>
                    <xdr:colOff>323850</xdr:colOff>
                    <xdr:row>547</xdr:row>
                    <xdr:rowOff>295275</xdr:rowOff>
                  </to>
                </anchor>
              </controlPr>
            </control>
          </mc:Choice>
        </mc:AlternateContent>
        <mc:AlternateContent xmlns:mc="http://schemas.openxmlformats.org/markup-compatibility/2006">
          <mc:Choice Requires="x14">
            <control shapeId="18452" r:id="rId22" name="呼吸困難">
              <controlPr defaultSize="0" autoFill="0" autoLine="0" autoPict="0" altText="県北_x000a_">
                <anchor moveWithCells="1">
                  <from>
                    <xdr:col>5</xdr:col>
                    <xdr:colOff>200025</xdr:colOff>
                    <xdr:row>556</xdr:row>
                    <xdr:rowOff>28575</xdr:rowOff>
                  </from>
                  <to>
                    <xdr:col>6</xdr:col>
                    <xdr:colOff>361950</xdr:colOff>
                    <xdr:row>556</xdr:row>
                    <xdr:rowOff>295275</xdr:rowOff>
                  </to>
                </anchor>
              </controlPr>
            </control>
          </mc:Choice>
        </mc:AlternateContent>
        <mc:AlternateContent xmlns:mc="http://schemas.openxmlformats.org/markup-compatibility/2006">
          <mc:Choice Requires="x14">
            <control shapeId="18453" r:id="rId23" name="Check Box 21">
              <controlPr defaultSize="0" autoFill="0" autoLine="0" autoPict="0" altText="県北_x000a_">
                <anchor moveWithCells="1">
                  <from>
                    <xdr:col>7</xdr:col>
                    <xdr:colOff>76200</xdr:colOff>
                    <xdr:row>556</xdr:row>
                    <xdr:rowOff>19050</xdr:rowOff>
                  </from>
                  <to>
                    <xdr:col>8</xdr:col>
                    <xdr:colOff>28575</xdr:colOff>
                    <xdr:row>556</xdr:row>
                    <xdr:rowOff>304800</xdr:rowOff>
                  </to>
                </anchor>
              </controlPr>
            </control>
          </mc:Choice>
        </mc:AlternateContent>
        <mc:AlternateContent xmlns:mc="http://schemas.openxmlformats.org/markup-compatibility/2006">
          <mc:Choice Requires="x14">
            <control shapeId="18454" r:id="rId24" name="どちらも実施していない">
              <controlPr defaultSize="0" autoFill="0" autoLine="0" autoPict="0" altText="県北_x000a_">
                <anchor moveWithCells="1">
                  <from>
                    <xdr:col>5</xdr:col>
                    <xdr:colOff>104775</xdr:colOff>
                    <xdr:row>524</xdr:row>
                    <xdr:rowOff>19050</xdr:rowOff>
                  </from>
                  <to>
                    <xdr:col>7</xdr:col>
                    <xdr:colOff>219075</xdr:colOff>
                    <xdr:row>524</xdr:row>
                    <xdr:rowOff>285750</xdr:rowOff>
                  </to>
                </anchor>
              </controlPr>
            </control>
          </mc:Choice>
        </mc:AlternateContent>
        <mc:AlternateContent xmlns:mc="http://schemas.openxmlformats.org/markup-compatibility/2006">
          <mc:Choice Requires="x14">
            <control shapeId="18455" r:id="rId25" name="凍結血漿製剤">
              <controlPr defaultSize="0" autoFill="0" autoLine="0" autoPict="0" altText="県北_x000a_">
                <anchor moveWithCells="1">
                  <from>
                    <xdr:col>1</xdr:col>
                    <xdr:colOff>171450</xdr:colOff>
                    <xdr:row>548</xdr:row>
                    <xdr:rowOff>28575</xdr:rowOff>
                  </from>
                  <to>
                    <xdr:col>3</xdr:col>
                    <xdr:colOff>9525</xdr:colOff>
                    <xdr:row>548</xdr:row>
                    <xdr:rowOff>295275</xdr:rowOff>
                  </to>
                </anchor>
              </controlPr>
            </control>
          </mc:Choice>
        </mc:AlternateContent>
        <mc:AlternateContent xmlns:mc="http://schemas.openxmlformats.org/markup-compatibility/2006">
          <mc:Choice Requires="x14">
            <control shapeId="18456" r:id="rId26" name="血小板製剤">
              <controlPr defaultSize="0" autoFill="0" autoLine="0" autoPict="0" altText="県北_x000a_">
                <anchor moveWithCells="1">
                  <from>
                    <xdr:col>1</xdr:col>
                    <xdr:colOff>171450</xdr:colOff>
                    <xdr:row>549</xdr:row>
                    <xdr:rowOff>28575</xdr:rowOff>
                  </from>
                  <to>
                    <xdr:col>2</xdr:col>
                    <xdr:colOff>323850</xdr:colOff>
                    <xdr:row>549</xdr:row>
                    <xdr:rowOff>295275</xdr:rowOff>
                  </to>
                </anchor>
              </controlPr>
            </control>
          </mc:Choice>
        </mc:AlternateContent>
        <mc:AlternateContent xmlns:mc="http://schemas.openxmlformats.org/markup-compatibility/2006">
          <mc:Choice Requires="x14">
            <control shapeId="18457" r:id="rId27" name="院内実施中">
              <controlPr defaultSize="0" autoFill="0" autoLine="0" autoPict="0" altText="県北_x000a_">
                <anchor moveWithCells="1">
                  <from>
                    <xdr:col>2</xdr:col>
                    <xdr:colOff>161925</xdr:colOff>
                    <xdr:row>559</xdr:row>
                    <xdr:rowOff>28575</xdr:rowOff>
                  </from>
                  <to>
                    <xdr:col>4</xdr:col>
                    <xdr:colOff>285750</xdr:colOff>
                    <xdr:row>559</xdr:row>
                    <xdr:rowOff>295275</xdr:rowOff>
                  </to>
                </anchor>
              </controlPr>
            </control>
          </mc:Choice>
        </mc:AlternateContent>
        <mc:AlternateContent xmlns:mc="http://schemas.openxmlformats.org/markup-compatibility/2006">
          <mc:Choice Requires="x14">
            <control shapeId="18458" r:id="rId28" name="院内実施後">
              <controlPr defaultSize="0" autoFill="0" autoLine="0" autoPict="0" altText="県北_x000a_">
                <anchor moveWithCells="1">
                  <from>
                    <xdr:col>4</xdr:col>
                    <xdr:colOff>419100</xdr:colOff>
                    <xdr:row>559</xdr:row>
                    <xdr:rowOff>28575</xdr:rowOff>
                  </from>
                  <to>
                    <xdr:col>6</xdr:col>
                    <xdr:colOff>114300</xdr:colOff>
                    <xdr:row>559</xdr:row>
                    <xdr:rowOff>295275</xdr:rowOff>
                  </to>
                </anchor>
              </controlPr>
            </control>
          </mc:Choice>
        </mc:AlternateContent>
        <mc:AlternateContent xmlns:mc="http://schemas.openxmlformats.org/markup-compatibility/2006">
          <mc:Choice Requires="x14">
            <control shapeId="18459" r:id="rId29" name="帰宅中">
              <controlPr defaultSize="0" autoFill="0" autoLine="0" autoPict="0" altText="県北_x000a_">
                <anchor moveWithCells="1">
                  <from>
                    <xdr:col>7</xdr:col>
                    <xdr:colOff>95250</xdr:colOff>
                    <xdr:row>559</xdr:row>
                    <xdr:rowOff>28575</xdr:rowOff>
                  </from>
                  <to>
                    <xdr:col>8</xdr:col>
                    <xdr:colOff>476250</xdr:colOff>
                    <xdr:row>559</xdr:row>
                    <xdr:rowOff>295275</xdr:rowOff>
                  </to>
                </anchor>
              </controlPr>
            </control>
          </mc:Choice>
        </mc:AlternateContent>
        <mc:AlternateContent xmlns:mc="http://schemas.openxmlformats.org/markup-compatibility/2006">
          <mc:Choice Requires="x14">
            <control shapeId="18460" r:id="rId30" name="帰宅後">
              <controlPr defaultSize="0" autoFill="0" autoLine="0" autoPict="0" altText="県北_x000a_">
                <anchor moveWithCells="1">
                  <from>
                    <xdr:col>9</xdr:col>
                    <xdr:colOff>28575</xdr:colOff>
                    <xdr:row>559</xdr:row>
                    <xdr:rowOff>28575</xdr:rowOff>
                  </from>
                  <to>
                    <xdr:col>10</xdr:col>
                    <xdr:colOff>400050</xdr:colOff>
                    <xdr:row>559</xdr:row>
                    <xdr:rowOff>295275</xdr:rowOff>
                  </to>
                </anchor>
              </controlPr>
            </control>
          </mc:Choice>
        </mc:AlternateContent>
        <mc:AlternateContent xmlns:mc="http://schemas.openxmlformats.org/markup-compatibility/2006">
          <mc:Choice Requires="x14">
            <control shapeId="18461" r:id="rId31" name="自施設で対応">
              <controlPr defaultSize="0" autoFill="0" autoLine="0" autoPict="0" altText="県北_x000a_">
                <anchor moveWithCells="1">
                  <from>
                    <xdr:col>1</xdr:col>
                    <xdr:colOff>161925</xdr:colOff>
                    <xdr:row>193</xdr:row>
                    <xdr:rowOff>28575</xdr:rowOff>
                  </from>
                  <to>
                    <xdr:col>3</xdr:col>
                    <xdr:colOff>28575</xdr:colOff>
                    <xdr:row>193</xdr:row>
                    <xdr:rowOff>295275</xdr:rowOff>
                  </to>
                </anchor>
              </controlPr>
            </control>
          </mc:Choice>
        </mc:AlternateContent>
        <mc:AlternateContent xmlns:mc="http://schemas.openxmlformats.org/markup-compatibility/2006">
          <mc:Choice Requires="x14">
            <control shapeId="18462" r:id="rId32" name="民間の検査センターへ依頼">
              <controlPr defaultSize="0" autoFill="0" autoLine="0" autoPict="0" altText="県北_x000a_">
                <anchor moveWithCells="1">
                  <from>
                    <xdr:col>3</xdr:col>
                    <xdr:colOff>333375</xdr:colOff>
                    <xdr:row>193</xdr:row>
                    <xdr:rowOff>28575</xdr:rowOff>
                  </from>
                  <to>
                    <xdr:col>6</xdr:col>
                    <xdr:colOff>76200</xdr:colOff>
                    <xdr:row>193</xdr:row>
                    <xdr:rowOff>295275</xdr:rowOff>
                  </to>
                </anchor>
              </controlPr>
            </control>
          </mc:Choice>
        </mc:AlternateContent>
        <mc:AlternateContent xmlns:mc="http://schemas.openxmlformats.org/markup-compatibility/2006">
          <mc:Choice Requires="x14">
            <control shapeId="18463" r:id="rId33" name="血液センターへ依頼">
              <controlPr defaultSize="0" autoFill="0" autoLine="0" autoPict="0" altText="県北_x000a_">
                <anchor moveWithCells="1">
                  <from>
                    <xdr:col>6</xdr:col>
                    <xdr:colOff>371475</xdr:colOff>
                    <xdr:row>193</xdr:row>
                    <xdr:rowOff>28575</xdr:rowOff>
                  </from>
                  <to>
                    <xdr:col>8</xdr:col>
                    <xdr:colOff>381000</xdr:colOff>
                    <xdr:row>193</xdr:row>
                    <xdr:rowOff>295275</xdr:rowOff>
                  </to>
                </anchor>
              </controlPr>
            </control>
          </mc:Choice>
        </mc:AlternateContent>
        <mc:AlternateContent xmlns:mc="http://schemas.openxmlformats.org/markup-compatibility/2006">
          <mc:Choice Requires="x14">
            <control shapeId="18467" r:id="rId34" name="在宅実施中">
              <controlPr defaultSize="0" autoFill="0" autoLine="0" autoPict="0" altText="県北_x000a_">
                <anchor moveWithCells="1">
                  <from>
                    <xdr:col>2</xdr:col>
                    <xdr:colOff>161925</xdr:colOff>
                    <xdr:row>560</xdr:row>
                    <xdr:rowOff>38100</xdr:rowOff>
                  </from>
                  <to>
                    <xdr:col>3</xdr:col>
                    <xdr:colOff>485775</xdr:colOff>
                    <xdr:row>560</xdr:row>
                    <xdr:rowOff>304800</xdr:rowOff>
                  </to>
                </anchor>
              </controlPr>
            </control>
          </mc:Choice>
        </mc:AlternateContent>
        <mc:AlternateContent xmlns:mc="http://schemas.openxmlformats.org/markup-compatibility/2006">
          <mc:Choice Requires="x14">
            <control shapeId="18468" r:id="rId35" name="在宅実施後">
              <controlPr defaultSize="0" autoFill="0" autoLine="0" autoPict="0" altText="県北_x000a_">
                <anchor moveWithCells="1">
                  <from>
                    <xdr:col>4</xdr:col>
                    <xdr:colOff>419100</xdr:colOff>
                    <xdr:row>560</xdr:row>
                    <xdr:rowOff>38100</xdr:rowOff>
                  </from>
                  <to>
                    <xdr:col>6</xdr:col>
                    <xdr:colOff>114300</xdr:colOff>
                    <xdr:row>560</xdr:row>
                    <xdr:rowOff>304800</xdr:rowOff>
                  </to>
                </anchor>
              </controlPr>
            </control>
          </mc:Choice>
        </mc:AlternateContent>
        <mc:AlternateContent xmlns:mc="http://schemas.openxmlformats.org/markup-compatibility/2006">
          <mc:Choice Requires="x14">
            <control shapeId="18486" r:id="rId36" name="Check Box 54">
              <controlPr defaultSize="0" autoFill="0" autoLine="0" autoPict="0" altText="県北_x000a_">
                <anchor moveWithCells="1">
                  <from>
                    <xdr:col>6</xdr:col>
                    <xdr:colOff>85725</xdr:colOff>
                    <xdr:row>229</xdr:row>
                    <xdr:rowOff>19050</xdr:rowOff>
                  </from>
                  <to>
                    <xdr:col>7</xdr:col>
                    <xdr:colOff>123825</xdr:colOff>
                    <xdr:row>229</xdr:row>
                    <xdr:rowOff>285750</xdr:rowOff>
                  </to>
                </anchor>
              </controlPr>
            </control>
          </mc:Choice>
        </mc:AlternateContent>
        <mc:AlternateContent xmlns:mc="http://schemas.openxmlformats.org/markup-compatibility/2006">
          <mc:Choice Requires="x14">
            <control shapeId="18489" r:id="rId37" name="Check Box 57">
              <controlPr defaultSize="0" autoFill="0" autoLine="0" autoPict="0" altText="県北_x000a_">
                <anchor moveWithCells="1">
                  <from>
                    <xdr:col>6</xdr:col>
                    <xdr:colOff>85725</xdr:colOff>
                    <xdr:row>232</xdr:row>
                    <xdr:rowOff>19050</xdr:rowOff>
                  </from>
                  <to>
                    <xdr:col>7</xdr:col>
                    <xdr:colOff>114300</xdr:colOff>
                    <xdr:row>232</xdr:row>
                    <xdr:rowOff>285750</xdr:rowOff>
                  </to>
                </anchor>
              </controlPr>
            </control>
          </mc:Choice>
        </mc:AlternateContent>
        <mc:AlternateContent xmlns:mc="http://schemas.openxmlformats.org/markup-compatibility/2006">
          <mc:Choice Requires="x14">
            <control shapeId="18490" r:id="rId38" name="Check Box 58">
              <controlPr defaultSize="0" autoFill="0" autoLine="0" autoPict="0" altText="県北_x000a_">
                <anchor moveWithCells="1">
                  <from>
                    <xdr:col>6</xdr:col>
                    <xdr:colOff>85725</xdr:colOff>
                    <xdr:row>235</xdr:row>
                    <xdr:rowOff>19050</xdr:rowOff>
                  </from>
                  <to>
                    <xdr:col>7</xdr:col>
                    <xdr:colOff>114300</xdr:colOff>
                    <xdr:row>235</xdr:row>
                    <xdr:rowOff>285750</xdr:rowOff>
                  </to>
                </anchor>
              </controlPr>
            </control>
          </mc:Choice>
        </mc:AlternateContent>
        <mc:AlternateContent xmlns:mc="http://schemas.openxmlformats.org/markup-compatibility/2006">
          <mc:Choice Requires="x14">
            <control shapeId="18495" r:id="rId39" name="病院">
              <controlPr defaultSize="0" autoFill="0" autoLine="0" autoPict="0">
                <anchor moveWithCells="1">
                  <from>
                    <xdr:col>9</xdr:col>
                    <xdr:colOff>400050</xdr:colOff>
                    <xdr:row>8</xdr:row>
                    <xdr:rowOff>0</xdr:rowOff>
                  </from>
                  <to>
                    <xdr:col>10</xdr:col>
                    <xdr:colOff>304800</xdr:colOff>
                    <xdr:row>9</xdr:row>
                    <xdr:rowOff>0</xdr:rowOff>
                  </to>
                </anchor>
              </controlPr>
            </control>
          </mc:Choice>
        </mc:AlternateContent>
        <mc:AlternateContent xmlns:mc="http://schemas.openxmlformats.org/markup-compatibility/2006">
          <mc:Choice Requires="x14">
            <control shapeId="18496" r:id="rId40" name="診療所">
              <controlPr defaultSize="0" autoFill="0" autoLine="0" autoPict="0">
                <anchor moveWithCells="1">
                  <from>
                    <xdr:col>11</xdr:col>
                    <xdr:colOff>171450</xdr:colOff>
                    <xdr:row>8</xdr:row>
                    <xdr:rowOff>0</xdr:rowOff>
                  </from>
                  <to>
                    <xdr:col>12</xdr:col>
                    <xdr:colOff>200025</xdr:colOff>
                    <xdr:row>9</xdr:row>
                    <xdr:rowOff>0</xdr:rowOff>
                  </to>
                </anchor>
              </controlPr>
            </control>
          </mc:Choice>
        </mc:AlternateContent>
        <mc:AlternateContent xmlns:mc="http://schemas.openxmlformats.org/markup-compatibility/2006">
          <mc:Choice Requires="x14">
            <control shapeId="18506" r:id="rId41" name="可">
              <controlPr defaultSize="0" autoFill="0" autoLine="0" autoPict="0">
                <anchor moveWithCells="1">
                  <from>
                    <xdr:col>1</xdr:col>
                    <xdr:colOff>228600</xdr:colOff>
                    <xdr:row>22</xdr:row>
                    <xdr:rowOff>180975</xdr:rowOff>
                  </from>
                  <to>
                    <xdr:col>2</xdr:col>
                    <xdr:colOff>304800</xdr:colOff>
                    <xdr:row>24</xdr:row>
                    <xdr:rowOff>47625</xdr:rowOff>
                  </to>
                </anchor>
              </controlPr>
            </control>
          </mc:Choice>
        </mc:AlternateContent>
        <mc:AlternateContent xmlns:mc="http://schemas.openxmlformats.org/markup-compatibility/2006">
          <mc:Choice Requires="x14">
            <control shapeId="18507" r:id="rId42" name="否">
              <controlPr defaultSize="0" autoFill="0" autoLine="0" autoPict="0">
                <anchor moveWithCells="1">
                  <from>
                    <xdr:col>2</xdr:col>
                    <xdr:colOff>409575</xdr:colOff>
                    <xdr:row>22</xdr:row>
                    <xdr:rowOff>180975</xdr:rowOff>
                  </from>
                  <to>
                    <xdr:col>3</xdr:col>
                    <xdr:colOff>485775</xdr:colOff>
                    <xdr:row>24</xdr:row>
                    <xdr:rowOff>47625</xdr:rowOff>
                  </to>
                </anchor>
              </controlPr>
            </control>
          </mc:Choice>
        </mc:AlternateContent>
        <mc:AlternateContent xmlns:mc="http://schemas.openxmlformats.org/markup-compatibility/2006">
          <mc:Choice Requires="x14">
            <control shapeId="18508" r:id="rId43" name="有">
              <controlPr defaultSize="0" autoFill="0" autoLine="0" autoPict="0">
                <anchor moveWithCells="1">
                  <from>
                    <xdr:col>8</xdr:col>
                    <xdr:colOff>238125</xdr:colOff>
                    <xdr:row>32</xdr:row>
                    <xdr:rowOff>180975</xdr:rowOff>
                  </from>
                  <to>
                    <xdr:col>9</xdr:col>
                    <xdr:colOff>333375</xdr:colOff>
                    <xdr:row>34</xdr:row>
                    <xdr:rowOff>47625</xdr:rowOff>
                  </to>
                </anchor>
              </controlPr>
            </control>
          </mc:Choice>
        </mc:AlternateContent>
        <mc:AlternateContent xmlns:mc="http://schemas.openxmlformats.org/markup-compatibility/2006">
          <mc:Choice Requires="x14">
            <control shapeId="18509" r:id="rId44" name="無">
              <controlPr defaultSize="0" autoFill="0" autoLine="0" autoPict="0">
                <anchor moveWithCells="1">
                  <from>
                    <xdr:col>9</xdr:col>
                    <xdr:colOff>419100</xdr:colOff>
                    <xdr:row>32</xdr:row>
                    <xdr:rowOff>180975</xdr:rowOff>
                  </from>
                  <to>
                    <xdr:col>10</xdr:col>
                    <xdr:colOff>514350</xdr:colOff>
                    <xdr:row>34</xdr:row>
                    <xdr:rowOff>47625</xdr:rowOff>
                  </to>
                </anchor>
              </controlPr>
            </control>
          </mc:Choice>
        </mc:AlternateContent>
        <mc:AlternateContent xmlns:mc="http://schemas.openxmlformats.org/markup-compatibility/2006">
          <mc:Choice Requires="x14">
            <control shapeId="18510" r:id="rId45" name="Ⅰ">
              <controlPr defaultSize="0" autoFill="0" autoLine="0" autoPict="0">
                <anchor moveWithCells="1">
                  <from>
                    <xdr:col>8</xdr:col>
                    <xdr:colOff>323850</xdr:colOff>
                    <xdr:row>28</xdr:row>
                    <xdr:rowOff>171450</xdr:rowOff>
                  </from>
                  <to>
                    <xdr:col>9</xdr:col>
                    <xdr:colOff>381000</xdr:colOff>
                    <xdr:row>30</xdr:row>
                    <xdr:rowOff>38100</xdr:rowOff>
                  </to>
                </anchor>
              </controlPr>
            </control>
          </mc:Choice>
        </mc:AlternateContent>
        <mc:AlternateContent xmlns:mc="http://schemas.openxmlformats.org/markup-compatibility/2006">
          <mc:Choice Requires="x14">
            <control shapeId="18511" r:id="rId46" name="Ⅱ">
              <controlPr defaultSize="0" autoFill="0" autoLine="0" autoPict="0">
                <anchor moveWithCells="1">
                  <from>
                    <xdr:col>9</xdr:col>
                    <xdr:colOff>447675</xdr:colOff>
                    <xdr:row>28</xdr:row>
                    <xdr:rowOff>171450</xdr:rowOff>
                  </from>
                  <to>
                    <xdr:col>10</xdr:col>
                    <xdr:colOff>504825</xdr:colOff>
                    <xdr:row>30</xdr:row>
                    <xdr:rowOff>38100</xdr:rowOff>
                  </to>
                </anchor>
              </controlPr>
            </control>
          </mc:Choice>
        </mc:AlternateContent>
        <mc:AlternateContent xmlns:mc="http://schemas.openxmlformats.org/markup-compatibility/2006">
          <mc:Choice Requires="x14">
            <control shapeId="18512" r:id="rId47" name="取得済">
              <controlPr defaultSize="0" autoFill="0" autoLine="0" autoPict="0">
                <anchor moveWithCells="1">
                  <from>
                    <xdr:col>1</xdr:col>
                    <xdr:colOff>142875</xdr:colOff>
                    <xdr:row>37</xdr:row>
                    <xdr:rowOff>238125</xdr:rowOff>
                  </from>
                  <to>
                    <xdr:col>2</xdr:col>
                    <xdr:colOff>161925</xdr:colOff>
                    <xdr:row>38</xdr:row>
                    <xdr:rowOff>238125</xdr:rowOff>
                  </to>
                </anchor>
              </controlPr>
            </control>
          </mc:Choice>
        </mc:AlternateContent>
        <mc:AlternateContent xmlns:mc="http://schemas.openxmlformats.org/markup-compatibility/2006">
          <mc:Choice Requires="x14">
            <control shapeId="18513" r:id="rId48" name="取得予定なし">
              <controlPr defaultSize="0" autoFill="0" autoLine="0" autoPict="0">
                <anchor moveWithCells="1">
                  <from>
                    <xdr:col>4</xdr:col>
                    <xdr:colOff>114300</xdr:colOff>
                    <xdr:row>37</xdr:row>
                    <xdr:rowOff>238125</xdr:rowOff>
                  </from>
                  <to>
                    <xdr:col>5</xdr:col>
                    <xdr:colOff>419100</xdr:colOff>
                    <xdr:row>38</xdr:row>
                    <xdr:rowOff>238125</xdr:rowOff>
                  </to>
                </anchor>
              </controlPr>
            </control>
          </mc:Choice>
        </mc:AlternateContent>
        <mc:AlternateContent xmlns:mc="http://schemas.openxmlformats.org/markup-compatibility/2006">
          <mc:Choice Requires="x14">
            <control shapeId="18514" r:id="rId49" name="取得予定">
              <controlPr defaultSize="0" autoFill="0" autoLine="0" autoPict="0">
                <anchor moveWithCells="1">
                  <from>
                    <xdr:col>2</xdr:col>
                    <xdr:colOff>371475</xdr:colOff>
                    <xdr:row>37</xdr:row>
                    <xdr:rowOff>238125</xdr:rowOff>
                  </from>
                  <to>
                    <xdr:col>3</xdr:col>
                    <xdr:colOff>476250</xdr:colOff>
                    <xdr:row>38</xdr:row>
                    <xdr:rowOff>238125</xdr:rowOff>
                  </to>
                </anchor>
              </controlPr>
            </control>
          </mc:Choice>
        </mc:AlternateContent>
        <mc:AlternateContent xmlns:mc="http://schemas.openxmlformats.org/markup-compatibility/2006">
          <mc:Choice Requires="x14">
            <control shapeId="18515" r:id="rId50" name="Option Button 83">
              <controlPr defaultSize="0" autoFill="0" autoLine="0" autoPict="0">
                <anchor moveWithCells="1">
                  <from>
                    <xdr:col>1</xdr:col>
                    <xdr:colOff>295275</xdr:colOff>
                    <xdr:row>111</xdr:row>
                    <xdr:rowOff>9525</xdr:rowOff>
                  </from>
                  <to>
                    <xdr:col>2</xdr:col>
                    <xdr:colOff>161925</xdr:colOff>
                    <xdr:row>111</xdr:row>
                    <xdr:rowOff>295275</xdr:rowOff>
                  </to>
                </anchor>
              </controlPr>
            </control>
          </mc:Choice>
        </mc:AlternateContent>
        <mc:AlternateContent xmlns:mc="http://schemas.openxmlformats.org/markup-compatibility/2006">
          <mc:Choice Requires="x14">
            <control shapeId="18516" r:id="rId51" name="Option Button 84">
              <controlPr defaultSize="0" autoFill="0" autoLine="0" autoPict="0">
                <anchor moveWithCells="1">
                  <from>
                    <xdr:col>2</xdr:col>
                    <xdr:colOff>419100</xdr:colOff>
                    <xdr:row>111</xdr:row>
                    <xdr:rowOff>9525</xdr:rowOff>
                  </from>
                  <to>
                    <xdr:col>3</xdr:col>
                    <xdr:colOff>285750</xdr:colOff>
                    <xdr:row>111</xdr:row>
                    <xdr:rowOff>295275</xdr:rowOff>
                  </to>
                </anchor>
              </controlPr>
            </control>
          </mc:Choice>
        </mc:AlternateContent>
        <mc:AlternateContent xmlns:mc="http://schemas.openxmlformats.org/markup-compatibility/2006">
          <mc:Choice Requires="x14">
            <control shapeId="18517" r:id="rId52" name="Option Button 85">
              <controlPr defaultSize="0" autoFill="0" autoLine="0" autoPict="0">
                <anchor moveWithCells="1">
                  <from>
                    <xdr:col>1</xdr:col>
                    <xdr:colOff>285750</xdr:colOff>
                    <xdr:row>119</xdr:row>
                    <xdr:rowOff>228600</xdr:rowOff>
                  </from>
                  <to>
                    <xdr:col>2</xdr:col>
                    <xdr:colOff>152400</xdr:colOff>
                    <xdr:row>121</xdr:row>
                    <xdr:rowOff>19050</xdr:rowOff>
                  </to>
                </anchor>
              </controlPr>
            </control>
          </mc:Choice>
        </mc:AlternateContent>
        <mc:AlternateContent xmlns:mc="http://schemas.openxmlformats.org/markup-compatibility/2006">
          <mc:Choice Requires="x14">
            <control shapeId="18518" r:id="rId53" name="Option Button 86">
              <controlPr defaultSize="0" autoFill="0" autoLine="0" autoPict="0">
                <anchor moveWithCells="1">
                  <from>
                    <xdr:col>2</xdr:col>
                    <xdr:colOff>409575</xdr:colOff>
                    <xdr:row>119</xdr:row>
                    <xdr:rowOff>228600</xdr:rowOff>
                  </from>
                  <to>
                    <xdr:col>3</xdr:col>
                    <xdr:colOff>276225</xdr:colOff>
                    <xdr:row>121</xdr:row>
                    <xdr:rowOff>19050</xdr:rowOff>
                  </to>
                </anchor>
              </controlPr>
            </control>
          </mc:Choice>
        </mc:AlternateContent>
        <mc:AlternateContent xmlns:mc="http://schemas.openxmlformats.org/markup-compatibility/2006">
          <mc:Choice Requires="x14">
            <control shapeId="18519" r:id="rId54" name="Option Button 87">
              <controlPr defaultSize="0" autoFill="0" autoLine="0" autoPict="0">
                <anchor moveWithCells="1">
                  <from>
                    <xdr:col>1</xdr:col>
                    <xdr:colOff>295275</xdr:colOff>
                    <xdr:row>126</xdr:row>
                    <xdr:rowOff>9525</xdr:rowOff>
                  </from>
                  <to>
                    <xdr:col>2</xdr:col>
                    <xdr:colOff>161925</xdr:colOff>
                    <xdr:row>126</xdr:row>
                    <xdr:rowOff>295275</xdr:rowOff>
                  </to>
                </anchor>
              </controlPr>
            </control>
          </mc:Choice>
        </mc:AlternateContent>
        <mc:AlternateContent xmlns:mc="http://schemas.openxmlformats.org/markup-compatibility/2006">
          <mc:Choice Requires="x14">
            <control shapeId="18520" r:id="rId55" name="Option Button 88">
              <controlPr defaultSize="0" autoFill="0" autoLine="0" autoPict="0">
                <anchor moveWithCells="1">
                  <from>
                    <xdr:col>2</xdr:col>
                    <xdr:colOff>419100</xdr:colOff>
                    <xdr:row>126</xdr:row>
                    <xdr:rowOff>9525</xdr:rowOff>
                  </from>
                  <to>
                    <xdr:col>3</xdr:col>
                    <xdr:colOff>285750</xdr:colOff>
                    <xdr:row>126</xdr:row>
                    <xdr:rowOff>295275</xdr:rowOff>
                  </to>
                </anchor>
              </controlPr>
            </control>
          </mc:Choice>
        </mc:AlternateContent>
        <mc:AlternateContent xmlns:mc="http://schemas.openxmlformats.org/markup-compatibility/2006">
          <mc:Choice Requires="x14">
            <control shapeId="18521" r:id="rId56" name="Option Button 89">
              <controlPr defaultSize="0" autoFill="0" autoLine="0" autoPict="0">
                <anchor moveWithCells="1">
                  <from>
                    <xdr:col>1</xdr:col>
                    <xdr:colOff>285750</xdr:colOff>
                    <xdr:row>139</xdr:row>
                    <xdr:rowOff>0</xdr:rowOff>
                  </from>
                  <to>
                    <xdr:col>2</xdr:col>
                    <xdr:colOff>152400</xdr:colOff>
                    <xdr:row>139</xdr:row>
                    <xdr:rowOff>285750</xdr:rowOff>
                  </to>
                </anchor>
              </controlPr>
            </control>
          </mc:Choice>
        </mc:AlternateContent>
        <mc:AlternateContent xmlns:mc="http://schemas.openxmlformats.org/markup-compatibility/2006">
          <mc:Choice Requires="x14">
            <control shapeId="18522" r:id="rId57" name="Option Button 90">
              <controlPr defaultSize="0" autoFill="0" autoLine="0" autoPict="0">
                <anchor moveWithCells="1">
                  <from>
                    <xdr:col>2</xdr:col>
                    <xdr:colOff>409575</xdr:colOff>
                    <xdr:row>139</xdr:row>
                    <xdr:rowOff>0</xdr:rowOff>
                  </from>
                  <to>
                    <xdr:col>3</xdr:col>
                    <xdr:colOff>276225</xdr:colOff>
                    <xdr:row>139</xdr:row>
                    <xdr:rowOff>285750</xdr:rowOff>
                  </to>
                </anchor>
              </controlPr>
            </control>
          </mc:Choice>
        </mc:AlternateContent>
        <mc:AlternateContent xmlns:mc="http://schemas.openxmlformats.org/markup-compatibility/2006">
          <mc:Choice Requires="x14">
            <control shapeId="18523" r:id="rId58" name="Option Button 91">
              <controlPr defaultSize="0" autoFill="0" autoLine="0" autoPict="0">
                <anchor moveWithCells="1">
                  <from>
                    <xdr:col>1</xdr:col>
                    <xdr:colOff>257175</xdr:colOff>
                    <xdr:row>132</xdr:row>
                    <xdr:rowOff>19050</xdr:rowOff>
                  </from>
                  <to>
                    <xdr:col>2</xdr:col>
                    <xdr:colOff>123825</xdr:colOff>
                    <xdr:row>132</xdr:row>
                    <xdr:rowOff>304800</xdr:rowOff>
                  </to>
                </anchor>
              </controlPr>
            </control>
          </mc:Choice>
        </mc:AlternateContent>
        <mc:AlternateContent xmlns:mc="http://schemas.openxmlformats.org/markup-compatibility/2006">
          <mc:Choice Requires="x14">
            <control shapeId="18524" r:id="rId59" name="Option Button 92">
              <controlPr defaultSize="0" autoFill="0" autoLine="0" autoPict="0">
                <anchor moveWithCells="1">
                  <from>
                    <xdr:col>2</xdr:col>
                    <xdr:colOff>381000</xdr:colOff>
                    <xdr:row>132</xdr:row>
                    <xdr:rowOff>19050</xdr:rowOff>
                  </from>
                  <to>
                    <xdr:col>3</xdr:col>
                    <xdr:colOff>247650</xdr:colOff>
                    <xdr:row>132</xdr:row>
                    <xdr:rowOff>304800</xdr:rowOff>
                  </to>
                </anchor>
              </controlPr>
            </control>
          </mc:Choice>
        </mc:AlternateContent>
        <mc:AlternateContent xmlns:mc="http://schemas.openxmlformats.org/markup-compatibility/2006">
          <mc:Choice Requires="x14">
            <control shapeId="18525" r:id="rId60" name="Option Button 93">
              <controlPr defaultSize="0" autoFill="0" autoLine="0" autoPict="0">
                <anchor moveWithCells="1">
                  <from>
                    <xdr:col>1</xdr:col>
                    <xdr:colOff>304800</xdr:colOff>
                    <xdr:row>142</xdr:row>
                    <xdr:rowOff>19050</xdr:rowOff>
                  </from>
                  <to>
                    <xdr:col>2</xdr:col>
                    <xdr:colOff>171450</xdr:colOff>
                    <xdr:row>142</xdr:row>
                    <xdr:rowOff>304800</xdr:rowOff>
                  </to>
                </anchor>
              </controlPr>
            </control>
          </mc:Choice>
        </mc:AlternateContent>
        <mc:AlternateContent xmlns:mc="http://schemas.openxmlformats.org/markup-compatibility/2006">
          <mc:Choice Requires="x14">
            <control shapeId="18526" r:id="rId61" name="Option Button 94">
              <controlPr defaultSize="0" autoFill="0" autoLine="0" autoPict="0">
                <anchor moveWithCells="1">
                  <from>
                    <xdr:col>2</xdr:col>
                    <xdr:colOff>428625</xdr:colOff>
                    <xdr:row>142</xdr:row>
                    <xdr:rowOff>19050</xdr:rowOff>
                  </from>
                  <to>
                    <xdr:col>3</xdr:col>
                    <xdr:colOff>295275</xdr:colOff>
                    <xdr:row>142</xdr:row>
                    <xdr:rowOff>304800</xdr:rowOff>
                  </to>
                </anchor>
              </controlPr>
            </control>
          </mc:Choice>
        </mc:AlternateContent>
        <mc:AlternateContent xmlns:mc="http://schemas.openxmlformats.org/markup-compatibility/2006">
          <mc:Choice Requires="x14">
            <control shapeId="18527" r:id="rId62" name="コンピュータ管理">
              <controlPr defaultSize="0" autoFill="0" autoLine="0" autoPict="0">
                <anchor moveWithCells="1">
                  <from>
                    <xdr:col>1</xdr:col>
                    <xdr:colOff>295275</xdr:colOff>
                    <xdr:row>145</xdr:row>
                    <xdr:rowOff>28575</xdr:rowOff>
                  </from>
                  <to>
                    <xdr:col>3</xdr:col>
                    <xdr:colOff>123825</xdr:colOff>
                    <xdr:row>145</xdr:row>
                    <xdr:rowOff>276225</xdr:rowOff>
                  </to>
                </anchor>
              </controlPr>
            </control>
          </mc:Choice>
        </mc:AlternateContent>
        <mc:AlternateContent xmlns:mc="http://schemas.openxmlformats.org/markup-compatibility/2006">
          <mc:Choice Requires="x14">
            <control shapeId="18528" r:id="rId63" name="手書き伝票">
              <controlPr defaultSize="0" autoFill="0" autoLine="0" autoPict="0">
                <anchor moveWithCells="1">
                  <from>
                    <xdr:col>3</xdr:col>
                    <xdr:colOff>390525</xdr:colOff>
                    <xdr:row>145</xdr:row>
                    <xdr:rowOff>28575</xdr:rowOff>
                  </from>
                  <to>
                    <xdr:col>5</xdr:col>
                    <xdr:colOff>19050</xdr:colOff>
                    <xdr:row>145</xdr:row>
                    <xdr:rowOff>276225</xdr:rowOff>
                  </to>
                </anchor>
              </controlPr>
            </control>
          </mc:Choice>
        </mc:AlternateContent>
        <mc:AlternateContent xmlns:mc="http://schemas.openxmlformats.org/markup-compatibility/2006">
          <mc:Choice Requires="x14">
            <control shapeId="18529" r:id="rId64" name="両方">
              <controlPr defaultSize="0" autoFill="0" autoLine="0" autoPict="0">
                <anchor moveWithCells="1">
                  <from>
                    <xdr:col>5</xdr:col>
                    <xdr:colOff>285750</xdr:colOff>
                    <xdr:row>145</xdr:row>
                    <xdr:rowOff>28575</xdr:rowOff>
                  </from>
                  <to>
                    <xdr:col>6</xdr:col>
                    <xdr:colOff>209550</xdr:colOff>
                    <xdr:row>145</xdr:row>
                    <xdr:rowOff>276225</xdr:rowOff>
                  </to>
                </anchor>
              </controlPr>
            </control>
          </mc:Choice>
        </mc:AlternateContent>
        <mc:AlternateContent xmlns:mc="http://schemas.openxmlformats.org/markup-compatibility/2006">
          <mc:Choice Requires="x14">
            <control shapeId="18530" r:id="rId65" name="全例">
              <controlPr defaultSize="0" autoFill="0" autoLine="0" autoPict="0">
                <anchor moveWithCells="1">
                  <from>
                    <xdr:col>1</xdr:col>
                    <xdr:colOff>285750</xdr:colOff>
                    <xdr:row>150</xdr:row>
                    <xdr:rowOff>238125</xdr:rowOff>
                  </from>
                  <to>
                    <xdr:col>2</xdr:col>
                    <xdr:colOff>190500</xdr:colOff>
                    <xdr:row>151</xdr:row>
                    <xdr:rowOff>314325</xdr:rowOff>
                  </to>
                </anchor>
              </controlPr>
            </control>
          </mc:Choice>
        </mc:AlternateContent>
        <mc:AlternateContent xmlns:mc="http://schemas.openxmlformats.org/markup-compatibility/2006">
          <mc:Choice Requires="x14">
            <control shapeId="18531" r:id="rId66" name="一部のみ">
              <controlPr defaultSize="0" autoFill="0" autoLine="0" autoPict="0">
                <anchor moveWithCells="1">
                  <from>
                    <xdr:col>3</xdr:col>
                    <xdr:colOff>95250</xdr:colOff>
                    <xdr:row>150</xdr:row>
                    <xdr:rowOff>238125</xdr:rowOff>
                  </from>
                  <to>
                    <xdr:col>4</xdr:col>
                    <xdr:colOff>180975</xdr:colOff>
                    <xdr:row>151</xdr:row>
                    <xdr:rowOff>314325</xdr:rowOff>
                  </to>
                </anchor>
              </controlPr>
            </control>
          </mc:Choice>
        </mc:AlternateContent>
        <mc:AlternateContent xmlns:mc="http://schemas.openxmlformats.org/markup-compatibility/2006">
          <mc:Choice Requires="x14">
            <control shapeId="18533" r:id="rId67" name="行っていない">
              <controlPr defaultSize="0" autoFill="0" autoLine="0" autoPict="0">
                <anchor moveWithCells="1">
                  <from>
                    <xdr:col>5</xdr:col>
                    <xdr:colOff>85725</xdr:colOff>
                    <xdr:row>150</xdr:row>
                    <xdr:rowOff>238125</xdr:rowOff>
                  </from>
                  <to>
                    <xdr:col>6</xdr:col>
                    <xdr:colOff>304800</xdr:colOff>
                    <xdr:row>151</xdr:row>
                    <xdr:rowOff>314325</xdr:rowOff>
                  </to>
                </anchor>
              </controlPr>
            </control>
          </mc:Choice>
        </mc:AlternateContent>
        <mc:AlternateContent xmlns:mc="http://schemas.openxmlformats.org/markup-compatibility/2006">
          <mc:Choice Requires="x14">
            <control shapeId="18534" r:id="rId68" name="Option Button 102">
              <controlPr defaultSize="0" autoFill="0" autoLine="0" autoPict="0">
                <anchor moveWithCells="1">
                  <from>
                    <xdr:col>1</xdr:col>
                    <xdr:colOff>123825</xdr:colOff>
                    <xdr:row>157</xdr:row>
                    <xdr:rowOff>28575</xdr:rowOff>
                  </from>
                  <to>
                    <xdr:col>2</xdr:col>
                    <xdr:colOff>19050</xdr:colOff>
                    <xdr:row>157</xdr:row>
                    <xdr:rowOff>276225</xdr:rowOff>
                  </to>
                </anchor>
              </controlPr>
            </control>
          </mc:Choice>
        </mc:AlternateContent>
        <mc:AlternateContent xmlns:mc="http://schemas.openxmlformats.org/markup-compatibility/2006">
          <mc:Choice Requires="x14">
            <control shapeId="18535" r:id="rId69" name="一部">
              <controlPr defaultSize="0" autoFill="0" autoLine="0" autoPict="0">
                <anchor moveWithCells="1">
                  <from>
                    <xdr:col>2</xdr:col>
                    <xdr:colOff>85725</xdr:colOff>
                    <xdr:row>157</xdr:row>
                    <xdr:rowOff>28575</xdr:rowOff>
                  </from>
                  <to>
                    <xdr:col>3</xdr:col>
                    <xdr:colOff>9525</xdr:colOff>
                    <xdr:row>157</xdr:row>
                    <xdr:rowOff>276225</xdr:rowOff>
                  </to>
                </anchor>
              </controlPr>
            </control>
          </mc:Choice>
        </mc:AlternateContent>
        <mc:AlternateContent xmlns:mc="http://schemas.openxmlformats.org/markup-compatibility/2006">
          <mc:Choice Requires="x14">
            <control shapeId="18538" r:id="rId70" name="はい">
              <controlPr defaultSize="0" autoFill="0" autoLine="0" autoPict="0">
                <anchor moveWithCells="1">
                  <from>
                    <xdr:col>1</xdr:col>
                    <xdr:colOff>171450</xdr:colOff>
                    <xdr:row>183</xdr:row>
                    <xdr:rowOff>38100</xdr:rowOff>
                  </from>
                  <to>
                    <xdr:col>2</xdr:col>
                    <xdr:colOff>76200</xdr:colOff>
                    <xdr:row>183</xdr:row>
                    <xdr:rowOff>285750</xdr:rowOff>
                  </to>
                </anchor>
              </controlPr>
            </control>
          </mc:Choice>
        </mc:AlternateContent>
        <mc:AlternateContent xmlns:mc="http://schemas.openxmlformats.org/markup-compatibility/2006">
          <mc:Choice Requires="x14">
            <control shapeId="18539" r:id="rId71" name="いいえ">
              <controlPr defaultSize="0" autoFill="0" autoLine="0" autoPict="0">
                <anchor moveWithCells="1">
                  <from>
                    <xdr:col>2</xdr:col>
                    <xdr:colOff>390525</xdr:colOff>
                    <xdr:row>183</xdr:row>
                    <xdr:rowOff>38100</xdr:rowOff>
                  </from>
                  <to>
                    <xdr:col>3</xdr:col>
                    <xdr:colOff>295275</xdr:colOff>
                    <xdr:row>183</xdr:row>
                    <xdr:rowOff>285750</xdr:rowOff>
                  </to>
                </anchor>
              </controlPr>
            </control>
          </mc:Choice>
        </mc:AlternateContent>
        <mc:AlternateContent xmlns:mc="http://schemas.openxmlformats.org/markup-compatibility/2006">
          <mc:Choice Requires="x14">
            <control shapeId="18540" r:id="rId72" name="Option Button 108">
              <controlPr defaultSize="0" autoFill="0" autoLine="0" autoPict="0">
                <anchor moveWithCells="1">
                  <from>
                    <xdr:col>1</xdr:col>
                    <xdr:colOff>171450</xdr:colOff>
                    <xdr:row>190</xdr:row>
                    <xdr:rowOff>38100</xdr:rowOff>
                  </from>
                  <to>
                    <xdr:col>2</xdr:col>
                    <xdr:colOff>76200</xdr:colOff>
                    <xdr:row>190</xdr:row>
                    <xdr:rowOff>285750</xdr:rowOff>
                  </to>
                </anchor>
              </controlPr>
            </control>
          </mc:Choice>
        </mc:AlternateContent>
        <mc:AlternateContent xmlns:mc="http://schemas.openxmlformats.org/markup-compatibility/2006">
          <mc:Choice Requires="x14">
            <control shapeId="18541" r:id="rId73" name="Option Button 109">
              <controlPr defaultSize="0" autoFill="0" autoLine="0" autoPict="0">
                <anchor moveWithCells="1">
                  <from>
                    <xdr:col>2</xdr:col>
                    <xdr:colOff>390525</xdr:colOff>
                    <xdr:row>190</xdr:row>
                    <xdr:rowOff>38100</xdr:rowOff>
                  </from>
                  <to>
                    <xdr:col>3</xdr:col>
                    <xdr:colOff>295275</xdr:colOff>
                    <xdr:row>190</xdr:row>
                    <xdr:rowOff>285750</xdr:rowOff>
                  </to>
                </anchor>
              </controlPr>
            </control>
          </mc:Choice>
        </mc:AlternateContent>
        <mc:AlternateContent xmlns:mc="http://schemas.openxmlformats.org/markup-compatibility/2006">
          <mc:Choice Requires="x14">
            <control shapeId="18542" r:id="rId74" name="Option Button 110">
              <controlPr defaultSize="0" autoFill="0" autoLine="0" autoPict="0">
                <anchor moveWithCells="1">
                  <from>
                    <xdr:col>1</xdr:col>
                    <xdr:colOff>171450</xdr:colOff>
                    <xdr:row>187</xdr:row>
                    <xdr:rowOff>38100</xdr:rowOff>
                  </from>
                  <to>
                    <xdr:col>2</xdr:col>
                    <xdr:colOff>76200</xdr:colOff>
                    <xdr:row>187</xdr:row>
                    <xdr:rowOff>285750</xdr:rowOff>
                  </to>
                </anchor>
              </controlPr>
            </control>
          </mc:Choice>
        </mc:AlternateContent>
        <mc:AlternateContent xmlns:mc="http://schemas.openxmlformats.org/markup-compatibility/2006">
          <mc:Choice Requires="x14">
            <control shapeId="18543" r:id="rId75" name="Option Button 111">
              <controlPr defaultSize="0" autoFill="0" autoLine="0" autoPict="0">
                <anchor moveWithCells="1">
                  <from>
                    <xdr:col>2</xdr:col>
                    <xdr:colOff>390525</xdr:colOff>
                    <xdr:row>187</xdr:row>
                    <xdr:rowOff>38100</xdr:rowOff>
                  </from>
                  <to>
                    <xdr:col>3</xdr:col>
                    <xdr:colOff>295275</xdr:colOff>
                    <xdr:row>187</xdr:row>
                    <xdr:rowOff>285750</xdr:rowOff>
                  </to>
                </anchor>
              </controlPr>
            </control>
          </mc:Choice>
        </mc:AlternateContent>
        <mc:AlternateContent xmlns:mc="http://schemas.openxmlformats.org/markup-compatibility/2006">
          <mc:Choice Requires="x14">
            <control shapeId="18544" r:id="rId76" name="Option Button 112">
              <controlPr defaultSize="0" autoFill="0" autoLine="0" autoPict="0">
                <anchor moveWithCells="1">
                  <from>
                    <xdr:col>1</xdr:col>
                    <xdr:colOff>171450</xdr:colOff>
                    <xdr:row>207</xdr:row>
                    <xdr:rowOff>38100</xdr:rowOff>
                  </from>
                  <to>
                    <xdr:col>2</xdr:col>
                    <xdr:colOff>76200</xdr:colOff>
                    <xdr:row>207</xdr:row>
                    <xdr:rowOff>285750</xdr:rowOff>
                  </to>
                </anchor>
              </controlPr>
            </control>
          </mc:Choice>
        </mc:AlternateContent>
        <mc:AlternateContent xmlns:mc="http://schemas.openxmlformats.org/markup-compatibility/2006">
          <mc:Choice Requires="x14">
            <control shapeId="18545" r:id="rId77" name="Option Button 113">
              <controlPr defaultSize="0" autoFill="0" autoLine="0" autoPict="0">
                <anchor moveWithCells="1">
                  <from>
                    <xdr:col>2</xdr:col>
                    <xdr:colOff>390525</xdr:colOff>
                    <xdr:row>207</xdr:row>
                    <xdr:rowOff>38100</xdr:rowOff>
                  </from>
                  <to>
                    <xdr:col>3</xdr:col>
                    <xdr:colOff>295275</xdr:colOff>
                    <xdr:row>207</xdr:row>
                    <xdr:rowOff>285750</xdr:rowOff>
                  </to>
                </anchor>
              </controlPr>
            </control>
          </mc:Choice>
        </mc:AlternateContent>
        <mc:AlternateContent xmlns:mc="http://schemas.openxmlformats.org/markup-compatibility/2006">
          <mc:Choice Requires="x14">
            <control shapeId="18546" r:id="rId78" name="Option Button 114">
              <controlPr defaultSize="0" autoFill="0" autoLine="0" autoPict="0">
                <anchor moveWithCells="1">
                  <from>
                    <xdr:col>1</xdr:col>
                    <xdr:colOff>171450</xdr:colOff>
                    <xdr:row>204</xdr:row>
                    <xdr:rowOff>38100</xdr:rowOff>
                  </from>
                  <to>
                    <xdr:col>2</xdr:col>
                    <xdr:colOff>76200</xdr:colOff>
                    <xdr:row>204</xdr:row>
                    <xdr:rowOff>285750</xdr:rowOff>
                  </to>
                </anchor>
              </controlPr>
            </control>
          </mc:Choice>
        </mc:AlternateContent>
        <mc:AlternateContent xmlns:mc="http://schemas.openxmlformats.org/markup-compatibility/2006">
          <mc:Choice Requires="x14">
            <control shapeId="18547" r:id="rId79" name="Option Button 115">
              <controlPr defaultSize="0" autoFill="0" autoLine="0" autoPict="0">
                <anchor moveWithCells="1">
                  <from>
                    <xdr:col>2</xdr:col>
                    <xdr:colOff>390525</xdr:colOff>
                    <xdr:row>204</xdr:row>
                    <xdr:rowOff>38100</xdr:rowOff>
                  </from>
                  <to>
                    <xdr:col>3</xdr:col>
                    <xdr:colOff>295275</xdr:colOff>
                    <xdr:row>204</xdr:row>
                    <xdr:rowOff>285750</xdr:rowOff>
                  </to>
                </anchor>
              </controlPr>
            </control>
          </mc:Choice>
        </mc:AlternateContent>
        <mc:AlternateContent xmlns:mc="http://schemas.openxmlformats.org/markup-compatibility/2006">
          <mc:Choice Requires="x14">
            <control shapeId="18548" r:id="rId80" name="Option Button 116">
              <controlPr defaultSize="0" autoFill="0" autoLine="0" autoPict="0">
                <anchor moveWithCells="1">
                  <from>
                    <xdr:col>1</xdr:col>
                    <xdr:colOff>171450</xdr:colOff>
                    <xdr:row>197</xdr:row>
                    <xdr:rowOff>38100</xdr:rowOff>
                  </from>
                  <to>
                    <xdr:col>2</xdr:col>
                    <xdr:colOff>76200</xdr:colOff>
                    <xdr:row>197</xdr:row>
                    <xdr:rowOff>285750</xdr:rowOff>
                  </to>
                </anchor>
              </controlPr>
            </control>
          </mc:Choice>
        </mc:AlternateContent>
        <mc:AlternateContent xmlns:mc="http://schemas.openxmlformats.org/markup-compatibility/2006">
          <mc:Choice Requires="x14">
            <control shapeId="18549" r:id="rId81" name="Option Button 117">
              <controlPr defaultSize="0" autoFill="0" autoLine="0" autoPict="0">
                <anchor moveWithCells="1">
                  <from>
                    <xdr:col>2</xdr:col>
                    <xdr:colOff>409575</xdr:colOff>
                    <xdr:row>197</xdr:row>
                    <xdr:rowOff>38100</xdr:rowOff>
                  </from>
                  <to>
                    <xdr:col>3</xdr:col>
                    <xdr:colOff>314325</xdr:colOff>
                    <xdr:row>197</xdr:row>
                    <xdr:rowOff>285750</xdr:rowOff>
                  </to>
                </anchor>
              </controlPr>
            </control>
          </mc:Choice>
        </mc:AlternateContent>
        <mc:AlternateContent xmlns:mc="http://schemas.openxmlformats.org/markup-compatibility/2006">
          <mc:Choice Requires="x14">
            <control shapeId="18550" r:id="rId82" name="Option Button 118">
              <controlPr defaultSize="0" autoFill="0" autoLine="0" autoPict="0">
                <anchor moveWithCells="1">
                  <from>
                    <xdr:col>1</xdr:col>
                    <xdr:colOff>523875</xdr:colOff>
                    <xdr:row>235</xdr:row>
                    <xdr:rowOff>19050</xdr:rowOff>
                  </from>
                  <to>
                    <xdr:col>3</xdr:col>
                    <xdr:colOff>123825</xdr:colOff>
                    <xdr:row>235</xdr:row>
                    <xdr:rowOff>266700</xdr:rowOff>
                  </to>
                </anchor>
              </controlPr>
            </control>
          </mc:Choice>
        </mc:AlternateContent>
        <mc:AlternateContent xmlns:mc="http://schemas.openxmlformats.org/markup-compatibility/2006">
          <mc:Choice Requires="x14">
            <control shapeId="18551" r:id="rId83" name="Option Button 119">
              <controlPr defaultSize="0" autoFill="0" autoLine="0" autoPict="0">
                <anchor moveWithCells="1">
                  <from>
                    <xdr:col>3</xdr:col>
                    <xdr:colOff>466725</xdr:colOff>
                    <xdr:row>235</xdr:row>
                    <xdr:rowOff>19050</xdr:rowOff>
                  </from>
                  <to>
                    <xdr:col>5</xdr:col>
                    <xdr:colOff>66675</xdr:colOff>
                    <xdr:row>235</xdr:row>
                    <xdr:rowOff>266700</xdr:rowOff>
                  </to>
                </anchor>
              </controlPr>
            </control>
          </mc:Choice>
        </mc:AlternateContent>
        <mc:AlternateContent xmlns:mc="http://schemas.openxmlformats.org/markup-compatibility/2006">
          <mc:Choice Requires="x14">
            <control shapeId="18552" r:id="rId84" name="Option Button 120">
              <controlPr defaultSize="0" autoFill="0" autoLine="0" autoPict="0">
                <anchor moveWithCells="1">
                  <from>
                    <xdr:col>1</xdr:col>
                    <xdr:colOff>523875</xdr:colOff>
                    <xdr:row>232</xdr:row>
                    <xdr:rowOff>28575</xdr:rowOff>
                  </from>
                  <to>
                    <xdr:col>3</xdr:col>
                    <xdr:colOff>123825</xdr:colOff>
                    <xdr:row>232</xdr:row>
                    <xdr:rowOff>276225</xdr:rowOff>
                  </to>
                </anchor>
              </controlPr>
            </control>
          </mc:Choice>
        </mc:AlternateContent>
        <mc:AlternateContent xmlns:mc="http://schemas.openxmlformats.org/markup-compatibility/2006">
          <mc:Choice Requires="x14">
            <control shapeId="18553" r:id="rId85" name="Option Button 121">
              <controlPr defaultSize="0" autoFill="0" autoLine="0" autoPict="0">
                <anchor moveWithCells="1">
                  <from>
                    <xdr:col>3</xdr:col>
                    <xdr:colOff>476250</xdr:colOff>
                    <xdr:row>232</xdr:row>
                    <xdr:rowOff>28575</xdr:rowOff>
                  </from>
                  <to>
                    <xdr:col>5</xdr:col>
                    <xdr:colOff>76200</xdr:colOff>
                    <xdr:row>232</xdr:row>
                    <xdr:rowOff>276225</xdr:rowOff>
                  </to>
                </anchor>
              </controlPr>
            </control>
          </mc:Choice>
        </mc:AlternateContent>
        <mc:AlternateContent xmlns:mc="http://schemas.openxmlformats.org/markup-compatibility/2006">
          <mc:Choice Requires="x14">
            <control shapeId="18558" r:id="rId86" name="Option Button 126">
              <controlPr defaultSize="0" autoFill="0" autoLine="0" autoPict="0">
                <anchor moveWithCells="1">
                  <from>
                    <xdr:col>1</xdr:col>
                    <xdr:colOff>342900</xdr:colOff>
                    <xdr:row>553</xdr:row>
                    <xdr:rowOff>28575</xdr:rowOff>
                  </from>
                  <to>
                    <xdr:col>3</xdr:col>
                    <xdr:colOff>266700</xdr:colOff>
                    <xdr:row>553</xdr:row>
                    <xdr:rowOff>304800</xdr:rowOff>
                  </to>
                </anchor>
              </controlPr>
            </control>
          </mc:Choice>
        </mc:AlternateContent>
        <mc:AlternateContent xmlns:mc="http://schemas.openxmlformats.org/markup-compatibility/2006">
          <mc:Choice Requires="x14">
            <control shapeId="18559" r:id="rId87" name="Option Button 127">
              <controlPr defaultSize="0" autoFill="0" autoLine="0" autoPict="0">
                <anchor moveWithCells="1">
                  <from>
                    <xdr:col>4</xdr:col>
                    <xdr:colOff>152400</xdr:colOff>
                    <xdr:row>553</xdr:row>
                    <xdr:rowOff>28575</xdr:rowOff>
                  </from>
                  <to>
                    <xdr:col>5</xdr:col>
                    <xdr:colOff>533400</xdr:colOff>
                    <xdr:row>553</xdr:row>
                    <xdr:rowOff>304800</xdr:rowOff>
                  </to>
                </anchor>
              </controlPr>
            </control>
          </mc:Choice>
        </mc:AlternateContent>
        <mc:AlternateContent xmlns:mc="http://schemas.openxmlformats.org/markup-compatibility/2006">
          <mc:Choice Requires="x14">
            <control shapeId="18560" r:id="rId88" name="Option Button 128">
              <controlPr defaultSize="0" autoFill="0" autoLine="0" autoPict="0">
                <anchor moveWithCells="1">
                  <from>
                    <xdr:col>1</xdr:col>
                    <xdr:colOff>171450</xdr:colOff>
                    <xdr:row>563</xdr:row>
                    <xdr:rowOff>28575</xdr:rowOff>
                  </from>
                  <to>
                    <xdr:col>2</xdr:col>
                    <xdr:colOff>38100</xdr:colOff>
                    <xdr:row>563</xdr:row>
                    <xdr:rowOff>285750</xdr:rowOff>
                  </to>
                </anchor>
              </controlPr>
            </control>
          </mc:Choice>
        </mc:AlternateContent>
        <mc:AlternateContent xmlns:mc="http://schemas.openxmlformats.org/markup-compatibility/2006">
          <mc:Choice Requires="x14">
            <control shapeId="18561" r:id="rId89" name="Option Button 129">
              <controlPr defaultSize="0" autoFill="0" autoLine="0" autoPict="0">
                <anchor moveWithCells="1">
                  <from>
                    <xdr:col>2</xdr:col>
                    <xdr:colOff>323850</xdr:colOff>
                    <xdr:row>563</xdr:row>
                    <xdr:rowOff>28575</xdr:rowOff>
                  </from>
                  <to>
                    <xdr:col>3</xdr:col>
                    <xdr:colOff>314325</xdr:colOff>
                    <xdr:row>563</xdr:row>
                    <xdr:rowOff>285750</xdr:rowOff>
                  </to>
                </anchor>
              </controlPr>
            </control>
          </mc:Choice>
        </mc:AlternateContent>
        <mc:AlternateContent xmlns:mc="http://schemas.openxmlformats.org/markup-compatibility/2006">
          <mc:Choice Requires="x14">
            <control shapeId="18562" r:id="rId90" name="Option Button 130">
              <controlPr defaultSize="0" autoFill="0" autoLine="0" autoPict="0">
                <anchor moveWithCells="1">
                  <from>
                    <xdr:col>1</xdr:col>
                    <xdr:colOff>171450</xdr:colOff>
                    <xdr:row>569</xdr:row>
                    <xdr:rowOff>28575</xdr:rowOff>
                  </from>
                  <to>
                    <xdr:col>2</xdr:col>
                    <xdr:colOff>38100</xdr:colOff>
                    <xdr:row>569</xdr:row>
                    <xdr:rowOff>285750</xdr:rowOff>
                  </to>
                </anchor>
              </controlPr>
            </control>
          </mc:Choice>
        </mc:AlternateContent>
        <mc:AlternateContent xmlns:mc="http://schemas.openxmlformats.org/markup-compatibility/2006">
          <mc:Choice Requires="x14">
            <control shapeId="18563" r:id="rId91" name="Option Button 131">
              <controlPr defaultSize="0" autoFill="0" autoLine="0" autoPict="0">
                <anchor moveWithCells="1">
                  <from>
                    <xdr:col>2</xdr:col>
                    <xdr:colOff>323850</xdr:colOff>
                    <xdr:row>569</xdr:row>
                    <xdr:rowOff>28575</xdr:rowOff>
                  </from>
                  <to>
                    <xdr:col>3</xdr:col>
                    <xdr:colOff>314325</xdr:colOff>
                    <xdr:row>569</xdr:row>
                    <xdr:rowOff>285750</xdr:rowOff>
                  </to>
                </anchor>
              </controlPr>
            </control>
          </mc:Choice>
        </mc:AlternateContent>
        <mc:AlternateContent xmlns:mc="http://schemas.openxmlformats.org/markup-compatibility/2006">
          <mc:Choice Requires="x14">
            <control shapeId="18564" r:id="rId92" name="Option Button 132">
              <controlPr defaultSize="0" autoFill="0" autoLine="0" autoPict="0">
                <anchor moveWithCells="1">
                  <from>
                    <xdr:col>1</xdr:col>
                    <xdr:colOff>171450</xdr:colOff>
                    <xdr:row>572</xdr:row>
                    <xdr:rowOff>47625</xdr:rowOff>
                  </from>
                  <to>
                    <xdr:col>2</xdr:col>
                    <xdr:colOff>38100</xdr:colOff>
                    <xdr:row>572</xdr:row>
                    <xdr:rowOff>304800</xdr:rowOff>
                  </to>
                </anchor>
              </controlPr>
            </control>
          </mc:Choice>
        </mc:AlternateContent>
        <mc:AlternateContent xmlns:mc="http://schemas.openxmlformats.org/markup-compatibility/2006">
          <mc:Choice Requires="x14">
            <control shapeId="18565" r:id="rId93" name="Option Button 133">
              <controlPr defaultSize="0" autoFill="0" autoLine="0" autoPict="0">
                <anchor moveWithCells="1">
                  <from>
                    <xdr:col>2</xdr:col>
                    <xdr:colOff>323850</xdr:colOff>
                    <xdr:row>572</xdr:row>
                    <xdr:rowOff>47625</xdr:rowOff>
                  </from>
                  <to>
                    <xdr:col>3</xdr:col>
                    <xdr:colOff>314325</xdr:colOff>
                    <xdr:row>572</xdr:row>
                    <xdr:rowOff>304800</xdr:rowOff>
                  </to>
                </anchor>
              </controlPr>
            </control>
          </mc:Choice>
        </mc:AlternateContent>
        <mc:AlternateContent xmlns:mc="http://schemas.openxmlformats.org/markup-compatibility/2006">
          <mc:Choice Requires="x14">
            <control shapeId="18566" r:id="rId94" name="実施なし">
              <controlPr defaultSize="0" autoFill="0" autoLine="0" autoPict="0">
                <anchor moveWithCells="1">
                  <from>
                    <xdr:col>5</xdr:col>
                    <xdr:colOff>342900</xdr:colOff>
                    <xdr:row>443</xdr:row>
                    <xdr:rowOff>38100</xdr:rowOff>
                  </from>
                  <to>
                    <xdr:col>6</xdr:col>
                    <xdr:colOff>561975</xdr:colOff>
                    <xdr:row>443</xdr:row>
                    <xdr:rowOff>285750</xdr:rowOff>
                  </to>
                </anchor>
              </controlPr>
            </control>
          </mc:Choice>
        </mc:AlternateContent>
        <mc:AlternateContent xmlns:mc="http://schemas.openxmlformats.org/markup-compatibility/2006">
          <mc:Choice Requires="x14">
            <control shapeId="18567" r:id="rId95" name="実施あり">
              <controlPr defaultSize="0" autoFill="0" autoLine="0" autoPict="0">
                <anchor moveWithCells="1">
                  <from>
                    <xdr:col>6</xdr:col>
                    <xdr:colOff>476250</xdr:colOff>
                    <xdr:row>443</xdr:row>
                    <xdr:rowOff>38100</xdr:rowOff>
                  </from>
                  <to>
                    <xdr:col>8</xdr:col>
                    <xdr:colOff>476250</xdr:colOff>
                    <xdr:row>443</xdr:row>
                    <xdr:rowOff>285750</xdr:rowOff>
                  </to>
                </anchor>
              </controlPr>
            </control>
          </mc:Choice>
        </mc:AlternateContent>
        <mc:AlternateContent xmlns:mc="http://schemas.openxmlformats.org/markup-compatibility/2006">
          <mc:Choice Requires="x14">
            <control shapeId="18568" r:id="rId96" name="30分以内">
              <controlPr defaultSize="0" autoFill="0" autoLine="0" autoPict="0">
                <anchor moveWithCells="1">
                  <from>
                    <xdr:col>1</xdr:col>
                    <xdr:colOff>180975</xdr:colOff>
                    <xdr:row>566</xdr:row>
                    <xdr:rowOff>38100</xdr:rowOff>
                  </from>
                  <to>
                    <xdr:col>3</xdr:col>
                    <xdr:colOff>314325</xdr:colOff>
                    <xdr:row>566</xdr:row>
                    <xdr:rowOff>285750</xdr:rowOff>
                  </to>
                </anchor>
              </controlPr>
            </control>
          </mc:Choice>
        </mc:AlternateContent>
        <mc:AlternateContent xmlns:mc="http://schemas.openxmlformats.org/markup-compatibility/2006">
          <mc:Choice Requires="x14">
            <control shapeId="18569" r:id="rId97" name="30分~1時間">
              <controlPr defaultSize="0" autoFill="0" autoLine="0" autoPict="0">
                <anchor moveWithCells="1">
                  <from>
                    <xdr:col>3</xdr:col>
                    <xdr:colOff>314325</xdr:colOff>
                    <xdr:row>566</xdr:row>
                    <xdr:rowOff>38100</xdr:rowOff>
                  </from>
                  <to>
                    <xdr:col>6</xdr:col>
                    <xdr:colOff>190500</xdr:colOff>
                    <xdr:row>566</xdr:row>
                    <xdr:rowOff>285750</xdr:rowOff>
                  </to>
                </anchor>
              </controlPr>
            </control>
          </mc:Choice>
        </mc:AlternateContent>
        <mc:AlternateContent xmlns:mc="http://schemas.openxmlformats.org/markup-compatibility/2006">
          <mc:Choice Requires="x14">
            <control shapeId="18570" r:id="rId98" name="1時間~2時間">
              <controlPr defaultSize="0" autoFill="0" autoLine="0" autoPict="0">
                <anchor moveWithCells="1">
                  <from>
                    <xdr:col>6</xdr:col>
                    <xdr:colOff>85725</xdr:colOff>
                    <xdr:row>566</xdr:row>
                    <xdr:rowOff>38100</xdr:rowOff>
                  </from>
                  <to>
                    <xdr:col>8</xdr:col>
                    <xdr:colOff>523875</xdr:colOff>
                    <xdr:row>566</xdr:row>
                    <xdr:rowOff>285750</xdr:rowOff>
                  </to>
                </anchor>
              </controlPr>
            </control>
          </mc:Choice>
        </mc:AlternateContent>
        <mc:AlternateContent xmlns:mc="http://schemas.openxmlformats.org/markup-compatibility/2006">
          <mc:Choice Requires="x14">
            <control shapeId="18571" r:id="rId99" name="2時間以上">
              <controlPr defaultSize="0" autoFill="0" autoLine="0" autoPict="0">
                <anchor moveWithCells="1">
                  <from>
                    <xdr:col>8</xdr:col>
                    <xdr:colOff>466725</xdr:colOff>
                    <xdr:row>566</xdr:row>
                    <xdr:rowOff>19050</xdr:rowOff>
                  </from>
                  <to>
                    <xdr:col>10</xdr:col>
                    <xdr:colOff>161925</xdr:colOff>
                    <xdr:row>566</xdr:row>
                    <xdr:rowOff>304800</xdr:rowOff>
                  </to>
                </anchor>
              </controlPr>
            </control>
          </mc:Choice>
        </mc:AlternateContent>
        <mc:AlternateContent xmlns:mc="http://schemas.openxmlformats.org/markup-compatibility/2006">
          <mc:Choice Requires="x14">
            <control shapeId="18572" r:id="rId100" name="Option Button 140">
              <controlPr defaultSize="0" autoFill="0" autoLine="0" autoPict="0">
                <anchor moveWithCells="1">
                  <from>
                    <xdr:col>1</xdr:col>
                    <xdr:colOff>228600</xdr:colOff>
                    <xdr:row>28</xdr:row>
                    <xdr:rowOff>247650</xdr:rowOff>
                  </from>
                  <to>
                    <xdr:col>2</xdr:col>
                    <xdr:colOff>152400</xdr:colOff>
                    <xdr:row>30</xdr:row>
                    <xdr:rowOff>0</xdr:rowOff>
                  </to>
                </anchor>
              </controlPr>
            </control>
          </mc:Choice>
        </mc:AlternateContent>
        <mc:AlternateContent xmlns:mc="http://schemas.openxmlformats.org/markup-compatibility/2006">
          <mc:Choice Requires="x14">
            <control shapeId="18573" r:id="rId101" name="Option Button 141">
              <controlPr defaultSize="0" autoFill="0" autoLine="0" autoPict="0">
                <anchor moveWithCells="1">
                  <from>
                    <xdr:col>2</xdr:col>
                    <xdr:colOff>333375</xdr:colOff>
                    <xdr:row>28</xdr:row>
                    <xdr:rowOff>247650</xdr:rowOff>
                  </from>
                  <to>
                    <xdr:col>3</xdr:col>
                    <xdr:colOff>257175</xdr:colOff>
                    <xdr:row>30</xdr:row>
                    <xdr:rowOff>0</xdr:rowOff>
                  </to>
                </anchor>
              </controlPr>
            </control>
          </mc:Choice>
        </mc:AlternateContent>
        <mc:AlternateContent xmlns:mc="http://schemas.openxmlformats.org/markup-compatibility/2006">
          <mc:Choice Requires="x14">
            <control shapeId="18574" r:id="rId102" name="新">
              <controlPr defaultSize="0" autoFill="0" autoLine="0" autoPict="0">
                <anchor moveWithCells="1">
                  <from>
                    <xdr:col>3</xdr:col>
                    <xdr:colOff>428625</xdr:colOff>
                    <xdr:row>29</xdr:row>
                    <xdr:rowOff>0</xdr:rowOff>
                  </from>
                  <to>
                    <xdr:col>4</xdr:col>
                    <xdr:colOff>266700</xdr:colOff>
                    <xdr:row>29</xdr:row>
                    <xdr:rowOff>257175</xdr:rowOff>
                  </to>
                </anchor>
              </controlPr>
            </control>
          </mc:Choice>
        </mc:AlternateContent>
        <mc:AlternateContent xmlns:mc="http://schemas.openxmlformats.org/markup-compatibility/2006">
          <mc:Choice Requires="x14">
            <control shapeId="18575" r:id="rId103" name="Option Button 143">
              <controlPr defaultSize="0" autoFill="0" autoLine="0" autoPict="0">
                <anchor moveWithCells="1">
                  <from>
                    <xdr:col>1</xdr:col>
                    <xdr:colOff>161925</xdr:colOff>
                    <xdr:row>50</xdr:row>
                    <xdr:rowOff>9525</xdr:rowOff>
                  </from>
                  <to>
                    <xdr:col>2</xdr:col>
                    <xdr:colOff>276225</xdr:colOff>
                    <xdr:row>51</xdr:row>
                    <xdr:rowOff>0</xdr:rowOff>
                  </to>
                </anchor>
              </controlPr>
            </control>
          </mc:Choice>
        </mc:AlternateContent>
        <mc:AlternateContent xmlns:mc="http://schemas.openxmlformats.org/markup-compatibility/2006">
          <mc:Choice Requires="x14">
            <control shapeId="18576" r:id="rId104" name="Option Button 144">
              <controlPr defaultSize="0" autoFill="0" autoLine="0" autoPict="0">
                <anchor moveWithCells="1">
                  <from>
                    <xdr:col>2</xdr:col>
                    <xdr:colOff>381000</xdr:colOff>
                    <xdr:row>50</xdr:row>
                    <xdr:rowOff>9525</xdr:rowOff>
                  </from>
                  <to>
                    <xdr:col>3</xdr:col>
                    <xdr:colOff>495300</xdr:colOff>
                    <xdr:row>51</xdr:row>
                    <xdr:rowOff>9525</xdr:rowOff>
                  </to>
                </anchor>
              </controlPr>
            </control>
          </mc:Choice>
        </mc:AlternateContent>
        <mc:AlternateContent xmlns:mc="http://schemas.openxmlformats.org/markup-compatibility/2006">
          <mc:Choice Requires="x14">
            <control shapeId="18577" r:id="rId105" name="Check Box 145">
              <controlPr defaultSize="0" autoFill="0" autoLine="0" autoPict="0">
                <anchor moveWithCells="1">
                  <from>
                    <xdr:col>4</xdr:col>
                    <xdr:colOff>19050</xdr:colOff>
                    <xdr:row>50</xdr:row>
                    <xdr:rowOff>9525</xdr:rowOff>
                  </from>
                  <to>
                    <xdr:col>4</xdr:col>
                    <xdr:colOff>495300</xdr:colOff>
                    <xdr:row>51</xdr:row>
                    <xdr:rowOff>9525</xdr:rowOff>
                  </to>
                </anchor>
              </controlPr>
            </control>
          </mc:Choice>
        </mc:AlternateContent>
        <mc:AlternateContent xmlns:mc="http://schemas.openxmlformats.org/markup-compatibility/2006">
          <mc:Choice Requires="x14">
            <control shapeId="18578" r:id="rId106" name="③">
              <controlPr defaultSize="0" autoFill="0" autoLine="0" autoPict="0">
                <anchor moveWithCells="1">
                  <from>
                    <xdr:col>1</xdr:col>
                    <xdr:colOff>361950</xdr:colOff>
                    <xdr:row>55</xdr:row>
                    <xdr:rowOff>38100</xdr:rowOff>
                  </from>
                  <to>
                    <xdr:col>2</xdr:col>
                    <xdr:colOff>57150</xdr:colOff>
                    <xdr:row>55</xdr:row>
                    <xdr:rowOff>285750</xdr:rowOff>
                  </to>
                </anchor>
              </controlPr>
            </control>
          </mc:Choice>
        </mc:AlternateContent>
        <mc:AlternateContent xmlns:mc="http://schemas.openxmlformats.org/markup-compatibility/2006">
          <mc:Choice Requires="x14">
            <control shapeId="18579" r:id="rId107" name="②">
              <controlPr defaultSize="0" autoFill="0" autoLine="0" autoPict="0">
                <anchor moveWithCells="1">
                  <from>
                    <xdr:col>1</xdr:col>
                    <xdr:colOff>361950</xdr:colOff>
                    <xdr:row>54</xdr:row>
                    <xdr:rowOff>28575</xdr:rowOff>
                  </from>
                  <to>
                    <xdr:col>2</xdr:col>
                    <xdr:colOff>57150</xdr:colOff>
                    <xdr:row>54</xdr:row>
                    <xdr:rowOff>276225</xdr:rowOff>
                  </to>
                </anchor>
              </controlPr>
            </control>
          </mc:Choice>
        </mc:AlternateContent>
        <mc:AlternateContent xmlns:mc="http://schemas.openxmlformats.org/markup-compatibility/2006">
          <mc:Choice Requires="x14">
            <control shapeId="18580" r:id="rId108" name="①">
              <controlPr defaultSize="0" autoFill="0" autoLine="0" autoPict="0">
                <anchor moveWithCells="1">
                  <from>
                    <xdr:col>1</xdr:col>
                    <xdr:colOff>361950</xdr:colOff>
                    <xdr:row>53</xdr:row>
                    <xdr:rowOff>28575</xdr:rowOff>
                  </from>
                  <to>
                    <xdr:col>2</xdr:col>
                    <xdr:colOff>57150</xdr:colOff>
                    <xdr:row>53</xdr:row>
                    <xdr:rowOff>276225</xdr:rowOff>
                  </to>
                </anchor>
              </controlPr>
            </control>
          </mc:Choice>
        </mc:AlternateContent>
        <mc:AlternateContent xmlns:mc="http://schemas.openxmlformats.org/markup-compatibility/2006">
          <mc:Choice Requires="x14">
            <control shapeId="18581" r:id="rId109" name="④">
              <controlPr defaultSize="0" autoFill="0" autoLine="0" autoPict="0">
                <anchor moveWithCells="1">
                  <from>
                    <xdr:col>1</xdr:col>
                    <xdr:colOff>361950</xdr:colOff>
                    <xdr:row>56</xdr:row>
                    <xdr:rowOff>38100</xdr:rowOff>
                  </from>
                  <to>
                    <xdr:col>2</xdr:col>
                    <xdr:colOff>57150</xdr:colOff>
                    <xdr:row>56</xdr:row>
                    <xdr:rowOff>285750</xdr:rowOff>
                  </to>
                </anchor>
              </controlPr>
            </control>
          </mc:Choice>
        </mc:AlternateContent>
        <mc:AlternateContent xmlns:mc="http://schemas.openxmlformats.org/markup-compatibility/2006">
          <mc:Choice Requires="x14">
            <control shapeId="18582" r:id="rId110" name="輸血部">
              <controlPr defaultSize="0" autoFill="0" autoLine="0" autoPict="0">
                <anchor moveWithCells="1">
                  <from>
                    <xdr:col>1</xdr:col>
                    <xdr:colOff>238125</xdr:colOff>
                    <xdr:row>113</xdr:row>
                    <xdr:rowOff>247650</xdr:rowOff>
                  </from>
                  <to>
                    <xdr:col>2</xdr:col>
                    <xdr:colOff>304800</xdr:colOff>
                    <xdr:row>114</xdr:row>
                    <xdr:rowOff>304800</xdr:rowOff>
                  </to>
                </anchor>
              </controlPr>
            </control>
          </mc:Choice>
        </mc:AlternateContent>
        <mc:AlternateContent xmlns:mc="http://schemas.openxmlformats.org/markup-compatibility/2006">
          <mc:Choice Requires="x14">
            <control shapeId="18583" r:id="rId111" name="検査部">
              <controlPr defaultSize="0" autoFill="0" autoLine="0" autoPict="0">
                <anchor moveWithCells="1">
                  <from>
                    <xdr:col>3</xdr:col>
                    <xdr:colOff>123825</xdr:colOff>
                    <xdr:row>113</xdr:row>
                    <xdr:rowOff>247650</xdr:rowOff>
                  </from>
                  <to>
                    <xdr:col>4</xdr:col>
                    <xdr:colOff>200025</xdr:colOff>
                    <xdr:row>114</xdr:row>
                    <xdr:rowOff>304800</xdr:rowOff>
                  </to>
                </anchor>
              </controlPr>
            </control>
          </mc:Choice>
        </mc:AlternateContent>
        <mc:AlternateContent xmlns:mc="http://schemas.openxmlformats.org/markup-compatibility/2006">
          <mc:Choice Requires="x14">
            <control shapeId="18584" r:id="rId112" name="薬剤部">
              <controlPr defaultSize="0" autoFill="0" autoLine="0" autoPict="0">
                <anchor moveWithCells="1">
                  <from>
                    <xdr:col>5</xdr:col>
                    <xdr:colOff>9525</xdr:colOff>
                    <xdr:row>113</xdr:row>
                    <xdr:rowOff>247650</xdr:rowOff>
                  </from>
                  <to>
                    <xdr:col>6</xdr:col>
                    <xdr:colOff>219075</xdr:colOff>
                    <xdr:row>114</xdr:row>
                    <xdr:rowOff>304800</xdr:rowOff>
                  </to>
                </anchor>
              </controlPr>
            </control>
          </mc:Choice>
        </mc:AlternateContent>
        <mc:AlternateContent xmlns:mc="http://schemas.openxmlformats.org/markup-compatibility/2006">
          <mc:Choice Requires="x14">
            <control shapeId="18585" r:id="rId113" name="Check Box 153">
              <controlPr defaultSize="0" autoFill="0" autoLine="0" autoPict="0">
                <anchor moveWithCells="1">
                  <from>
                    <xdr:col>7</xdr:col>
                    <xdr:colOff>57150</xdr:colOff>
                    <xdr:row>113</xdr:row>
                    <xdr:rowOff>247650</xdr:rowOff>
                  </from>
                  <to>
                    <xdr:col>7</xdr:col>
                    <xdr:colOff>542925</xdr:colOff>
                    <xdr:row>114</xdr:row>
                    <xdr:rowOff>304800</xdr:rowOff>
                  </to>
                </anchor>
              </controlPr>
            </control>
          </mc:Choice>
        </mc:AlternateContent>
        <mc:AlternateContent xmlns:mc="http://schemas.openxmlformats.org/markup-compatibility/2006">
          <mc:Choice Requires="x14">
            <control shapeId="18586" r:id="rId114" name="輸血実施に関するもの">
              <controlPr defaultSize="0" autoFill="0" autoLine="0" autoPict="0">
                <anchor moveWithCells="1">
                  <from>
                    <xdr:col>2</xdr:col>
                    <xdr:colOff>104775</xdr:colOff>
                    <xdr:row>117</xdr:row>
                    <xdr:rowOff>47625</xdr:rowOff>
                  </from>
                  <to>
                    <xdr:col>4</xdr:col>
                    <xdr:colOff>247650</xdr:colOff>
                    <xdr:row>117</xdr:row>
                    <xdr:rowOff>285750</xdr:rowOff>
                  </to>
                </anchor>
              </controlPr>
            </control>
          </mc:Choice>
        </mc:AlternateContent>
        <mc:AlternateContent xmlns:mc="http://schemas.openxmlformats.org/markup-compatibility/2006">
          <mc:Choice Requires="x14">
            <control shapeId="18587" r:id="rId115" name="血液製剤等の保管管理">
              <controlPr defaultSize="0" autoFill="0" autoLine="0" autoPict="0">
                <anchor moveWithCells="1">
                  <from>
                    <xdr:col>4</xdr:col>
                    <xdr:colOff>266700</xdr:colOff>
                    <xdr:row>117</xdr:row>
                    <xdr:rowOff>47625</xdr:rowOff>
                  </from>
                  <to>
                    <xdr:col>6</xdr:col>
                    <xdr:colOff>514350</xdr:colOff>
                    <xdr:row>117</xdr:row>
                    <xdr:rowOff>285750</xdr:rowOff>
                  </to>
                </anchor>
              </controlPr>
            </control>
          </mc:Choice>
        </mc:AlternateContent>
        <mc:AlternateContent xmlns:mc="http://schemas.openxmlformats.org/markup-compatibility/2006">
          <mc:Choice Requires="x14">
            <control shapeId="18590" r:id="rId116" name="Check Box 158">
              <controlPr defaultSize="0" autoFill="0" autoLine="0" autoPict="0">
                <anchor moveWithCells="1">
                  <from>
                    <xdr:col>1</xdr:col>
                    <xdr:colOff>266700</xdr:colOff>
                    <xdr:row>123</xdr:row>
                    <xdr:rowOff>0</xdr:rowOff>
                  </from>
                  <to>
                    <xdr:col>2</xdr:col>
                    <xdr:colOff>333375</xdr:colOff>
                    <xdr:row>123</xdr:row>
                    <xdr:rowOff>304800</xdr:rowOff>
                  </to>
                </anchor>
              </controlPr>
            </control>
          </mc:Choice>
        </mc:AlternateContent>
        <mc:AlternateContent xmlns:mc="http://schemas.openxmlformats.org/markup-compatibility/2006">
          <mc:Choice Requires="x14">
            <control shapeId="18591" r:id="rId117" name="Check Box 159">
              <controlPr defaultSize="0" autoFill="0" autoLine="0" autoPict="0">
                <anchor moveWithCells="1">
                  <from>
                    <xdr:col>3</xdr:col>
                    <xdr:colOff>76200</xdr:colOff>
                    <xdr:row>123</xdr:row>
                    <xdr:rowOff>0</xdr:rowOff>
                  </from>
                  <to>
                    <xdr:col>4</xdr:col>
                    <xdr:colOff>142875</xdr:colOff>
                    <xdr:row>123</xdr:row>
                    <xdr:rowOff>304800</xdr:rowOff>
                  </to>
                </anchor>
              </controlPr>
            </control>
          </mc:Choice>
        </mc:AlternateContent>
        <mc:AlternateContent xmlns:mc="http://schemas.openxmlformats.org/markup-compatibility/2006">
          <mc:Choice Requires="x14">
            <control shapeId="18592" r:id="rId118" name="Check Box 160">
              <controlPr defaultSize="0" autoFill="0" autoLine="0" autoPict="0">
                <anchor moveWithCells="1">
                  <from>
                    <xdr:col>4</xdr:col>
                    <xdr:colOff>466725</xdr:colOff>
                    <xdr:row>123</xdr:row>
                    <xdr:rowOff>0</xdr:rowOff>
                  </from>
                  <to>
                    <xdr:col>5</xdr:col>
                    <xdr:colOff>542925</xdr:colOff>
                    <xdr:row>123</xdr:row>
                    <xdr:rowOff>304800</xdr:rowOff>
                  </to>
                </anchor>
              </controlPr>
            </control>
          </mc:Choice>
        </mc:AlternateContent>
        <mc:AlternateContent xmlns:mc="http://schemas.openxmlformats.org/markup-compatibility/2006">
          <mc:Choice Requires="x14">
            <control shapeId="18593" r:id="rId119" name="Check Box 161">
              <controlPr defaultSize="0" autoFill="0" autoLine="0" autoPict="0">
                <anchor moveWithCells="1">
                  <from>
                    <xdr:col>7</xdr:col>
                    <xdr:colOff>47625</xdr:colOff>
                    <xdr:row>123</xdr:row>
                    <xdr:rowOff>0</xdr:rowOff>
                  </from>
                  <to>
                    <xdr:col>7</xdr:col>
                    <xdr:colOff>533400</xdr:colOff>
                    <xdr:row>123</xdr:row>
                    <xdr:rowOff>304800</xdr:rowOff>
                  </to>
                </anchor>
              </controlPr>
            </control>
          </mc:Choice>
        </mc:AlternateContent>
        <mc:AlternateContent xmlns:mc="http://schemas.openxmlformats.org/markup-compatibility/2006">
          <mc:Choice Requires="x14">
            <control shapeId="18606" r:id="rId120" name="Check Box 174">
              <controlPr defaultSize="0" autoFill="0" autoLine="0" autoPict="0">
                <anchor moveWithCells="1">
                  <from>
                    <xdr:col>7</xdr:col>
                    <xdr:colOff>66675</xdr:colOff>
                    <xdr:row>145</xdr:row>
                    <xdr:rowOff>0</xdr:rowOff>
                  </from>
                  <to>
                    <xdr:col>8</xdr:col>
                    <xdr:colOff>104775</xdr:colOff>
                    <xdr:row>145</xdr:row>
                    <xdr:rowOff>304800</xdr:rowOff>
                  </to>
                </anchor>
              </controlPr>
            </control>
          </mc:Choice>
        </mc:AlternateContent>
        <mc:AlternateContent xmlns:mc="http://schemas.openxmlformats.org/markup-compatibility/2006">
          <mc:Choice Requires="x14">
            <control shapeId="18607" r:id="rId121" name="Option Button 175">
              <controlPr defaultSize="0" autoFill="0" autoLine="0" autoPict="0">
                <anchor moveWithCells="1">
                  <from>
                    <xdr:col>4</xdr:col>
                    <xdr:colOff>314325</xdr:colOff>
                    <xdr:row>479</xdr:row>
                    <xdr:rowOff>28575</xdr:rowOff>
                  </from>
                  <to>
                    <xdr:col>5</xdr:col>
                    <xdr:colOff>352425</xdr:colOff>
                    <xdr:row>479</xdr:row>
                    <xdr:rowOff>323850</xdr:rowOff>
                  </to>
                </anchor>
              </controlPr>
            </control>
          </mc:Choice>
        </mc:AlternateContent>
        <mc:AlternateContent xmlns:mc="http://schemas.openxmlformats.org/markup-compatibility/2006">
          <mc:Choice Requires="x14">
            <control shapeId="18608" r:id="rId122" name="Option Button 176">
              <controlPr defaultSize="0" autoFill="0" autoLine="0" autoPict="0">
                <anchor moveWithCells="1">
                  <from>
                    <xdr:col>5</xdr:col>
                    <xdr:colOff>533400</xdr:colOff>
                    <xdr:row>479</xdr:row>
                    <xdr:rowOff>28575</xdr:rowOff>
                  </from>
                  <to>
                    <xdr:col>7</xdr:col>
                    <xdr:colOff>0</xdr:colOff>
                    <xdr:row>479</xdr:row>
                    <xdr:rowOff>323850</xdr:rowOff>
                  </to>
                </anchor>
              </controlPr>
            </control>
          </mc:Choice>
        </mc:AlternateContent>
        <mc:AlternateContent xmlns:mc="http://schemas.openxmlformats.org/markup-compatibility/2006">
          <mc:Choice Requires="x14">
            <control shapeId="18610" r:id="rId123" name="Option Button 178">
              <controlPr defaultSize="0" autoFill="0" autoLine="0" autoPict="0">
                <anchor moveWithCells="1">
                  <from>
                    <xdr:col>4</xdr:col>
                    <xdr:colOff>295275</xdr:colOff>
                    <xdr:row>496</xdr:row>
                    <xdr:rowOff>47625</xdr:rowOff>
                  </from>
                  <to>
                    <xdr:col>5</xdr:col>
                    <xdr:colOff>381000</xdr:colOff>
                    <xdr:row>496</xdr:row>
                    <xdr:rowOff>295275</xdr:rowOff>
                  </to>
                </anchor>
              </controlPr>
            </control>
          </mc:Choice>
        </mc:AlternateContent>
        <mc:AlternateContent xmlns:mc="http://schemas.openxmlformats.org/markup-compatibility/2006">
          <mc:Choice Requires="x14">
            <control shapeId="18611" r:id="rId124" name="Option Button 179">
              <controlPr defaultSize="0" autoFill="0" autoLine="0" autoPict="0">
                <anchor moveWithCells="1">
                  <from>
                    <xdr:col>6</xdr:col>
                    <xdr:colOff>0</xdr:colOff>
                    <xdr:row>496</xdr:row>
                    <xdr:rowOff>47625</xdr:rowOff>
                  </from>
                  <to>
                    <xdr:col>7</xdr:col>
                    <xdr:colOff>85725</xdr:colOff>
                    <xdr:row>496</xdr:row>
                    <xdr:rowOff>295275</xdr:rowOff>
                  </to>
                </anchor>
              </controlPr>
            </control>
          </mc:Choice>
        </mc:AlternateContent>
        <mc:AlternateContent xmlns:mc="http://schemas.openxmlformats.org/markup-compatibility/2006">
          <mc:Choice Requires="x14">
            <control shapeId="18613" r:id="rId125" name="種別">
              <controlPr defaultSize="0" autoFill="0" autoPict="0">
                <anchor moveWithCells="1">
                  <from>
                    <xdr:col>9</xdr:col>
                    <xdr:colOff>9525</xdr:colOff>
                    <xdr:row>7</xdr:row>
                    <xdr:rowOff>104775</xdr:rowOff>
                  </from>
                  <to>
                    <xdr:col>12</xdr:col>
                    <xdr:colOff>504825</xdr:colOff>
                    <xdr:row>9</xdr:row>
                    <xdr:rowOff>142875</xdr:rowOff>
                  </to>
                </anchor>
              </controlPr>
            </control>
          </mc:Choice>
        </mc:AlternateContent>
        <mc:AlternateContent xmlns:mc="http://schemas.openxmlformats.org/markup-compatibility/2006">
          <mc:Choice Requires="x14">
            <control shapeId="18614" r:id="rId126" name="保健所管轄地">
              <controlPr defaultSize="0" autoFill="0" autoPict="0">
                <anchor moveWithCells="1">
                  <from>
                    <xdr:col>2</xdr:col>
                    <xdr:colOff>390525</xdr:colOff>
                    <xdr:row>11</xdr:row>
                    <xdr:rowOff>85725</xdr:rowOff>
                  </from>
                  <to>
                    <xdr:col>13</xdr:col>
                    <xdr:colOff>104775</xdr:colOff>
                    <xdr:row>15</xdr:row>
                    <xdr:rowOff>19050</xdr:rowOff>
                  </to>
                </anchor>
              </controlPr>
            </control>
          </mc:Choice>
        </mc:AlternateContent>
        <mc:AlternateContent xmlns:mc="http://schemas.openxmlformats.org/markup-compatibility/2006">
          <mc:Choice Requires="x14">
            <control shapeId="18615" r:id="rId127" name="I&amp;A取得状況">
              <controlPr defaultSize="0" autoFill="0" autoPict="0">
                <anchor moveWithCells="1">
                  <from>
                    <xdr:col>0</xdr:col>
                    <xdr:colOff>247650</xdr:colOff>
                    <xdr:row>37</xdr:row>
                    <xdr:rowOff>104775</xdr:rowOff>
                  </from>
                  <to>
                    <xdr:col>6</xdr:col>
                    <xdr:colOff>123825</xdr:colOff>
                    <xdr:row>39</xdr:row>
                    <xdr:rowOff>123825</xdr:rowOff>
                  </to>
                </anchor>
              </controlPr>
            </control>
          </mc:Choice>
        </mc:AlternateContent>
        <mc:AlternateContent xmlns:mc="http://schemas.openxmlformats.org/markup-compatibility/2006">
          <mc:Choice Requires="x14">
            <control shapeId="18616" r:id="rId128" name="設置の有無">
              <controlPr defaultSize="0" autoFill="0" autoPict="0" macro="[0]!グループ188_Click">
                <anchor moveWithCells="1">
                  <from>
                    <xdr:col>0</xdr:col>
                    <xdr:colOff>209550</xdr:colOff>
                    <xdr:row>49</xdr:row>
                    <xdr:rowOff>95250</xdr:rowOff>
                  </from>
                  <to>
                    <xdr:col>5</xdr:col>
                    <xdr:colOff>257175</xdr:colOff>
                    <xdr:row>51</xdr:row>
                    <xdr:rowOff>123825</xdr:rowOff>
                  </to>
                </anchor>
              </controlPr>
            </control>
          </mc:Choice>
        </mc:AlternateContent>
        <mc:AlternateContent xmlns:mc="http://schemas.openxmlformats.org/markup-compatibility/2006">
          <mc:Choice Requires="x14">
            <control shapeId="18617" r:id="rId129" name="払出時の専用運搬容器">
              <controlPr defaultSize="0" autoFill="0" autoPict="0">
                <anchor moveWithCells="1">
                  <from>
                    <xdr:col>0</xdr:col>
                    <xdr:colOff>171450</xdr:colOff>
                    <xdr:row>138</xdr:row>
                    <xdr:rowOff>104775</xdr:rowOff>
                  </from>
                  <to>
                    <xdr:col>4</xdr:col>
                    <xdr:colOff>247650</xdr:colOff>
                    <xdr:row>140</xdr:row>
                    <xdr:rowOff>133350</xdr:rowOff>
                  </to>
                </anchor>
              </controlPr>
            </control>
          </mc:Choice>
        </mc:AlternateContent>
        <mc:AlternateContent xmlns:mc="http://schemas.openxmlformats.org/markup-compatibility/2006">
          <mc:Choice Requires="x14">
            <control shapeId="18618" r:id="rId130" name="輸血用血液製剤とアルブミン製剤の一元化">
              <controlPr defaultSize="0" autoFill="0" autoPict="0">
                <anchor moveWithCells="1">
                  <from>
                    <xdr:col>0</xdr:col>
                    <xdr:colOff>171450</xdr:colOff>
                    <xdr:row>141</xdr:row>
                    <xdr:rowOff>104775</xdr:rowOff>
                  </from>
                  <to>
                    <xdr:col>4</xdr:col>
                    <xdr:colOff>285750</xdr:colOff>
                    <xdr:row>143</xdr:row>
                    <xdr:rowOff>142875</xdr:rowOff>
                  </to>
                </anchor>
              </controlPr>
            </control>
          </mc:Choice>
        </mc:AlternateContent>
        <mc:AlternateContent xmlns:mc="http://schemas.openxmlformats.org/markup-compatibility/2006">
          <mc:Choice Requires="x14">
            <control shapeId="18619" r:id="rId131" name="輸血用血液製剤管理等">
              <controlPr defaultSize="0" autoFill="0" autoPict="0">
                <anchor moveWithCells="1">
                  <from>
                    <xdr:col>0</xdr:col>
                    <xdr:colOff>161925</xdr:colOff>
                    <xdr:row>144</xdr:row>
                    <xdr:rowOff>114300</xdr:rowOff>
                  </from>
                  <to>
                    <xdr:col>7</xdr:col>
                    <xdr:colOff>0</xdr:colOff>
                    <xdr:row>146</xdr:row>
                    <xdr:rowOff>209550</xdr:rowOff>
                  </to>
                </anchor>
              </controlPr>
            </control>
          </mc:Choice>
        </mc:AlternateContent>
        <mc:AlternateContent xmlns:mc="http://schemas.openxmlformats.org/markup-compatibility/2006">
          <mc:Choice Requires="x14">
            <control shapeId="18623" r:id="rId132" name="検体の二重チェック">
              <controlPr defaultSize="0" autoFill="0" autoPict="0">
                <anchor moveWithCells="1">
                  <from>
                    <xdr:col>1</xdr:col>
                    <xdr:colOff>38100</xdr:colOff>
                    <xdr:row>182</xdr:row>
                    <xdr:rowOff>95250</xdr:rowOff>
                  </from>
                  <to>
                    <xdr:col>4</xdr:col>
                    <xdr:colOff>66675</xdr:colOff>
                    <xdr:row>184</xdr:row>
                    <xdr:rowOff>85725</xdr:rowOff>
                  </to>
                </anchor>
              </controlPr>
            </control>
          </mc:Choice>
        </mc:AlternateContent>
        <mc:AlternateContent xmlns:mc="http://schemas.openxmlformats.org/markup-compatibility/2006">
          <mc:Choice Requires="x14">
            <control shapeId="18624" r:id="rId133" name="間接抗グロブリン試験を含む検査法の実施">
              <controlPr defaultSize="0" autoFill="0" autoPict="0">
                <anchor moveWithCells="1">
                  <from>
                    <xdr:col>0</xdr:col>
                    <xdr:colOff>238125</xdr:colOff>
                    <xdr:row>189</xdr:row>
                    <xdr:rowOff>123825</xdr:rowOff>
                  </from>
                  <to>
                    <xdr:col>4</xdr:col>
                    <xdr:colOff>114300</xdr:colOff>
                    <xdr:row>191</xdr:row>
                    <xdr:rowOff>95250</xdr:rowOff>
                  </to>
                </anchor>
              </controlPr>
            </control>
          </mc:Choice>
        </mc:AlternateContent>
        <mc:AlternateContent xmlns:mc="http://schemas.openxmlformats.org/markup-compatibility/2006">
          <mc:Choice Requires="x14">
            <control shapeId="18625" r:id="rId134" name="輸血前の交差適合試験の実施">
              <controlPr defaultSize="0" autoFill="0" autoPict="0">
                <anchor moveWithCells="1">
                  <from>
                    <xdr:col>0</xdr:col>
                    <xdr:colOff>247650</xdr:colOff>
                    <xdr:row>196</xdr:row>
                    <xdr:rowOff>200025</xdr:rowOff>
                  </from>
                  <to>
                    <xdr:col>4</xdr:col>
                    <xdr:colOff>38100</xdr:colOff>
                    <xdr:row>198</xdr:row>
                    <xdr:rowOff>76200</xdr:rowOff>
                  </to>
                </anchor>
              </controlPr>
            </control>
          </mc:Choice>
        </mc:AlternateContent>
        <mc:AlternateContent xmlns:mc="http://schemas.openxmlformats.org/markup-compatibility/2006">
          <mc:Choice Requires="x14">
            <control shapeId="18626" r:id="rId135" name="輸血に先立つ3日以内の検体で実施">
              <controlPr defaultSize="0" autoFill="0" autoPict="0">
                <anchor moveWithCells="1">
                  <from>
                    <xdr:col>0</xdr:col>
                    <xdr:colOff>247650</xdr:colOff>
                    <xdr:row>203</xdr:row>
                    <xdr:rowOff>171450</xdr:rowOff>
                  </from>
                  <to>
                    <xdr:col>4</xdr:col>
                    <xdr:colOff>0</xdr:colOff>
                    <xdr:row>205</xdr:row>
                    <xdr:rowOff>95250</xdr:rowOff>
                  </to>
                </anchor>
              </controlPr>
            </control>
          </mc:Choice>
        </mc:AlternateContent>
        <mc:AlternateContent xmlns:mc="http://schemas.openxmlformats.org/markup-compatibility/2006">
          <mc:Choice Requires="x14">
            <control shapeId="18627" r:id="rId136" name="間接抗グロブリン試験を含む検査の実施">
              <controlPr defaultSize="0" autoFill="0" autoPict="0">
                <anchor moveWithCells="1">
                  <from>
                    <xdr:col>0</xdr:col>
                    <xdr:colOff>209550</xdr:colOff>
                    <xdr:row>206</xdr:row>
                    <xdr:rowOff>123825</xdr:rowOff>
                  </from>
                  <to>
                    <xdr:col>4</xdr:col>
                    <xdr:colOff>76200</xdr:colOff>
                    <xdr:row>208</xdr:row>
                    <xdr:rowOff>76200</xdr:rowOff>
                  </to>
                </anchor>
              </controlPr>
            </control>
          </mc:Choice>
        </mc:AlternateContent>
        <mc:AlternateContent xmlns:mc="http://schemas.openxmlformats.org/markup-compatibility/2006">
          <mc:Choice Requires="x14">
            <control shapeId="18628" r:id="rId137" name="ベッドサイドでの患者本人確認">
              <controlPr defaultSize="0" autoFill="0" autoPict="0">
                <anchor moveWithCells="1">
                  <from>
                    <xdr:col>1</xdr:col>
                    <xdr:colOff>0</xdr:colOff>
                    <xdr:row>231</xdr:row>
                    <xdr:rowOff>133350</xdr:rowOff>
                  </from>
                  <to>
                    <xdr:col>10</xdr:col>
                    <xdr:colOff>0</xdr:colOff>
                    <xdr:row>233</xdr:row>
                    <xdr:rowOff>95250</xdr:rowOff>
                  </to>
                </anchor>
              </controlPr>
            </control>
          </mc:Choice>
        </mc:AlternateContent>
        <mc:AlternateContent xmlns:mc="http://schemas.openxmlformats.org/markup-compatibility/2006">
          <mc:Choice Requires="x14">
            <control shapeId="18629" r:id="rId138" name="電子照合システムの導入">
              <controlPr defaultSize="0" autoFill="0" autoPict="0">
                <anchor moveWithCells="1">
                  <from>
                    <xdr:col>1</xdr:col>
                    <xdr:colOff>9525</xdr:colOff>
                    <xdr:row>234</xdr:row>
                    <xdr:rowOff>104775</xdr:rowOff>
                  </from>
                  <to>
                    <xdr:col>10</xdr:col>
                    <xdr:colOff>0</xdr:colOff>
                    <xdr:row>236</xdr:row>
                    <xdr:rowOff>104775</xdr:rowOff>
                  </to>
                </anchor>
              </controlPr>
            </control>
          </mc:Choice>
        </mc:AlternateContent>
        <mc:AlternateContent xmlns:mc="http://schemas.openxmlformats.org/markup-compatibility/2006">
          <mc:Choice Requires="x14">
            <control shapeId="18632" r:id="rId139" name="自己血輸血">
              <controlPr defaultSize="0" autoFill="0" autoPict="0">
                <anchor moveWithCells="1">
                  <from>
                    <xdr:col>5</xdr:col>
                    <xdr:colOff>219075</xdr:colOff>
                    <xdr:row>442</xdr:row>
                    <xdr:rowOff>95250</xdr:rowOff>
                  </from>
                  <to>
                    <xdr:col>9</xdr:col>
                    <xdr:colOff>123825</xdr:colOff>
                    <xdr:row>444</xdr:row>
                    <xdr:rowOff>95250</xdr:rowOff>
                  </to>
                </anchor>
              </controlPr>
            </control>
          </mc:Choice>
        </mc:AlternateContent>
        <mc:AlternateContent xmlns:mc="http://schemas.openxmlformats.org/markup-compatibility/2006">
          <mc:Choice Requires="x14">
            <control shapeId="18633" r:id="rId140" name="管理部門での把握">
              <controlPr defaultSize="0" autoFill="0" autoPict="0">
                <anchor moveWithCells="1">
                  <from>
                    <xdr:col>4</xdr:col>
                    <xdr:colOff>190500</xdr:colOff>
                    <xdr:row>478</xdr:row>
                    <xdr:rowOff>390525</xdr:rowOff>
                  </from>
                  <to>
                    <xdr:col>10</xdr:col>
                    <xdr:colOff>142875</xdr:colOff>
                    <xdr:row>480</xdr:row>
                    <xdr:rowOff>85725</xdr:rowOff>
                  </to>
                </anchor>
              </controlPr>
            </control>
          </mc:Choice>
        </mc:AlternateContent>
        <mc:AlternateContent xmlns:mc="http://schemas.openxmlformats.org/markup-compatibility/2006">
          <mc:Choice Requires="x14">
            <control shapeId="18635" r:id="rId141" name="帰宅後を含んだ外来輸血対応の有害事象発生時マニュアルはあるか">
              <controlPr defaultSize="0" autoFill="0" autoPict="0">
                <anchor moveWithCells="1">
                  <from>
                    <xdr:col>1</xdr:col>
                    <xdr:colOff>0</xdr:colOff>
                    <xdr:row>562</xdr:row>
                    <xdr:rowOff>133350</xdr:rowOff>
                  </from>
                  <to>
                    <xdr:col>4</xdr:col>
                    <xdr:colOff>76200</xdr:colOff>
                    <xdr:row>564</xdr:row>
                    <xdr:rowOff>76200</xdr:rowOff>
                  </to>
                </anchor>
              </controlPr>
            </control>
          </mc:Choice>
        </mc:AlternateContent>
        <mc:AlternateContent xmlns:mc="http://schemas.openxmlformats.org/markup-compatibility/2006">
          <mc:Choice Requires="x14">
            <control shapeId="18636" r:id="rId142" name="外来輸血が必要とされる患者の退院後の紹介先">
              <controlPr defaultSize="0" autoFill="0" autoPict="0">
                <anchor moveWithCells="1">
                  <from>
                    <xdr:col>0</xdr:col>
                    <xdr:colOff>190500</xdr:colOff>
                    <xdr:row>568</xdr:row>
                    <xdr:rowOff>104775</xdr:rowOff>
                  </from>
                  <to>
                    <xdr:col>4</xdr:col>
                    <xdr:colOff>200025</xdr:colOff>
                    <xdr:row>570</xdr:row>
                    <xdr:rowOff>123825</xdr:rowOff>
                  </to>
                </anchor>
              </controlPr>
            </control>
          </mc:Choice>
        </mc:AlternateContent>
        <mc:AlternateContent xmlns:mc="http://schemas.openxmlformats.org/markup-compatibility/2006">
          <mc:Choice Requires="x14">
            <control shapeId="18637" r:id="rId143" name="輸血のみを診療目的とする紹介患者の受け入れ">
              <controlPr defaultSize="0" autoFill="0" autoPict="0">
                <anchor moveWithCells="1">
                  <from>
                    <xdr:col>0</xdr:col>
                    <xdr:colOff>171450</xdr:colOff>
                    <xdr:row>571</xdr:row>
                    <xdr:rowOff>104775</xdr:rowOff>
                  </from>
                  <to>
                    <xdr:col>4</xdr:col>
                    <xdr:colOff>247650</xdr:colOff>
                    <xdr:row>573</xdr:row>
                    <xdr:rowOff>142875</xdr:rowOff>
                  </to>
                </anchor>
              </controlPr>
            </control>
          </mc:Choice>
        </mc:AlternateContent>
        <mc:AlternateContent xmlns:mc="http://schemas.openxmlformats.org/markup-compatibility/2006">
          <mc:Choice Requires="x14">
            <control shapeId="18638" r:id="rId144" name="情報公開の可否">
              <controlPr defaultSize="0" autoFill="0" autoPict="0">
                <anchor moveWithCells="1">
                  <from>
                    <xdr:col>0</xdr:col>
                    <xdr:colOff>171450</xdr:colOff>
                    <xdr:row>21</xdr:row>
                    <xdr:rowOff>361950</xdr:rowOff>
                  </from>
                  <to>
                    <xdr:col>4</xdr:col>
                    <xdr:colOff>171450</xdr:colOff>
                    <xdr:row>24</xdr:row>
                    <xdr:rowOff>142875</xdr:rowOff>
                  </to>
                </anchor>
              </controlPr>
            </control>
          </mc:Choice>
        </mc:AlternateContent>
        <mc:AlternateContent xmlns:mc="http://schemas.openxmlformats.org/markup-compatibility/2006">
          <mc:Choice Requires="x14">
            <control shapeId="18639" r:id="rId145" name="輸血管理料">
              <controlPr defaultSize="0" autoFill="0" autoPict="0">
                <anchor moveWithCells="1">
                  <from>
                    <xdr:col>0</xdr:col>
                    <xdr:colOff>200025</xdr:colOff>
                    <xdr:row>27</xdr:row>
                    <xdr:rowOff>209550</xdr:rowOff>
                  </from>
                  <to>
                    <xdr:col>5</xdr:col>
                    <xdr:colOff>76200</xdr:colOff>
                    <xdr:row>30</xdr:row>
                    <xdr:rowOff>104775</xdr:rowOff>
                  </to>
                </anchor>
              </controlPr>
            </control>
          </mc:Choice>
        </mc:AlternateContent>
        <mc:AlternateContent xmlns:mc="http://schemas.openxmlformats.org/markup-compatibility/2006">
          <mc:Choice Requires="x14">
            <control shapeId="18640" r:id="rId146" name="管理料の種類">
              <controlPr defaultSize="0" autoFill="0" autoPict="0">
                <anchor moveWithCells="1">
                  <from>
                    <xdr:col>7</xdr:col>
                    <xdr:colOff>428625</xdr:colOff>
                    <xdr:row>27</xdr:row>
                    <xdr:rowOff>228600</xdr:rowOff>
                  </from>
                  <to>
                    <xdr:col>11</xdr:col>
                    <xdr:colOff>247650</xdr:colOff>
                    <xdr:row>30</xdr:row>
                    <xdr:rowOff>171450</xdr:rowOff>
                  </to>
                </anchor>
              </controlPr>
            </control>
          </mc:Choice>
        </mc:AlternateContent>
        <mc:AlternateContent xmlns:mc="http://schemas.openxmlformats.org/markup-compatibility/2006">
          <mc:Choice Requires="x14">
            <control shapeId="18641" r:id="rId147" name="輸血適正使用加算">
              <controlPr defaultSize="0" autoFill="0" autoPict="0">
                <anchor moveWithCells="1">
                  <from>
                    <xdr:col>7</xdr:col>
                    <xdr:colOff>390525</xdr:colOff>
                    <xdr:row>31</xdr:row>
                    <xdr:rowOff>28575</xdr:rowOff>
                  </from>
                  <to>
                    <xdr:col>11</xdr:col>
                    <xdr:colOff>285750</xdr:colOff>
                    <xdr:row>35</xdr:row>
                    <xdr:rowOff>0</xdr:rowOff>
                  </to>
                </anchor>
              </controlPr>
            </control>
          </mc:Choice>
        </mc:AlternateContent>
        <mc:AlternateContent xmlns:mc="http://schemas.openxmlformats.org/markup-compatibility/2006">
          <mc:Choice Requires="x14">
            <control shapeId="18642" r:id="rId148" name="輸血部門の設置">
              <controlPr defaultSize="0" autoFill="0" autoPict="0">
                <anchor moveWithCells="1">
                  <from>
                    <xdr:col>0</xdr:col>
                    <xdr:colOff>152400</xdr:colOff>
                    <xdr:row>110</xdr:row>
                    <xdr:rowOff>57150</xdr:rowOff>
                  </from>
                  <to>
                    <xdr:col>4</xdr:col>
                    <xdr:colOff>228600</xdr:colOff>
                    <xdr:row>112</xdr:row>
                    <xdr:rowOff>171450</xdr:rowOff>
                  </to>
                </anchor>
              </controlPr>
            </control>
          </mc:Choice>
        </mc:AlternateContent>
        <mc:AlternateContent xmlns:mc="http://schemas.openxmlformats.org/markup-compatibility/2006">
          <mc:Choice Requires="x14">
            <control shapeId="18643" r:id="rId149" name="輸血マニュアルの運用状況">
              <controlPr defaultSize="0" autoFill="0" autoPict="0">
                <anchor moveWithCells="1">
                  <from>
                    <xdr:col>0</xdr:col>
                    <xdr:colOff>228600</xdr:colOff>
                    <xdr:row>119</xdr:row>
                    <xdr:rowOff>85725</xdr:rowOff>
                  </from>
                  <to>
                    <xdr:col>4</xdr:col>
                    <xdr:colOff>200025</xdr:colOff>
                    <xdr:row>121</xdr:row>
                    <xdr:rowOff>114300</xdr:rowOff>
                  </to>
                </anchor>
              </controlPr>
            </control>
          </mc:Choice>
        </mc:AlternateContent>
        <mc:AlternateContent xmlns:mc="http://schemas.openxmlformats.org/markup-compatibility/2006">
          <mc:Choice Requires="x14">
            <control shapeId="18644" r:id="rId150" name="自記温度記録計付保管機器の設置">
              <controlPr defaultSize="0" autoFill="0" autoPict="0">
                <anchor moveWithCells="1">
                  <from>
                    <xdr:col>0</xdr:col>
                    <xdr:colOff>228600</xdr:colOff>
                    <xdr:row>125</xdr:row>
                    <xdr:rowOff>95250</xdr:rowOff>
                  </from>
                  <to>
                    <xdr:col>4</xdr:col>
                    <xdr:colOff>333375</xdr:colOff>
                    <xdr:row>127</xdr:row>
                    <xdr:rowOff>219075</xdr:rowOff>
                  </to>
                </anchor>
              </controlPr>
            </control>
          </mc:Choice>
        </mc:AlternateContent>
        <mc:AlternateContent xmlns:mc="http://schemas.openxmlformats.org/markup-compatibility/2006">
          <mc:Choice Requires="x14">
            <control shapeId="18645" r:id="rId151" name="警報装置の設置">
              <controlPr defaultSize="0" autoFill="0" autoPict="0">
                <anchor moveWithCells="1">
                  <from>
                    <xdr:col>0</xdr:col>
                    <xdr:colOff>190500</xdr:colOff>
                    <xdr:row>131</xdr:row>
                    <xdr:rowOff>161925</xdr:rowOff>
                  </from>
                  <to>
                    <xdr:col>4</xdr:col>
                    <xdr:colOff>276225</xdr:colOff>
                    <xdr:row>133</xdr:row>
                    <xdr:rowOff>171450</xdr:rowOff>
                  </to>
                </anchor>
              </controlPr>
            </control>
          </mc:Choice>
        </mc:AlternateContent>
        <mc:AlternateContent xmlns:mc="http://schemas.openxmlformats.org/markup-compatibility/2006">
          <mc:Choice Requires="x14">
            <control shapeId="18646" r:id="rId152" name="輸血前の不規則抗体スクリーニング実施">
              <controlPr defaultSize="0" autoFill="0" autoPict="0">
                <anchor moveWithCells="1">
                  <from>
                    <xdr:col>0</xdr:col>
                    <xdr:colOff>228600</xdr:colOff>
                    <xdr:row>186</xdr:row>
                    <xdr:rowOff>190500</xdr:rowOff>
                  </from>
                  <to>
                    <xdr:col>4</xdr:col>
                    <xdr:colOff>95250</xdr:colOff>
                    <xdr:row>189</xdr:row>
                    <xdr:rowOff>9525</xdr:rowOff>
                  </to>
                </anchor>
              </controlPr>
            </control>
          </mc:Choice>
        </mc:AlternateContent>
        <mc:AlternateContent xmlns:mc="http://schemas.openxmlformats.org/markup-compatibility/2006">
          <mc:Choice Requires="x14">
            <control shapeId="18647" r:id="rId153" name="実施中･実施後の有害事象の経験">
              <controlPr defaultSize="0" autoFill="0" autoPict="0">
                <anchor moveWithCells="1">
                  <from>
                    <xdr:col>0</xdr:col>
                    <xdr:colOff>228600</xdr:colOff>
                    <xdr:row>552</xdr:row>
                    <xdr:rowOff>123825</xdr:rowOff>
                  </from>
                  <to>
                    <xdr:col>7</xdr:col>
                    <xdr:colOff>219075</xdr:colOff>
                    <xdr:row>554</xdr:row>
                    <xdr:rowOff>190500</xdr:rowOff>
                  </to>
                </anchor>
              </controlPr>
            </control>
          </mc:Choice>
        </mc:AlternateContent>
        <mc:AlternateContent xmlns:mc="http://schemas.openxmlformats.org/markup-compatibility/2006">
          <mc:Choice Requires="x14">
            <control shapeId="18648" r:id="rId154" name="外来輸血実施後の経過観察時間">
              <controlPr defaultSize="0" autoFill="0" autoPict="0">
                <anchor moveWithCells="1">
                  <from>
                    <xdr:col>0</xdr:col>
                    <xdr:colOff>161925</xdr:colOff>
                    <xdr:row>565</xdr:row>
                    <xdr:rowOff>142875</xdr:rowOff>
                  </from>
                  <to>
                    <xdr:col>11</xdr:col>
                    <xdr:colOff>495300</xdr:colOff>
                    <xdr:row>567</xdr:row>
                    <xdr:rowOff>95250</xdr:rowOff>
                  </to>
                </anchor>
              </controlPr>
            </control>
          </mc:Choice>
        </mc:AlternateContent>
        <mc:AlternateContent xmlns:mc="http://schemas.openxmlformats.org/markup-compatibility/2006">
          <mc:Choice Requires="x14">
            <control shapeId="18649" r:id="rId155" name="毎日">
              <controlPr defaultSize="0" autoFill="0" autoLine="0" autoPict="0">
                <anchor moveWithCells="1">
                  <from>
                    <xdr:col>1</xdr:col>
                    <xdr:colOff>190500</xdr:colOff>
                    <xdr:row>129</xdr:row>
                    <xdr:rowOff>28575</xdr:rowOff>
                  </from>
                  <to>
                    <xdr:col>2</xdr:col>
                    <xdr:colOff>95250</xdr:colOff>
                    <xdr:row>129</xdr:row>
                    <xdr:rowOff>276225</xdr:rowOff>
                  </to>
                </anchor>
              </controlPr>
            </control>
          </mc:Choice>
        </mc:AlternateContent>
        <mc:AlternateContent xmlns:mc="http://schemas.openxmlformats.org/markup-compatibility/2006">
          <mc:Choice Requires="x14">
            <control shapeId="18650" r:id="rId156" name="週に1回">
              <controlPr defaultSize="0" autoFill="0" autoLine="0" autoPict="0">
                <anchor moveWithCells="1">
                  <from>
                    <xdr:col>2</xdr:col>
                    <xdr:colOff>171450</xdr:colOff>
                    <xdr:row>129</xdr:row>
                    <xdr:rowOff>28575</xdr:rowOff>
                  </from>
                  <to>
                    <xdr:col>3</xdr:col>
                    <xdr:colOff>276225</xdr:colOff>
                    <xdr:row>129</xdr:row>
                    <xdr:rowOff>276225</xdr:rowOff>
                  </to>
                </anchor>
              </controlPr>
            </control>
          </mc:Choice>
        </mc:AlternateContent>
        <mc:AlternateContent xmlns:mc="http://schemas.openxmlformats.org/markup-compatibility/2006">
          <mc:Choice Requires="x14">
            <control shapeId="18651" r:id="rId157" name="月に1回">
              <controlPr defaultSize="0" autoFill="0" autoLine="0" autoPict="0">
                <anchor moveWithCells="1">
                  <from>
                    <xdr:col>3</xdr:col>
                    <xdr:colOff>352425</xdr:colOff>
                    <xdr:row>129</xdr:row>
                    <xdr:rowOff>28575</xdr:rowOff>
                  </from>
                  <to>
                    <xdr:col>4</xdr:col>
                    <xdr:colOff>457200</xdr:colOff>
                    <xdr:row>129</xdr:row>
                    <xdr:rowOff>276225</xdr:rowOff>
                  </to>
                </anchor>
              </controlPr>
            </control>
          </mc:Choice>
        </mc:AlternateContent>
        <mc:AlternateContent xmlns:mc="http://schemas.openxmlformats.org/markup-compatibility/2006">
          <mc:Choice Requires="x14">
            <control shapeId="18652" r:id="rId158" name="半年に1回">
              <controlPr defaultSize="0" autoFill="0" autoLine="0" autoPict="0">
                <anchor moveWithCells="1">
                  <from>
                    <xdr:col>4</xdr:col>
                    <xdr:colOff>533400</xdr:colOff>
                    <xdr:row>129</xdr:row>
                    <xdr:rowOff>28575</xdr:rowOff>
                  </from>
                  <to>
                    <xdr:col>6</xdr:col>
                    <xdr:colOff>171450</xdr:colOff>
                    <xdr:row>129</xdr:row>
                    <xdr:rowOff>276225</xdr:rowOff>
                  </to>
                </anchor>
              </controlPr>
            </control>
          </mc:Choice>
        </mc:AlternateContent>
        <mc:AlternateContent xmlns:mc="http://schemas.openxmlformats.org/markup-compatibility/2006">
          <mc:Choice Requires="x14">
            <control shapeId="18653" r:id="rId159" name="年に1回">
              <controlPr defaultSize="0" autoFill="0" autoLine="0" autoPict="0">
                <anchor moveWithCells="1">
                  <from>
                    <xdr:col>6</xdr:col>
                    <xdr:colOff>247650</xdr:colOff>
                    <xdr:row>129</xdr:row>
                    <xdr:rowOff>38100</xdr:rowOff>
                  </from>
                  <to>
                    <xdr:col>7</xdr:col>
                    <xdr:colOff>342900</xdr:colOff>
                    <xdr:row>129</xdr:row>
                    <xdr:rowOff>276225</xdr:rowOff>
                  </to>
                </anchor>
              </controlPr>
            </control>
          </mc:Choice>
        </mc:AlternateContent>
        <mc:AlternateContent xmlns:mc="http://schemas.openxmlformats.org/markup-compatibility/2006">
          <mc:Choice Requires="x14">
            <control shapeId="18654" r:id="rId160" name="Check Box 222">
              <controlPr defaultSize="0" autoFill="0" autoLine="0" autoPict="0">
                <anchor moveWithCells="1">
                  <from>
                    <xdr:col>8</xdr:col>
                    <xdr:colOff>66675</xdr:colOff>
                    <xdr:row>129</xdr:row>
                    <xdr:rowOff>0</xdr:rowOff>
                  </from>
                  <to>
                    <xdr:col>8</xdr:col>
                    <xdr:colOff>552450</xdr:colOff>
                    <xdr:row>129</xdr:row>
                    <xdr:rowOff>304800</xdr:rowOff>
                  </to>
                </anchor>
              </controlPr>
            </control>
          </mc:Choice>
        </mc:AlternateContent>
        <mc:AlternateContent xmlns:mc="http://schemas.openxmlformats.org/markup-compatibility/2006">
          <mc:Choice Requires="x14">
            <control shapeId="18655" r:id="rId161" name="温度記録の確認頻度">
              <controlPr defaultSize="0" autoFill="0" autoPict="0">
                <anchor moveWithCells="1">
                  <from>
                    <xdr:col>0</xdr:col>
                    <xdr:colOff>142875</xdr:colOff>
                    <xdr:row>128</xdr:row>
                    <xdr:rowOff>28575</xdr:rowOff>
                  </from>
                  <to>
                    <xdr:col>7</xdr:col>
                    <xdr:colOff>552450</xdr:colOff>
                    <xdr:row>130</xdr:row>
                    <xdr:rowOff>209550</xdr:rowOff>
                  </to>
                </anchor>
              </controlPr>
            </control>
          </mc:Choice>
        </mc:AlternateContent>
        <mc:AlternateContent xmlns:mc="http://schemas.openxmlformats.org/markup-compatibility/2006">
          <mc:Choice Requires="x14">
            <control shapeId="18656" r:id="rId162" name="Option Button 224">
              <controlPr defaultSize="0" autoFill="0" autoLine="0" autoPict="0">
                <anchor moveWithCells="1">
                  <from>
                    <xdr:col>1</xdr:col>
                    <xdr:colOff>190500</xdr:colOff>
                    <xdr:row>135</xdr:row>
                    <xdr:rowOff>19050</xdr:rowOff>
                  </from>
                  <to>
                    <xdr:col>2</xdr:col>
                    <xdr:colOff>95250</xdr:colOff>
                    <xdr:row>135</xdr:row>
                    <xdr:rowOff>266700</xdr:rowOff>
                  </to>
                </anchor>
              </controlPr>
            </control>
          </mc:Choice>
        </mc:AlternateContent>
        <mc:AlternateContent xmlns:mc="http://schemas.openxmlformats.org/markup-compatibility/2006">
          <mc:Choice Requires="x14">
            <control shapeId="18657" r:id="rId163" name="Option Button 225">
              <controlPr defaultSize="0" autoFill="0" autoLine="0" autoPict="0">
                <anchor moveWithCells="1">
                  <from>
                    <xdr:col>2</xdr:col>
                    <xdr:colOff>161925</xdr:colOff>
                    <xdr:row>135</xdr:row>
                    <xdr:rowOff>19050</xdr:rowOff>
                  </from>
                  <to>
                    <xdr:col>3</xdr:col>
                    <xdr:colOff>285750</xdr:colOff>
                    <xdr:row>135</xdr:row>
                    <xdr:rowOff>266700</xdr:rowOff>
                  </to>
                </anchor>
              </controlPr>
            </control>
          </mc:Choice>
        </mc:AlternateContent>
        <mc:AlternateContent xmlns:mc="http://schemas.openxmlformats.org/markup-compatibility/2006">
          <mc:Choice Requires="x14">
            <control shapeId="18658" r:id="rId164" name="Option Button 226">
              <controlPr defaultSize="0" autoFill="0" autoLine="0" autoPict="0">
                <anchor moveWithCells="1">
                  <from>
                    <xdr:col>3</xdr:col>
                    <xdr:colOff>352425</xdr:colOff>
                    <xdr:row>135</xdr:row>
                    <xdr:rowOff>19050</xdr:rowOff>
                  </from>
                  <to>
                    <xdr:col>4</xdr:col>
                    <xdr:colOff>466725</xdr:colOff>
                    <xdr:row>135</xdr:row>
                    <xdr:rowOff>266700</xdr:rowOff>
                  </to>
                </anchor>
              </controlPr>
            </control>
          </mc:Choice>
        </mc:AlternateContent>
        <mc:AlternateContent xmlns:mc="http://schemas.openxmlformats.org/markup-compatibility/2006">
          <mc:Choice Requires="x14">
            <control shapeId="18659" r:id="rId165" name="Option Button 227">
              <controlPr defaultSize="0" autoFill="0" autoLine="0" autoPict="0">
                <anchor moveWithCells="1">
                  <from>
                    <xdr:col>4</xdr:col>
                    <xdr:colOff>542925</xdr:colOff>
                    <xdr:row>135</xdr:row>
                    <xdr:rowOff>19050</xdr:rowOff>
                  </from>
                  <to>
                    <xdr:col>6</xdr:col>
                    <xdr:colOff>180975</xdr:colOff>
                    <xdr:row>135</xdr:row>
                    <xdr:rowOff>266700</xdr:rowOff>
                  </to>
                </anchor>
              </controlPr>
            </control>
          </mc:Choice>
        </mc:AlternateContent>
        <mc:AlternateContent xmlns:mc="http://schemas.openxmlformats.org/markup-compatibility/2006">
          <mc:Choice Requires="x14">
            <control shapeId="18660" r:id="rId166" name="Option Button 228">
              <controlPr defaultSize="0" autoFill="0" autoLine="0" autoPict="0">
                <anchor moveWithCells="1">
                  <from>
                    <xdr:col>6</xdr:col>
                    <xdr:colOff>247650</xdr:colOff>
                    <xdr:row>135</xdr:row>
                    <xdr:rowOff>28575</xdr:rowOff>
                  </from>
                  <to>
                    <xdr:col>7</xdr:col>
                    <xdr:colOff>390525</xdr:colOff>
                    <xdr:row>135</xdr:row>
                    <xdr:rowOff>266700</xdr:rowOff>
                  </to>
                </anchor>
              </controlPr>
            </control>
          </mc:Choice>
        </mc:AlternateContent>
        <mc:AlternateContent xmlns:mc="http://schemas.openxmlformats.org/markup-compatibility/2006">
          <mc:Choice Requires="x14">
            <control shapeId="18661" r:id="rId167" name="冷蔵庫・冷凍庫の保守点検の頻度">
              <controlPr defaultSize="0" autoFill="0" autoPict="0">
                <anchor moveWithCells="1">
                  <from>
                    <xdr:col>0</xdr:col>
                    <xdr:colOff>200025</xdr:colOff>
                    <xdr:row>134</xdr:row>
                    <xdr:rowOff>38100</xdr:rowOff>
                  </from>
                  <to>
                    <xdr:col>7</xdr:col>
                    <xdr:colOff>561975</xdr:colOff>
                    <xdr:row>137</xdr:row>
                    <xdr:rowOff>0</xdr:rowOff>
                  </to>
                </anchor>
              </controlPr>
            </control>
          </mc:Choice>
        </mc:AlternateContent>
        <mc:AlternateContent xmlns:mc="http://schemas.openxmlformats.org/markup-compatibility/2006">
          <mc:Choice Requires="x14">
            <control shapeId="18662" r:id="rId168" name="Check Box 230">
              <controlPr defaultSize="0" autoFill="0" autoLine="0" autoPict="0">
                <anchor moveWithCells="1">
                  <from>
                    <xdr:col>8</xdr:col>
                    <xdr:colOff>76200</xdr:colOff>
                    <xdr:row>134</xdr:row>
                    <xdr:rowOff>238125</xdr:rowOff>
                  </from>
                  <to>
                    <xdr:col>8</xdr:col>
                    <xdr:colOff>561975</xdr:colOff>
                    <xdr:row>135</xdr:row>
                    <xdr:rowOff>295275</xdr:rowOff>
                  </to>
                </anchor>
              </controlPr>
            </control>
          </mc:Choice>
        </mc:AlternateContent>
        <mc:AlternateContent xmlns:mc="http://schemas.openxmlformats.org/markup-compatibility/2006">
          <mc:Choice Requires="x14">
            <control shapeId="18663" r:id="rId169" name="Group Box 231">
              <controlPr defaultSize="0" autoFill="0" autoPict="0">
                <anchor moveWithCells="1">
                  <from>
                    <xdr:col>3</xdr:col>
                    <xdr:colOff>409575</xdr:colOff>
                    <xdr:row>495</xdr:row>
                    <xdr:rowOff>390525</xdr:rowOff>
                  </from>
                  <to>
                    <xdr:col>9</xdr:col>
                    <xdr:colOff>257175</xdr:colOff>
                    <xdr:row>497</xdr:row>
                    <xdr:rowOff>104775</xdr:rowOff>
                  </to>
                </anchor>
              </controlPr>
            </control>
          </mc:Choice>
        </mc:AlternateContent>
        <mc:AlternateContent xmlns:mc="http://schemas.openxmlformats.org/markup-compatibility/2006">
          <mc:Choice Requires="x14">
            <control shapeId="18673" r:id="rId170" name="県中">
              <controlPr defaultSize="0" autoFill="0" autoLine="0" autoPict="0">
                <anchor moveWithCells="1">
                  <from>
                    <xdr:col>4</xdr:col>
                    <xdr:colOff>28575</xdr:colOff>
                    <xdr:row>11</xdr:row>
                    <xdr:rowOff>200025</xdr:rowOff>
                  </from>
                  <to>
                    <xdr:col>4</xdr:col>
                    <xdr:colOff>552450</xdr:colOff>
                    <xdr:row>14</xdr:row>
                    <xdr:rowOff>47625</xdr:rowOff>
                  </to>
                </anchor>
              </controlPr>
            </control>
          </mc:Choice>
        </mc:AlternateContent>
        <mc:AlternateContent xmlns:mc="http://schemas.openxmlformats.org/markup-compatibility/2006">
          <mc:Choice Requires="x14">
            <control shapeId="18674" r:id="rId171" name="県南">
              <controlPr defaultSize="0" autoFill="0" autoLine="0" autoPict="0">
                <anchor moveWithCells="1">
                  <from>
                    <xdr:col>5</xdr:col>
                    <xdr:colOff>9525</xdr:colOff>
                    <xdr:row>11</xdr:row>
                    <xdr:rowOff>200025</xdr:rowOff>
                  </from>
                  <to>
                    <xdr:col>5</xdr:col>
                    <xdr:colOff>523875</xdr:colOff>
                    <xdr:row>14</xdr:row>
                    <xdr:rowOff>47625</xdr:rowOff>
                  </to>
                </anchor>
              </controlPr>
            </control>
          </mc:Choice>
        </mc:AlternateContent>
        <mc:AlternateContent xmlns:mc="http://schemas.openxmlformats.org/markup-compatibility/2006">
          <mc:Choice Requires="x14">
            <control shapeId="18675" r:id="rId172" name="会津">
              <controlPr defaultSize="0" autoFill="0" autoLine="0" autoPict="0">
                <anchor moveWithCells="1">
                  <from>
                    <xdr:col>5</xdr:col>
                    <xdr:colOff>561975</xdr:colOff>
                    <xdr:row>11</xdr:row>
                    <xdr:rowOff>200025</xdr:rowOff>
                  </from>
                  <to>
                    <xdr:col>6</xdr:col>
                    <xdr:colOff>504825</xdr:colOff>
                    <xdr:row>14</xdr:row>
                    <xdr:rowOff>47625</xdr:rowOff>
                  </to>
                </anchor>
              </controlPr>
            </control>
          </mc:Choice>
        </mc:AlternateContent>
        <mc:AlternateContent xmlns:mc="http://schemas.openxmlformats.org/markup-compatibility/2006">
          <mc:Choice Requires="x14">
            <control shapeId="18676" r:id="rId173" name="県北">
              <controlPr defaultSize="0" autoFill="0" autoLine="0" autoPict="0">
                <anchor moveWithCells="1">
                  <from>
                    <xdr:col>3</xdr:col>
                    <xdr:colOff>47625</xdr:colOff>
                    <xdr:row>11</xdr:row>
                    <xdr:rowOff>200025</xdr:rowOff>
                  </from>
                  <to>
                    <xdr:col>3</xdr:col>
                    <xdr:colOff>561975</xdr:colOff>
                    <xdr:row>14</xdr:row>
                    <xdr:rowOff>47625</xdr:rowOff>
                  </to>
                </anchor>
              </controlPr>
            </control>
          </mc:Choice>
        </mc:AlternateContent>
        <mc:AlternateContent xmlns:mc="http://schemas.openxmlformats.org/markup-compatibility/2006">
          <mc:Choice Requires="x14">
            <control shapeId="18677" r:id="rId174" name="相双">
              <controlPr defaultSize="0" autoFill="0" autoLine="0" autoPict="0">
                <anchor moveWithCells="1">
                  <from>
                    <xdr:col>8</xdr:col>
                    <xdr:colOff>95250</xdr:colOff>
                    <xdr:row>11</xdr:row>
                    <xdr:rowOff>200025</xdr:rowOff>
                  </from>
                  <to>
                    <xdr:col>9</xdr:col>
                    <xdr:colOff>38100</xdr:colOff>
                    <xdr:row>14</xdr:row>
                    <xdr:rowOff>47625</xdr:rowOff>
                  </to>
                </anchor>
              </controlPr>
            </control>
          </mc:Choice>
        </mc:AlternateContent>
        <mc:AlternateContent xmlns:mc="http://schemas.openxmlformats.org/markup-compatibility/2006">
          <mc:Choice Requires="x14">
            <control shapeId="18678" r:id="rId175" name="南会津">
              <controlPr defaultSize="0" autoFill="0" autoLine="0" autoPict="0">
                <anchor moveWithCells="1">
                  <from>
                    <xdr:col>6</xdr:col>
                    <xdr:colOff>533400</xdr:colOff>
                    <xdr:row>11</xdr:row>
                    <xdr:rowOff>200025</xdr:rowOff>
                  </from>
                  <to>
                    <xdr:col>8</xdr:col>
                    <xdr:colOff>66675</xdr:colOff>
                    <xdr:row>14</xdr:row>
                    <xdr:rowOff>47625</xdr:rowOff>
                  </to>
                </anchor>
              </controlPr>
            </control>
          </mc:Choice>
        </mc:AlternateContent>
        <mc:AlternateContent xmlns:mc="http://schemas.openxmlformats.org/markup-compatibility/2006">
          <mc:Choice Requires="x14">
            <control shapeId="18679" r:id="rId176" name="福島市">
              <controlPr defaultSize="0" autoFill="0" autoLine="0" autoPict="0">
                <anchor moveWithCells="1">
                  <from>
                    <xdr:col>9</xdr:col>
                    <xdr:colOff>66675</xdr:colOff>
                    <xdr:row>11</xdr:row>
                    <xdr:rowOff>200025</xdr:rowOff>
                  </from>
                  <to>
                    <xdr:col>10</xdr:col>
                    <xdr:colOff>190500</xdr:colOff>
                    <xdr:row>14</xdr:row>
                    <xdr:rowOff>47625</xdr:rowOff>
                  </to>
                </anchor>
              </controlPr>
            </control>
          </mc:Choice>
        </mc:AlternateContent>
        <mc:AlternateContent xmlns:mc="http://schemas.openxmlformats.org/markup-compatibility/2006">
          <mc:Choice Requires="x14">
            <control shapeId="18680" r:id="rId177" name="郡山市">
              <controlPr defaultSize="0" autoFill="0" autoLine="0" autoPict="0">
                <anchor moveWithCells="1">
                  <from>
                    <xdr:col>10</xdr:col>
                    <xdr:colOff>219075</xdr:colOff>
                    <xdr:row>11</xdr:row>
                    <xdr:rowOff>200025</xdr:rowOff>
                  </from>
                  <to>
                    <xdr:col>11</xdr:col>
                    <xdr:colOff>333375</xdr:colOff>
                    <xdr:row>14</xdr:row>
                    <xdr:rowOff>47625</xdr:rowOff>
                  </to>
                </anchor>
              </controlPr>
            </control>
          </mc:Choice>
        </mc:AlternateContent>
        <mc:AlternateContent xmlns:mc="http://schemas.openxmlformats.org/markup-compatibility/2006">
          <mc:Choice Requires="x14">
            <control shapeId="18681" r:id="rId178" name="いわき市">
              <controlPr defaultSize="0" autoFill="0" autoLine="0" autoPict="0">
                <anchor moveWithCells="1">
                  <from>
                    <xdr:col>11</xdr:col>
                    <xdr:colOff>371475</xdr:colOff>
                    <xdr:row>11</xdr:row>
                    <xdr:rowOff>200025</xdr:rowOff>
                  </from>
                  <to>
                    <xdr:col>12</xdr:col>
                    <xdr:colOff>523875</xdr:colOff>
                    <xdr:row>14</xdr:row>
                    <xdr:rowOff>47625</xdr:rowOff>
                  </to>
                </anchor>
              </controlPr>
            </control>
          </mc:Choice>
        </mc:AlternateContent>
        <mc:AlternateContent xmlns:mc="http://schemas.openxmlformats.org/markup-compatibility/2006">
          <mc:Choice Requires="x14">
            <control shapeId="18686" r:id="rId179" name="Check Box 254">
              <controlPr defaultSize="0" autoFill="0" autoLine="0" autoPict="0" altText="県北_x000a_">
                <anchor moveWithCells="1">
                  <from>
                    <xdr:col>1</xdr:col>
                    <xdr:colOff>200025</xdr:colOff>
                    <xdr:row>213</xdr:row>
                    <xdr:rowOff>38100</xdr:rowOff>
                  </from>
                  <to>
                    <xdr:col>3</xdr:col>
                    <xdr:colOff>57150</xdr:colOff>
                    <xdr:row>213</xdr:row>
                    <xdr:rowOff>304800</xdr:rowOff>
                  </to>
                </anchor>
              </controlPr>
            </control>
          </mc:Choice>
        </mc:AlternateContent>
        <mc:AlternateContent xmlns:mc="http://schemas.openxmlformats.org/markup-compatibility/2006">
          <mc:Choice Requires="x14">
            <control shapeId="18687" r:id="rId180" name="Check Box 255">
              <controlPr defaultSize="0" autoFill="0" autoLine="0" autoPict="0" altText="県北_x000a_">
                <anchor moveWithCells="1">
                  <from>
                    <xdr:col>3</xdr:col>
                    <xdr:colOff>352425</xdr:colOff>
                    <xdr:row>213</xdr:row>
                    <xdr:rowOff>38100</xdr:rowOff>
                  </from>
                  <to>
                    <xdr:col>6</xdr:col>
                    <xdr:colOff>76200</xdr:colOff>
                    <xdr:row>213</xdr:row>
                    <xdr:rowOff>304800</xdr:rowOff>
                  </to>
                </anchor>
              </controlPr>
            </control>
          </mc:Choice>
        </mc:AlternateContent>
        <mc:AlternateContent xmlns:mc="http://schemas.openxmlformats.org/markup-compatibility/2006">
          <mc:Choice Requires="x14">
            <control shapeId="18688" r:id="rId181" name="Check Box 256">
              <controlPr defaultSize="0" autoFill="0" autoLine="0" autoPict="0" altText="県北_x000a_">
                <anchor moveWithCells="1">
                  <from>
                    <xdr:col>6</xdr:col>
                    <xdr:colOff>371475</xdr:colOff>
                    <xdr:row>213</xdr:row>
                    <xdr:rowOff>38100</xdr:rowOff>
                  </from>
                  <to>
                    <xdr:col>8</xdr:col>
                    <xdr:colOff>428625</xdr:colOff>
                    <xdr:row>213</xdr:row>
                    <xdr:rowOff>304800</xdr:rowOff>
                  </to>
                </anchor>
              </controlPr>
            </control>
          </mc:Choice>
        </mc:AlternateContent>
        <mc:AlternateContent xmlns:mc="http://schemas.openxmlformats.org/markup-compatibility/2006">
          <mc:Choice Requires="x14">
            <control shapeId="18689" r:id="rId182" name="Option Button 257">
              <controlPr defaultSize="0" autoFill="0" autoLine="0" autoPict="0">
                <anchor moveWithCells="1">
                  <from>
                    <xdr:col>1</xdr:col>
                    <xdr:colOff>171450</xdr:colOff>
                    <xdr:row>210</xdr:row>
                    <xdr:rowOff>38100</xdr:rowOff>
                  </from>
                  <to>
                    <xdr:col>2</xdr:col>
                    <xdr:colOff>76200</xdr:colOff>
                    <xdr:row>210</xdr:row>
                    <xdr:rowOff>285750</xdr:rowOff>
                  </to>
                </anchor>
              </controlPr>
            </control>
          </mc:Choice>
        </mc:AlternateContent>
        <mc:AlternateContent xmlns:mc="http://schemas.openxmlformats.org/markup-compatibility/2006">
          <mc:Choice Requires="x14">
            <control shapeId="18690" r:id="rId183" name="Option Button 258">
              <controlPr defaultSize="0" autoFill="0" autoLine="0" autoPict="0">
                <anchor moveWithCells="1">
                  <from>
                    <xdr:col>2</xdr:col>
                    <xdr:colOff>390525</xdr:colOff>
                    <xdr:row>210</xdr:row>
                    <xdr:rowOff>38100</xdr:rowOff>
                  </from>
                  <to>
                    <xdr:col>3</xdr:col>
                    <xdr:colOff>295275</xdr:colOff>
                    <xdr:row>210</xdr:row>
                    <xdr:rowOff>285750</xdr:rowOff>
                  </to>
                </anchor>
              </controlPr>
            </control>
          </mc:Choice>
        </mc:AlternateContent>
        <mc:AlternateContent xmlns:mc="http://schemas.openxmlformats.org/markup-compatibility/2006">
          <mc:Choice Requires="x14">
            <control shapeId="18691" r:id="rId184" name="コンピュータクロスマッチの実施">
              <controlPr defaultSize="0" autoFill="0" autoPict="0">
                <anchor moveWithCells="1">
                  <from>
                    <xdr:col>1</xdr:col>
                    <xdr:colOff>28575</xdr:colOff>
                    <xdr:row>209</xdr:row>
                    <xdr:rowOff>142875</xdr:rowOff>
                  </from>
                  <to>
                    <xdr:col>4</xdr:col>
                    <xdr:colOff>76200</xdr:colOff>
                    <xdr:row>211</xdr:row>
                    <xdr:rowOff>114300</xdr:rowOff>
                  </to>
                </anchor>
              </controlPr>
            </control>
          </mc:Choice>
        </mc:AlternateContent>
        <mc:AlternateContent xmlns:mc="http://schemas.openxmlformats.org/markup-compatibility/2006">
          <mc:Choice Requires="x14">
            <control shapeId="18701" r:id="rId185" name="HBV">
              <controlPr defaultSize="0" autoFill="0" autoLine="0" autoPict="0">
                <anchor moveWithCells="1">
                  <from>
                    <xdr:col>1</xdr:col>
                    <xdr:colOff>295275</xdr:colOff>
                    <xdr:row>154</xdr:row>
                    <xdr:rowOff>38100</xdr:rowOff>
                  </from>
                  <to>
                    <xdr:col>2</xdr:col>
                    <xdr:colOff>200025</xdr:colOff>
                    <xdr:row>154</xdr:row>
                    <xdr:rowOff>285750</xdr:rowOff>
                  </to>
                </anchor>
              </controlPr>
            </control>
          </mc:Choice>
        </mc:AlternateContent>
        <mc:AlternateContent xmlns:mc="http://schemas.openxmlformats.org/markup-compatibility/2006">
          <mc:Choice Requires="x14">
            <control shapeId="18702" r:id="rId186" name="HCV">
              <controlPr defaultSize="0" autoFill="0" autoLine="0" autoPict="0">
                <anchor moveWithCells="1">
                  <from>
                    <xdr:col>3</xdr:col>
                    <xdr:colOff>19050</xdr:colOff>
                    <xdr:row>154</xdr:row>
                    <xdr:rowOff>38100</xdr:rowOff>
                  </from>
                  <to>
                    <xdr:col>3</xdr:col>
                    <xdr:colOff>504825</xdr:colOff>
                    <xdr:row>154</xdr:row>
                    <xdr:rowOff>285750</xdr:rowOff>
                  </to>
                </anchor>
              </controlPr>
            </control>
          </mc:Choice>
        </mc:AlternateContent>
        <mc:AlternateContent xmlns:mc="http://schemas.openxmlformats.org/markup-compatibility/2006">
          <mc:Choice Requires="x14">
            <control shapeId="18704" r:id="rId187" name="HIV">
              <controlPr defaultSize="0" autoFill="0" autoLine="0" autoPict="0">
                <anchor moveWithCells="1">
                  <from>
                    <xdr:col>4</xdr:col>
                    <xdr:colOff>323850</xdr:colOff>
                    <xdr:row>154</xdr:row>
                    <xdr:rowOff>38100</xdr:rowOff>
                  </from>
                  <to>
                    <xdr:col>5</xdr:col>
                    <xdr:colOff>209550</xdr:colOff>
                    <xdr:row>154</xdr:row>
                    <xdr:rowOff>285750</xdr:rowOff>
                  </to>
                </anchor>
              </controlPr>
            </control>
          </mc:Choice>
        </mc:AlternateContent>
        <mc:AlternateContent xmlns:mc="http://schemas.openxmlformats.org/markup-compatibility/2006">
          <mc:Choice Requires="x14">
            <control shapeId="18713" r:id="rId188" name="Option Button 281">
              <controlPr defaultSize="0" autoFill="0" autoLine="0" autoPict="0">
                <anchor moveWithCells="1">
                  <from>
                    <xdr:col>1</xdr:col>
                    <xdr:colOff>133350</xdr:colOff>
                    <xdr:row>252</xdr:row>
                    <xdr:rowOff>19050</xdr:rowOff>
                  </from>
                  <to>
                    <xdr:col>3</xdr:col>
                    <xdr:colOff>85725</xdr:colOff>
                    <xdr:row>252</xdr:row>
                    <xdr:rowOff>304800</xdr:rowOff>
                  </to>
                </anchor>
              </controlPr>
            </control>
          </mc:Choice>
        </mc:AlternateContent>
        <mc:AlternateContent xmlns:mc="http://schemas.openxmlformats.org/markup-compatibility/2006">
          <mc:Choice Requires="x14">
            <control shapeId="18714" r:id="rId189" name="Option Button 282">
              <controlPr defaultSize="0" autoFill="0" autoLine="0" autoPict="0">
                <anchor moveWithCells="1">
                  <from>
                    <xdr:col>3</xdr:col>
                    <xdr:colOff>171450</xdr:colOff>
                    <xdr:row>252</xdr:row>
                    <xdr:rowOff>19050</xdr:rowOff>
                  </from>
                  <to>
                    <xdr:col>5</xdr:col>
                    <xdr:colOff>161925</xdr:colOff>
                    <xdr:row>252</xdr:row>
                    <xdr:rowOff>304800</xdr:rowOff>
                  </to>
                </anchor>
              </controlPr>
            </control>
          </mc:Choice>
        </mc:AlternateContent>
        <mc:AlternateContent xmlns:mc="http://schemas.openxmlformats.org/markup-compatibility/2006">
          <mc:Choice Requires="x14">
            <control shapeId="18715" r:id="rId190" name="2時間~3時間">
              <controlPr defaultSize="0" autoFill="0" autoLine="0" autoPict="0">
                <anchor moveWithCells="1">
                  <from>
                    <xdr:col>5</xdr:col>
                    <xdr:colOff>180975</xdr:colOff>
                    <xdr:row>252</xdr:row>
                    <xdr:rowOff>9525</xdr:rowOff>
                  </from>
                  <to>
                    <xdr:col>7</xdr:col>
                    <xdr:colOff>209550</xdr:colOff>
                    <xdr:row>253</xdr:row>
                    <xdr:rowOff>0</xdr:rowOff>
                  </to>
                </anchor>
              </controlPr>
            </control>
          </mc:Choice>
        </mc:AlternateContent>
        <mc:AlternateContent xmlns:mc="http://schemas.openxmlformats.org/markup-compatibility/2006">
          <mc:Choice Requires="x14">
            <control shapeId="18716" r:id="rId191" name="3時間以上">
              <controlPr defaultSize="0" autoFill="0" autoLine="0" autoPict="0">
                <anchor moveWithCells="1">
                  <from>
                    <xdr:col>7</xdr:col>
                    <xdr:colOff>238125</xdr:colOff>
                    <xdr:row>252</xdr:row>
                    <xdr:rowOff>9525</xdr:rowOff>
                  </from>
                  <to>
                    <xdr:col>8</xdr:col>
                    <xdr:colOff>485775</xdr:colOff>
                    <xdr:row>253</xdr:row>
                    <xdr:rowOff>0</xdr:rowOff>
                  </to>
                </anchor>
              </controlPr>
            </control>
          </mc:Choice>
        </mc:AlternateContent>
        <mc:AlternateContent xmlns:mc="http://schemas.openxmlformats.org/markup-compatibility/2006">
          <mc:Choice Requires="x14">
            <control shapeId="18735" r:id="rId192" name="Check Box 303">
              <controlPr defaultSize="0" autoFill="0" autoLine="0" autoPict="0" altText="県北_x000a_">
                <anchor moveWithCells="1">
                  <from>
                    <xdr:col>8</xdr:col>
                    <xdr:colOff>104775</xdr:colOff>
                    <xdr:row>225</xdr:row>
                    <xdr:rowOff>19050</xdr:rowOff>
                  </from>
                  <to>
                    <xdr:col>9</xdr:col>
                    <xdr:colOff>104775</xdr:colOff>
                    <xdr:row>225</xdr:row>
                    <xdr:rowOff>285750</xdr:rowOff>
                  </to>
                </anchor>
              </controlPr>
            </control>
          </mc:Choice>
        </mc:AlternateContent>
        <mc:AlternateContent xmlns:mc="http://schemas.openxmlformats.org/markup-compatibility/2006">
          <mc:Choice Requires="x14">
            <control shapeId="18737" r:id="rId193" name="保管していない">
              <controlPr defaultSize="0" autoFill="0" autoLine="0" autoPict="0">
                <anchor moveWithCells="1">
                  <from>
                    <xdr:col>1</xdr:col>
                    <xdr:colOff>209550</xdr:colOff>
                    <xdr:row>255</xdr:row>
                    <xdr:rowOff>9525</xdr:rowOff>
                  </from>
                  <to>
                    <xdr:col>3</xdr:col>
                    <xdr:colOff>190500</xdr:colOff>
                    <xdr:row>256</xdr:row>
                    <xdr:rowOff>0</xdr:rowOff>
                  </to>
                </anchor>
              </controlPr>
            </control>
          </mc:Choice>
        </mc:AlternateContent>
        <mc:AlternateContent xmlns:mc="http://schemas.openxmlformats.org/markup-compatibility/2006">
          <mc:Choice Requires="x14">
            <control shapeId="18740" r:id="rId194" name="2~数日間">
              <controlPr defaultSize="0" autoFill="0" autoLine="0" autoPict="0">
                <anchor moveWithCells="1">
                  <from>
                    <xdr:col>5</xdr:col>
                    <xdr:colOff>171450</xdr:colOff>
                    <xdr:row>255</xdr:row>
                    <xdr:rowOff>19050</xdr:rowOff>
                  </from>
                  <to>
                    <xdr:col>6</xdr:col>
                    <xdr:colOff>495300</xdr:colOff>
                    <xdr:row>255</xdr:row>
                    <xdr:rowOff>304800</xdr:rowOff>
                  </to>
                </anchor>
              </controlPr>
            </control>
          </mc:Choice>
        </mc:AlternateContent>
        <mc:AlternateContent xmlns:mc="http://schemas.openxmlformats.org/markup-compatibility/2006">
          <mc:Choice Requires="x14">
            <control shapeId="18741" r:id="rId195" name="1週間以上">
              <controlPr defaultSize="0" autoFill="0" autoLine="0" autoPict="0">
                <anchor moveWithCells="1">
                  <from>
                    <xdr:col>7</xdr:col>
                    <xdr:colOff>161925</xdr:colOff>
                    <xdr:row>255</xdr:row>
                    <xdr:rowOff>19050</xdr:rowOff>
                  </from>
                  <to>
                    <xdr:col>8</xdr:col>
                    <xdr:colOff>533400</xdr:colOff>
                    <xdr:row>255</xdr:row>
                    <xdr:rowOff>314325</xdr:rowOff>
                  </to>
                </anchor>
              </controlPr>
            </control>
          </mc:Choice>
        </mc:AlternateContent>
        <mc:AlternateContent xmlns:mc="http://schemas.openxmlformats.org/markup-compatibility/2006">
          <mc:Choice Requires="x14">
            <control shapeId="18742" r:id="rId196" name="Check Box 310">
              <controlPr defaultSize="0" autoFill="0" autoLine="0" autoPict="0" altText="県北_x000a_">
                <anchor moveWithCells="1">
                  <from>
                    <xdr:col>9</xdr:col>
                    <xdr:colOff>85725</xdr:colOff>
                    <xdr:row>255</xdr:row>
                    <xdr:rowOff>28575</xdr:rowOff>
                  </from>
                  <to>
                    <xdr:col>10</xdr:col>
                    <xdr:colOff>114300</xdr:colOff>
                    <xdr:row>255</xdr:row>
                    <xdr:rowOff>295275</xdr:rowOff>
                  </to>
                </anchor>
              </controlPr>
            </control>
          </mc:Choice>
        </mc:AlternateContent>
        <mc:AlternateContent xmlns:mc="http://schemas.openxmlformats.org/markup-compatibility/2006">
          <mc:Choice Requires="x14">
            <control shapeId="18745" r:id="rId197" name="Check Box 313">
              <controlPr defaultSize="0" autoFill="0" autoLine="0" autoPict="0" altText="県北_x000a_">
                <anchor moveWithCells="1">
                  <from>
                    <xdr:col>9</xdr:col>
                    <xdr:colOff>85725</xdr:colOff>
                    <xdr:row>252</xdr:row>
                    <xdr:rowOff>28575</xdr:rowOff>
                  </from>
                  <to>
                    <xdr:col>10</xdr:col>
                    <xdr:colOff>114300</xdr:colOff>
                    <xdr:row>252</xdr:row>
                    <xdr:rowOff>295275</xdr:rowOff>
                  </to>
                </anchor>
              </controlPr>
            </control>
          </mc:Choice>
        </mc:AlternateContent>
        <mc:AlternateContent xmlns:mc="http://schemas.openxmlformats.org/markup-compatibility/2006">
          <mc:Choice Requires="x14">
            <control shapeId="18751" r:id="rId198" name="輸血翌日">
              <controlPr defaultSize="0" autoFill="0" autoLine="0" autoPict="0">
                <anchor moveWithCells="1">
                  <from>
                    <xdr:col>3</xdr:col>
                    <xdr:colOff>247650</xdr:colOff>
                    <xdr:row>255</xdr:row>
                    <xdr:rowOff>19050</xdr:rowOff>
                  </from>
                  <to>
                    <xdr:col>5</xdr:col>
                    <xdr:colOff>247650</xdr:colOff>
                    <xdr:row>255</xdr:row>
                    <xdr:rowOff>314325</xdr:rowOff>
                  </to>
                </anchor>
              </controlPr>
            </control>
          </mc:Choice>
        </mc:AlternateContent>
        <mc:AlternateContent xmlns:mc="http://schemas.openxmlformats.org/markup-compatibility/2006">
          <mc:Choice Requires="x14">
            <control shapeId="18782" r:id="rId199" name="週1回">
              <controlPr defaultSize="0" autoFill="0" autoLine="0" autoPict="0">
                <anchor moveWithCells="1">
                  <from>
                    <xdr:col>1</xdr:col>
                    <xdr:colOff>114300</xdr:colOff>
                    <xdr:row>225</xdr:row>
                    <xdr:rowOff>9525</xdr:rowOff>
                  </from>
                  <to>
                    <xdr:col>2</xdr:col>
                    <xdr:colOff>123825</xdr:colOff>
                    <xdr:row>225</xdr:row>
                    <xdr:rowOff>295275</xdr:rowOff>
                  </to>
                </anchor>
              </controlPr>
            </control>
          </mc:Choice>
        </mc:AlternateContent>
        <mc:AlternateContent xmlns:mc="http://schemas.openxmlformats.org/markup-compatibility/2006">
          <mc:Choice Requires="x14">
            <control shapeId="18783" r:id="rId200" name="月1回">
              <controlPr defaultSize="0" autoFill="0" autoLine="0" autoPict="0">
                <anchor moveWithCells="1">
                  <from>
                    <xdr:col>2</xdr:col>
                    <xdr:colOff>171450</xdr:colOff>
                    <xdr:row>225</xdr:row>
                    <xdr:rowOff>9525</xdr:rowOff>
                  </from>
                  <to>
                    <xdr:col>3</xdr:col>
                    <xdr:colOff>171450</xdr:colOff>
                    <xdr:row>225</xdr:row>
                    <xdr:rowOff>295275</xdr:rowOff>
                  </to>
                </anchor>
              </controlPr>
            </control>
          </mc:Choice>
        </mc:AlternateContent>
        <mc:AlternateContent xmlns:mc="http://schemas.openxmlformats.org/markup-compatibility/2006">
          <mc:Choice Requires="x14">
            <control shapeId="18784" r:id="rId201" name="2～3か月に1回">
              <controlPr defaultSize="0" autoFill="0" autoLine="0" autoPict="0">
                <anchor moveWithCells="1">
                  <from>
                    <xdr:col>3</xdr:col>
                    <xdr:colOff>219075</xdr:colOff>
                    <xdr:row>225</xdr:row>
                    <xdr:rowOff>9525</xdr:rowOff>
                  </from>
                  <to>
                    <xdr:col>5</xdr:col>
                    <xdr:colOff>171450</xdr:colOff>
                    <xdr:row>225</xdr:row>
                    <xdr:rowOff>295275</xdr:rowOff>
                  </to>
                </anchor>
              </controlPr>
            </control>
          </mc:Choice>
        </mc:AlternateContent>
        <mc:AlternateContent xmlns:mc="http://schemas.openxmlformats.org/markup-compatibility/2006">
          <mc:Choice Requires="x14">
            <control shapeId="18785" r:id="rId202" name="取らない">
              <controlPr defaultSize="0" autoFill="0" autoLine="0" autoPict="0">
                <anchor moveWithCells="1">
                  <from>
                    <xdr:col>6</xdr:col>
                    <xdr:colOff>447675</xdr:colOff>
                    <xdr:row>225</xdr:row>
                    <xdr:rowOff>9525</xdr:rowOff>
                  </from>
                  <to>
                    <xdr:col>7</xdr:col>
                    <xdr:colOff>533400</xdr:colOff>
                    <xdr:row>225</xdr:row>
                    <xdr:rowOff>295275</xdr:rowOff>
                  </to>
                </anchor>
              </controlPr>
            </control>
          </mc:Choice>
        </mc:AlternateContent>
        <mc:AlternateContent xmlns:mc="http://schemas.openxmlformats.org/markup-compatibility/2006">
          <mc:Choice Requires="x14">
            <control shapeId="18794" r:id="rId203" name="毎回">
              <controlPr defaultSize="0" autoFill="0" autoLine="0" autoPict="0">
                <anchor moveWithCells="1">
                  <from>
                    <xdr:col>1</xdr:col>
                    <xdr:colOff>190500</xdr:colOff>
                    <xdr:row>105</xdr:row>
                    <xdr:rowOff>38100</xdr:rowOff>
                  </from>
                  <to>
                    <xdr:col>2</xdr:col>
                    <xdr:colOff>76200</xdr:colOff>
                    <xdr:row>105</xdr:row>
                    <xdr:rowOff>285750</xdr:rowOff>
                  </to>
                </anchor>
              </controlPr>
            </control>
          </mc:Choice>
        </mc:AlternateContent>
        <mc:AlternateContent xmlns:mc="http://schemas.openxmlformats.org/markup-compatibility/2006">
          <mc:Choice Requires="x14">
            <control shapeId="18795" r:id="rId204" name="Option Button 363">
              <controlPr defaultSize="0" autoFill="0" autoLine="0" autoPict="0">
                <anchor moveWithCells="1">
                  <from>
                    <xdr:col>2</xdr:col>
                    <xdr:colOff>381000</xdr:colOff>
                    <xdr:row>105</xdr:row>
                    <xdr:rowOff>38100</xdr:rowOff>
                  </from>
                  <to>
                    <xdr:col>3</xdr:col>
                    <xdr:colOff>266700</xdr:colOff>
                    <xdr:row>105</xdr:row>
                    <xdr:rowOff>285750</xdr:rowOff>
                  </to>
                </anchor>
              </controlPr>
            </control>
          </mc:Choice>
        </mc:AlternateContent>
        <mc:AlternateContent xmlns:mc="http://schemas.openxmlformats.org/markup-compatibility/2006">
          <mc:Choice Requires="x14">
            <control shapeId="18796" r:id="rId205" name="なし">
              <controlPr defaultSize="0" autoFill="0" autoLine="0" autoPict="0">
                <anchor moveWithCells="1">
                  <from>
                    <xdr:col>4</xdr:col>
                    <xdr:colOff>9525</xdr:colOff>
                    <xdr:row>105</xdr:row>
                    <xdr:rowOff>38100</xdr:rowOff>
                  </from>
                  <to>
                    <xdr:col>4</xdr:col>
                    <xdr:colOff>419100</xdr:colOff>
                    <xdr:row>105</xdr:row>
                    <xdr:rowOff>285750</xdr:rowOff>
                  </to>
                </anchor>
              </controlPr>
            </control>
          </mc:Choice>
        </mc:AlternateContent>
        <mc:AlternateContent xmlns:mc="http://schemas.openxmlformats.org/markup-compatibility/2006">
          <mc:Choice Requires="x14">
            <control shapeId="18797" r:id="rId206" name="場合による">
              <controlPr defaultSize="0" autoFill="0" autoLine="0" autoPict="0">
                <anchor moveWithCells="1">
                  <from>
                    <xdr:col>5</xdr:col>
                    <xdr:colOff>152400</xdr:colOff>
                    <xdr:row>105</xdr:row>
                    <xdr:rowOff>38100</xdr:rowOff>
                  </from>
                  <to>
                    <xdr:col>6</xdr:col>
                    <xdr:colOff>304800</xdr:colOff>
                    <xdr:row>105</xdr:row>
                    <xdr:rowOff>285750</xdr:rowOff>
                  </to>
                </anchor>
              </controlPr>
            </control>
          </mc:Choice>
        </mc:AlternateContent>
        <mc:AlternateContent xmlns:mc="http://schemas.openxmlformats.org/markup-compatibility/2006">
          <mc:Choice Requires="x14">
            <control shapeId="18799" r:id="rId207" name="オブザーバー受け入れ状況">
              <controlPr defaultSize="0" autoFill="0" autoPict="0">
                <anchor moveWithCells="1">
                  <from>
                    <xdr:col>0</xdr:col>
                    <xdr:colOff>142875</xdr:colOff>
                    <xdr:row>104</xdr:row>
                    <xdr:rowOff>28575</xdr:rowOff>
                  </from>
                  <to>
                    <xdr:col>7</xdr:col>
                    <xdr:colOff>552450</xdr:colOff>
                    <xdr:row>106</xdr:row>
                    <xdr:rowOff>142875</xdr:rowOff>
                  </to>
                </anchor>
              </controlPr>
            </control>
          </mc:Choice>
        </mc:AlternateContent>
        <mc:AlternateContent xmlns:mc="http://schemas.openxmlformats.org/markup-compatibility/2006">
          <mc:Choice Requires="x14">
            <control shapeId="18800" r:id="rId208" name="Check Box 368">
              <controlPr defaultSize="0" autoFill="0" autoLine="0" autoPict="0">
                <anchor moveWithCells="1">
                  <from>
                    <xdr:col>7</xdr:col>
                    <xdr:colOff>323850</xdr:colOff>
                    <xdr:row>154</xdr:row>
                    <xdr:rowOff>38100</xdr:rowOff>
                  </from>
                  <to>
                    <xdr:col>8</xdr:col>
                    <xdr:colOff>161925</xdr:colOff>
                    <xdr:row>154</xdr:row>
                    <xdr:rowOff>285750</xdr:rowOff>
                  </to>
                </anchor>
              </controlPr>
            </control>
          </mc:Choice>
        </mc:AlternateContent>
        <mc:AlternateContent xmlns:mc="http://schemas.openxmlformats.org/markup-compatibility/2006">
          <mc:Choice Requires="x14">
            <control shapeId="18811" r:id="rId209" name="Check Box 379">
              <controlPr defaultSize="0" autoFill="0" autoLine="0" autoPict="0">
                <anchor moveWithCells="1">
                  <from>
                    <xdr:col>1</xdr:col>
                    <xdr:colOff>295275</xdr:colOff>
                    <xdr:row>164</xdr:row>
                    <xdr:rowOff>38100</xdr:rowOff>
                  </from>
                  <to>
                    <xdr:col>2</xdr:col>
                    <xdr:colOff>219075</xdr:colOff>
                    <xdr:row>164</xdr:row>
                    <xdr:rowOff>285750</xdr:rowOff>
                  </to>
                </anchor>
              </controlPr>
            </control>
          </mc:Choice>
        </mc:AlternateContent>
        <mc:AlternateContent xmlns:mc="http://schemas.openxmlformats.org/markup-compatibility/2006">
          <mc:Choice Requires="x14">
            <control shapeId="18812" r:id="rId210" name="Check Box 380">
              <controlPr defaultSize="0" autoFill="0" autoLine="0" autoPict="0">
                <anchor moveWithCells="1">
                  <from>
                    <xdr:col>3</xdr:col>
                    <xdr:colOff>19050</xdr:colOff>
                    <xdr:row>164</xdr:row>
                    <xdr:rowOff>38100</xdr:rowOff>
                  </from>
                  <to>
                    <xdr:col>3</xdr:col>
                    <xdr:colOff>495300</xdr:colOff>
                    <xdr:row>164</xdr:row>
                    <xdr:rowOff>285750</xdr:rowOff>
                  </to>
                </anchor>
              </controlPr>
            </control>
          </mc:Choice>
        </mc:AlternateContent>
        <mc:AlternateContent xmlns:mc="http://schemas.openxmlformats.org/markup-compatibility/2006">
          <mc:Choice Requires="x14">
            <control shapeId="18813" r:id="rId211" name="Check Box 381">
              <controlPr defaultSize="0" autoFill="0" autoLine="0" autoPict="0">
                <anchor moveWithCells="1">
                  <from>
                    <xdr:col>4</xdr:col>
                    <xdr:colOff>295275</xdr:colOff>
                    <xdr:row>164</xdr:row>
                    <xdr:rowOff>38100</xdr:rowOff>
                  </from>
                  <to>
                    <xdr:col>5</xdr:col>
                    <xdr:colOff>171450</xdr:colOff>
                    <xdr:row>164</xdr:row>
                    <xdr:rowOff>285750</xdr:rowOff>
                  </to>
                </anchor>
              </controlPr>
            </control>
          </mc:Choice>
        </mc:AlternateContent>
        <mc:AlternateContent xmlns:mc="http://schemas.openxmlformats.org/markup-compatibility/2006">
          <mc:Choice Requires="x14">
            <control shapeId="18814" r:id="rId212" name="知らない">
              <controlPr defaultSize="0" autoFill="0" autoLine="0" autoPict="0">
                <anchor moveWithCells="1">
                  <from>
                    <xdr:col>7</xdr:col>
                    <xdr:colOff>257175</xdr:colOff>
                    <xdr:row>164</xdr:row>
                    <xdr:rowOff>38100</xdr:rowOff>
                  </from>
                  <to>
                    <xdr:col>8</xdr:col>
                    <xdr:colOff>314325</xdr:colOff>
                    <xdr:row>164</xdr:row>
                    <xdr:rowOff>285750</xdr:rowOff>
                  </to>
                </anchor>
              </controlPr>
            </control>
          </mc:Choice>
        </mc:AlternateContent>
        <mc:AlternateContent xmlns:mc="http://schemas.openxmlformats.org/markup-compatibility/2006">
          <mc:Choice Requires="x14">
            <control shapeId="18816" r:id="rId213" name="3か月以上">
              <controlPr defaultSize="0" autoFill="0" autoLine="0" autoPict="0">
                <anchor moveWithCells="1">
                  <from>
                    <xdr:col>5</xdr:col>
                    <xdr:colOff>209550</xdr:colOff>
                    <xdr:row>225</xdr:row>
                    <xdr:rowOff>9525</xdr:rowOff>
                  </from>
                  <to>
                    <xdr:col>6</xdr:col>
                    <xdr:colOff>400050</xdr:colOff>
                    <xdr:row>225</xdr:row>
                    <xdr:rowOff>295275</xdr:rowOff>
                  </to>
                </anchor>
              </controlPr>
            </control>
          </mc:Choice>
        </mc:AlternateContent>
        <mc:AlternateContent xmlns:mc="http://schemas.openxmlformats.org/markup-compatibility/2006">
          <mc:Choice Requires="x14">
            <control shapeId="18818" r:id="rId214" name="Option Button 386">
              <controlPr defaultSize="0" autoFill="0" autoLine="0" autoPict="0">
                <anchor moveWithCells="1">
                  <from>
                    <xdr:col>1</xdr:col>
                    <xdr:colOff>523875</xdr:colOff>
                    <xdr:row>229</xdr:row>
                    <xdr:rowOff>19050</xdr:rowOff>
                  </from>
                  <to>
                    <xdr:col>3</xdr:col>
                    <xdr:colOff>123825</xdr:colOff>
                    <xdr:row>229</xdr:row>
                    <xdr:rowOff>266700</xdr:rowOff>
                  </to>
                </anchor>
              </controlPr>
            </control>
          </mc:Choice>
        </mc:AlternateContent>
        <mc:AlternateContent xmlns:mc="http://schemas.openxmlformats.org/markup-compatibility/2006">
          <mc:Choice Requires="x14">
            <control shapeId="18819" r:id="rId215" name="Option Button 387">
              <controlPr defaultSize="0" autoFill="0" autoLine="0" autoPict="0">
                <anchor moveWithCells="1">
                  <from>
                    <xdr:col>3</xdr:col>
                    <xdr:colOff>466725</xdr:colOff>
                    <xdr:row>229</xdr:row>
                    <xdr:rowOff>19050</xdr:rowOff>
                  </from>
                  <to>
                    <xdr:col>5</xdr:col>
                    <xdr:colOff>66675</xdr:colOff>
                    <xdr:row>229</xdr:row>
                    <xdr:rowOff>266700</xdr:rowOff>
                  </to>
                </anchor>
              </controlPr>
            </control>
          </mc:Choice>
        </mc:AlternateContent>
        <mc:AlternateContent xmlns:mc="http://schemas.openxmlformats.org/markup-compatibility/2006">
          <mc:Choice Requires="x14">
            <control shapeId="18820" r:id="rId216" name="15分">
              <controlPr defaultSize="0" autoFill="0" autoLine="0" autoPict="0" altText="県北_x000a_">
                <anchor moveWithCells="1">
                  <from>
                    <xdr:col>3</xdr:col>
                    <xdr:colOff>571500</xdr:colOff>
                    <xdr:row>246</xdr:row>
                    <xdr:rowOff>9525</xdr:rowOff>
                  </from>
                  <to>
                    <xdr:col>4</xdr:col>
                    <xdr:colOff>571500</xdr:colOff>
                    <xdr:row>246</xdr:row>
                    <xdr:rowOff>285750</xdr:rowOff>
                  </to>
                </anchor>
              </controlPr>
            </control>
          </mc:Choice>
        </mc:AlternateContent>
        <mc:AlternateContent xmlns:mc="http://schemas.openxmlformats.org/markup-compatibility/2006">
          <mc:Choice Requires="x14">
            <control shapeId="18821" r:id="rId217" name="終了後">
              <controlPr defaultSize="0" autoFill="0" autoLine="0" autoPict="0" altText="県北_x000a_">
                <anchor moveWithCells="1">
                  <from>
                    <xdr:col>5</xdr:col>
                    <xdr:colOff>180975</xdr:colOff>
                    <xdr:row>246</xdr:row>
                    <xdr:rowOff>9525</xdr:rowOff>
                  </from>
                  <to>
                    <xdr:col>6</xdr:col>
                    <xdr:colOff>247650</xdr:colOff>
                    <xdr:row>246</xdr:row>
                    <xdr:rowOff>285750</xdr:rowOff>
                  </to>
                </anchor>
              </controlPr>
            </control>
          </mc:Choice>
        </mc:AlternateContent>
        <mc:AlternateContent xmlns:mc="http://schemas.openxmlformats.org/markup-compatibility/2006">
          <mc:Choice Requires="x14">
            <control shapeId="18822" r:id="rId218" name="体温">
              <controlPr defaultSize="0" autoFill="0" autoLine="0" autoPict="0" altText="県北_x000a_">
                <anchor moveWithCells="1">
                  <from>
                    <xdr:col>1</xdr:col>
                    <xdr:colOff>209550</xdr:colOff>
                    <xdr:row>249</xdr:row>
                    <xdr:rowOff>9525</xdr:rowOff>
                  </from>
                  <to>
                    <xdr:col>2</xdr:col>
                    <xdr:colOff>361950</xdr:colOff>
                    <xdr:row>249</xdr:row>
                    <xdr:rowOff>285750</xdr:rowOff>
                  </to>
                </anchor>
              </controlPr>
            </control>
          </mc:Choice>
        </mc:AlternateContent>
        <mc:AlternateContent xmlns:mc="http://schemas.openxmlformats.org/markup-compatibility/2006">
          <mc:Choice Requires="x14">
            <control shapeId="18823" r:id="rId219" name="血圧">
              <controlPr defaultSize="0" autoFill="0" autoLine="0" autoPict="0" altText="県北_x000a_">
                <anchor moveWithCells="1">
                  <from>
                    <xdr:col>2</xdr:col>
                    <xdr:colOff>390525</xdr:colOff>
                    <xdr:row>249</xdr:row>
                    <xdr:rowOff>9525</xdr:rowOff>
                  </from>
                  <to>
                    <xdr:col>3</xdr:col>
                    <xdr:colOff>504825</xdr:colOff>
                    <xdr:row>249</xdr:row>
                    <xdr:rowOff>285750</xdr:rowOff>
                  </to>
                </anchor>
              </controlPr>
            </control>
          </mc:Choice>
        </mc:AlternateContent>
        <mc:AlternateContent xmlns:mc="http://schemas.openxmlformats.org/markup-compatibility/2006">
          <mc:Choice Requires="x14">
            <control shapeId="18824" r:id="rId220" name="脈拍">
              <controlPr defaultSize="0" autoFill="0" autoLine="0" autoPict="0" altText="県北_x000a_">
                <anchor moveWithCells="1">
                  <from>
                    <xdr:col>4</xdr:col>
                    <xdr:colOff>0</xdr:colOff>
                    <xdr:row>249</xdr:row>
                    <xdr:rowOff>9525</xdr:rowOff>
                  </from>
                  <to>
                    <xdr:col>5</xdr:col>
                    <xdr:colOff>152400</xdr:colOff>
                    <xdr:row>249</xdr:row>
                    <xdr:rowOff>285750</xdr:rowOff>
                  </to>
                </anchor>
              </controlPr>
            </control>
          </mc:Choice>
        </mc:AlternateContent>
        <mc:AlternateContent xmlns:mc="http://schemas.openxmlformats.org/markup-compatibility/2006">
          <mc:Choice Requires="x14">
            <control shapeId="18825" r:id="rId221" name="酸素飽和度">
              <controlPr defaultSize="0" autoFill="0" autoLine="0" autoPict="0" altText="県北_x000a_">
                <anchor moveWithCells="1">
                  <from>
                    <xdr:col>5</xdr:col>
                    <xdr:colOff>180975</xdr:colOff>
                    <xdr:row>249</xdr:row>
                    <xdr:rowOff>9525</xdr:rowOff>
                  </from>
                  <to>
                    <xdr:col>6</xdr:col>
                    <xdr:colOff>514350</xdr:colOff>
                    <xdr:row>249</xdr:row>
                    <xdr:rowOff>285750</xdr:rowOff>
                  </to>
                </anchor>
              </controlPr>
            </control>
          </mc:Choice>
        </mc:AlternateContent>
        <mc:AlternateContent xmlns:mc="http://schemas.openxmlformats.org/markup-compatibility/2006">
          <mc:Choice Requires="x14">
            <control shapeId="18826" r:id="rId222" name="Check Box 394">
              <controlPr defaultSize="0" autoFill="0" autoLine="0" autoPict="0" altText="県北_x000a_">
                <anchor moveWithCells="1">
                  <from>
                    <xdr:col>7</xdr:col>
                    <xdr:colOff>104775</xdr:colOff>
                    <xdr:row>249</xdr:row>
                    <xdr:rowOff>9525</xdr:rowOff>
                  </from>
                  <to>
                    <xdr:col>8</xdr:col>
                    <xdr:colOff>104775</xdr:colOff>
                    <xdr:row>249</xdr:row>
                    <xdr:rowOff>276225</xdr:rowOff>
                  </to>
                </anchor>
              </controlPr>
            </control>
          </mc:Choice>
        </mc:AlternateContent>
        <mc:AlternateContent xmlns:mc="http://schemas.openxmlformats.org/markup-compatibility/2006">
          <mc:Choice Requires="x14">
            <control shapeId="18828" r:id="rId223" name="Option Button 396">
              <controlPr defaultSize="0" autoFill="0" autoLine="0" autoPict="0">
                <anchor moveWithCells="1">
                  <from>
                    <xdr:col>3</xdr:col>
                    <xdr:colOff>76200</xdr:colOff>
                    <xdr:row>157</xdr:row>
                    <xdr:rowOff>28575</xdr:rowOff>
                  </from>
                  <to>
                    <xdr:col>3</xdr:col>
                    <xdr:colOff>485775</xdr:colOff>
                    <xdr:row>157</xdr:row>
                    <xdr:rowOff>276225</xdr:rowOff>
                  </to>
                </anchor>
              </controlPr>
            </control>
          </mc:Choice>
        </mc:AlternateContent>
        <mc:AlternateContent xmlns:mc="http://schemas.openxmlformats.org/markup-compatibility/2006">
          <mc:Choice Requires="x14">
            <control shapeId="18842" r:id="rId224" name="医師">
              <controlPr defaultSize="0" autoFill="0" autoLine="0" autoPict="0" altText="県北_x000a_">
                <anchor moveWithCells="1">
                  <from>
                    <xdr:col>1</xdr:col>
                    <xdr:colOff>219075</xdr:colOff>
                    <xdr:row>533</xdr:row>
                    <xdr:rowOff>238125</xdr:rowOff>
                  </from>
                  <to>
                    <xdr:col>2</xdr:col>
                    <xdr:colOff>485775</xdr:colOff>
                    <xdr:row>535</xdr:row>
                    <xdr:rowOff>19050</xdr:rowOff>
                  </to>
                </anchor>
              </controlPr>
            </control>
          </mc:Choice>
        </mc:AlternateContent>
        <mc:AlternateContent xmlns:mc="http://schemas.openxmlformats.org/markup-compatibility/2006">
          <mc:Choice Requires="x14">
            <control shapeId="18843" r:id="rId225" name="看護師">
              <controlPr defaultSize="0" autoFill="0" autoLine="0" autoPict="0" altText="県北_x000a_">
                <anchor moveWithCells="1">
                  <from>
                    <xdr:col>3</xdr:col>
                    <xdr:colOff>133350</xdr:colOff>
                    <xdr:row>533</xdr:row>
                    <xdr:rowOff>238125</xdr:rowOff>
                  </from>
                  <to>
                    <xdr:col>4</xdr:col>
                    <xdr:colOff>295275</xdr:colOff>
                    <xdr:row>535</xdr:row>
                    <xdr:rowOff>19050</xdr:rowOff>
                  </to>
                </anchor>
              </controlPr>
            </control>
          </mc:Choice>
        </mc:AlternateContent>
        <mc:AlternateContent xmlns:mc="http://schemas.openxmlformats.org/markup-compatibility/2006">
          <mc:Choice Requires="x14">
            <control shapeId="18845" r:id="rId226" name="Check Box 413">
              <controlPr defaultSize="0" autoFill="0" autoLine="0" autoPict="0" altText="県北_x000a_">
                <anchor moveWithCells="1">
                  <from>
                    <xdr:col>5</xdr:col>
                    <xdr:colOff>76200</xdr:colOff>
                    <xdr:row>533</xdr:row>
                    <xdr:rowOff>228600</xdr:rowOff>
                  </from>
                  <to>
                    <xdr:col>6</xdr:col>
                    <xdr:colOff>0</xdr:colOff>
                    <xdr:row>535</xdr:row>
                    <xdr:rowOff>19050</xdr:rowOff>
                  </to>
                </anchor>
              </controlPr>
            </control>
          </mc:Choice>
        </mc:AlternateContent>
        <mc:AlternateContent xmlns:mc="http://schemas.openxmlformats.org/markup-compatibility/2006">
          <mc:Choice Requires="x14">
            <control shapeId="18846" r:id="rId227" name="輸血前の感染症検査用検体の保管">
              <controlPr defaultSize="0" autoFill="0" autoPict="0">
                <anchor moveWithCells="1">
                  <from>
                    <xdr:col>0</xdr:col>
                    <xdr:colOff>228600</xdr:colOff>
                    <xdr:row>156</xdr:row>
                    <xdr:rowOff>180975</xdr:rowOff>
                  </from>
                  <to>
                    <xdr:col>4</xdr:col>
                    <xdr:colOff>104775</xdr:colOff>
                    <xdr:row>158</xdr:row>
                    <xdr:rowOff>76200</xdr:rowOff>
                  </to>
                </anchor>
              </controlPr>
            </control>
          </mc:Choice>
        </mc:AlternateContent>
        <mc:AlternateContent xmlns:mc="http://schemas.openxmlformats.org/markup-compatibility/2006">
          <mc:Choice Requires="x14">
            <control shapeId="18848" r:id="rId228" name="輸血前の感染症検査の実施">
              <controlPr defaultSize="0" autoFill="0" autoPict="0">
                <anchor moveWithCells="1">
                  <from>
                    <xdr:col>0</xdr:col>
                    <xdr:colOff>200025</xdr:colOff>
                    <xdr:row>150</xdr:row>
                    <xdr:rowOff>114300</xdr:rowOff>
                  </from>
                  <to>
                    <xdr:col>7</xdr:col>
                    <xdr:colOff>276225</xdr:colOff>
                    <xdr:row>152</xdr:row>
                    <xdr:rowOff>133350</xdr:rowOff>
                  </to>
                </anchor>
              </controlPr>
            </control>
          </mc:Choice>
        </mc:AlternateContent>
        <mc:AlternateContent xmlns:mc="http://schemas.openxmlformats.org/markup-compatibility/2006">
          <mc:Choice Requires="x14">
            <control shapeId="18851" r:id="rId229" name="頻回輸血の同意書取得頻度">
              <controlPr defaultSize="0" autoFill="0" autoPict="0">
                <anchor moveWithCells="1">
                  <from>
                    <xdr:col>0</xdr:col>
                    <xdr:colOff>228600</xdr:colOff>
                    <xdr:row>224</xdr:row>
                    <xdr:rowOff>104775</xdr:rowOff>
                  </from>
                  <to>
                    <xdr:col>8</xdr:col>
                    <xdr:colOff>0</xdr:colOff>
                    <xdr:row>226</xdr:row>
                    <xdr:rowOff>104775</xdr:rowOff>
                  </to>
                </anchor>
              </controlPr>
            </control>
          </mc:Choice>
        </mc:AlternateContent>
        <mc:AlternateContent xmlns:mc="http://schemas.openxmlformats.org/markup-compatibility/2006">
          <mc:Choice Requires="x14">
            <control shapeId="18852" r:id="rId230" name="ナースステーションでの複数名確認">
              <controlPr defaultSize="0" autoFill="0" autoPict="0">
                <anchor moveWithCells="1">
                  <from>
                    <xdr:col>0</xdr:col>
                    <xdr:colOff>257175</xdr:colOff>
                    <xdr:row>228</xdr:row>
                    <xdr:rowOff>123825</xdr:rowOff>
                  </from>
                  <to>
                    <xdr:col>6</xdr:col>
                    <xdr:colOff>28575</xdr:colOff>
                    <xdr:row>230</xdr:row>
                    <xdr:rowOff>66675</xdr:rowOff>
                  </to>
                </anchor>
              </controlPr>
            </control>
          </mc:Choice>
        </mc:AlternateContent>
        <mc:AlternateContent xmlns:mc="http://schemas.openxmlformats.org/markup-compatibility/2006">
          <mc:Choice Requires="x14">
            <control shapeId="18853" r:id="rId231" name="輸血終了後の継続的な患者観察時間">
              <controlPr defaultSize="0" autoFill="0" autoPict="0">
                <anchor moveWithCells="1">
                  <from>
                    <xdr:col>0</xdr:col>
                    <xdr:colOff>190500</xdr:colOff>
                    <xdr:row>251</xdr:row>
                    <xdr:rowOff>85725</xdr:rowOff>
                  </from>
                  <to>
                    <xdr:col>9</xdr:col>
                    <xdr:colOff>19050</xdr:colOff>
                    <xdr:row>253</xdr:row>
                    <xdr:rowOff>104775</xdr:rowOff>
                  </to>
                </anchor>
              </controlPr>
            </control>
          </mc:Choice>
        </mc:AlternateContent>
        <mc:AlternateContent xmlns:mc="http://schemas.openxmlformats.org/markup-compatibility/2006">
          <mc:Choice Requires="x14">
            <control shapeId="18854" r:id="rId232" name="使用済みの製剤バッグ保管期間">
              <controlPr defaultSize="0" autoFill="0" autoPict="0">
                <anchor moveWithCells="1">
                  <from>
                    <xdr:col>0</xdr:col>
                    <xdr:colOff>209550</xdr:colOff>
                    <xdr:row>254</xdr:row>
                    <xdr:rowOff>133350</xdr:rowOff>
                  </from>
                  <to>
                    <xdr:col>9</xdr:col>
                    <xdr:colOff>19050</xdr:colOff>
                    <xdr:row>256</xdr:row>
                    <xdr:rowOff>161925</xdr:rowOff>
                  </to>
                </anchor>
              </controlPr>
            </control>
          </mc:Choice>
        </mc:AlternateContent>
        <mc:AlternateContent xmlns:mc="http://schemas.openxmlformats.org/markup-compatibility/2006">
          <mc:Choice Requires="x14">
            <control shapeId="18860" r:id="rId233" name="HEV">
              <controlPr defaultSize="0" autoFill="0" autoLine="0" autoPict="0">
                <anchor moveWithCells="1">
                  <from>
                    <xdr:col>6</xdr:col>
                    <xdr:colOff>28575</xdr:colOff>
                    <xdr:row>154</xdr:row>
                    <xdr:rowOff>47625</xdr:rowOff>
                  </from>
                  <to>
                    <xdr:col>6</xdr:col>
                    <xdr:colOff>504825</xdr:colOff>
                    <xdr:row>154</xdr:row>
                    <xdr:rowOff>285750</xdr:rowOff>
                  </to>
                </anchor>
              </controlPr>
            </control>
          </mc:Choice>
        </mc:AlternateContent>
        <mc:AlternateContent xmlns:mc="http://schemas.openxmlformats.org/markup-compatibility/2006">
          <mc:Choice Requires="x14">
            <control shapeId="18862" r:id="rId234" name="Check Box 430">
              <controlPr defaultSize="0" autoFill="0" autoLine="0" autoPict="0">
                <anchor moveWithCells="1">
                  <from>
                    <xdr:col>5</xdr:col>
                    <xdr:colOff>542925</xdr:colOff>
                    <xdr:row>164</xdr:row>
                    <xdr:rowOff>47625</xdr:rowOff>
                  </from>
                  <to>
                    <xdr:col>6</xdr:col>
                    <xdr:colOff>457200</xdr:colOff>
                    <xdr:row>164</xdr:row>
                    <xdr:rowOff>285750</xdr:rowOff>
                  </to>
                </anchor>
              </controlPr>
            </control>
          </mc:Choice>
        </mc:AlternateContent>
        <mc:AlternateContent xmlns:mc="http://schemas.openxmlformats.org/markup-compatibility/2006">
          <mc:Choice Requires="x14">
            <control shapeId="18868" r:id="rId235" name="Option Button 436">
              <controlPr defaultSize="0" autoFill="0" autoLine="0" autoPict="0">
                <anchor moveWithCells="1">
                  <from>
                    <xdr:col>1</xdr:col>
                    <xdr:colOff>314325</xdr:colOff>
                    <xdr:row>161</xdr:row>
                    <xdr:rowOff>28575</xdr:rowOff>
                  </from>
                  <to>
                    <xdr:col>2</xdr:col>
                    <xdr:colOff>257175</xdr:colOff>
                    <xdr:row>161</xdr:row>
                    <xdr:rowOff>266700</xdr:rowOff>
                  </to>
                </anchor>
              </controlPr>
            </control>
          </mc:Choice>
        </mc:AlternateContent>
        <mc:AlternateContent xmlns:mc="http://schemas.openxmlformats.org/markup-compatibility/2006">
          <mc:Choice Requires="x14">
            <control shapeId="18869" r:id="rId236" name="Option Button 437">
              <controlPr defaultSize="0" autoFill="0" autoLine="0" autoPict="0">
                <anchor moveWithCells="1">
                  <from>
                    <xdr:col>2</xdr:col>
                    <xdr:colOff>495300</xdr:colOff>
                    <xdr:row>161</xdr:row>
                    <xdr:rowOff>28575</xdr:rowOff>
                  </from>
                  <to>
                    <xdr:col>4</xdr:col>
                    <xdr:colOff>400050</xdr:colOff>
                    <xdr:row>161</xdr:row>
                    <xdr:rowOff>266700</xdr:rowOff>
                  </to>
                </anchor>
              </controlPr>
            </control>
          </mc:Choice>
        </mc:AlternateContent>
        <mc:AlternateContent xmlns:mc="http://schemas.openxmlformats.org/markup-compatibility/2006">
          <mc:Choice Requires="x14">
            <control shapeId="18870" r:id="rId237" name="Option Button 438">
              <controlPr defaultSize="0" autoFill="0" autoLine="0" autoPict="0">
                <anchor moveWithCells="1">
                  <from>
                    <xdr:col>5</xdr:col>
                    <xdr:colOff>66675</xdr:colOff>
                    <xdr:row>161</xdr:row>
                    <xdr:rowOff>28575</xdr:rowOff>
                  </from>
                  <to>
                    <xdr:col>6</xdr:col>
                    <xdr:colOff>295275</xdr:colOff>
                    <xdr:row>161</xdr:row>
                    <xdr:rowOff>266700</xdr:rowOff>
                  </to>
                </anchor>
              </controlPr>
            </control>
          </mc:Choice>
        </mc:AlternateContent>
        <mc:AlternateContent xmlns:mc="http://schemas.openxmlformats.org/markup-compatibility/2006">
          <mc:Choice Requires="x14">
            <control shapeId="18871" r:id="rId238" name="輸血後の感染症検査の実施">
              <controlPr defaultSize="0" autoFill="0" autoPict="0">
                <anchor moveWithCells="1">
                  <from>
                    <xdr:col>1</xdr:col>
                    <xdr:colOff>28575</xdr:colOff>
                    <xdr:row>160</xdr:row>
                    <xdr:rowOff>104775</xdr:rowOff>
                  </from>
                  <to>
                    <xdr:col>7</xdr:col>
                    <xdr:colOff>238125</xdr:colOff>
                    <xdr:row>162</xdr:row>
                    <xdr:rowOff>85725</xdr:rowOff>
                  </to>
                </anchor>
              </controlPr>
            </control>
          </mc:Choice>
        </mc:AlternateContent>
        <mc:AlternateContent xmlns:mc="http://schemas.openxmlformats.org/markup-compatibility/2006">
          <mc:Choice Requires="x14">
            <control shapeId="18872" r:id="rId239" name="Option Button 440">
              <controlPr defaultSize="0" autoFill="0" autoLine="0" autoPict="0">
                <anchor moveWithCells="1">
                  <from>
                    <xdr:col>1</xdr:col>
                    <xdr:colOff>247650</xdr:colOff>
                    <xdr:row>216</xdr:row>
                    <xdr:rowOff>38100</xdr:rowOff>
                  </from>
                  <to>
                    <xdr:col>2</xdr:col>
                    <xdr:colOff>342900</xdr:colOff>
                    <xdr:row>216</xdr:row>
                    <xdr:rowOff>276225</xdr:rowOff>
                  </to>
                </anchor>
              </controlPr>
            </control>
          </mc:Choice>
        </mc:AlternateContent>
        <mc:AlternateContent xmlns:mc="http://schemas.openxmlformats.org/markup-compatibility/2006">
          <mc:Choice Requires="x14">
            <control shapeId="18873" r:id="rId240" name="Option Button 441">
              <controlPr defaultSize="0" autoFill="0" autoLine="0" autoPict="0">
                <anchor moveWithCells="1">
                  <from>
                    <xdr:col>3</xdr:col>
                    <xdr:colOff>190500</xdr:colOff>
                    <xdr:row>216</xdr:row>
                    <xdr:rowOff>38100</xdr:rowOff>
                  </from>
                  <to>
                    <xdr:col>4</xdr:col>
                    <xdr:colOff>323850</xdr:colOff>
                    <xdr:row>216</xdr:row>
                    <xdr:rowOff>285750</xdr:rowOff>
                  </to>
                </anchor>
              </controlPr>
            </control>
          </mc:Choice>
        </mc:AlternateContent>
        <mc:AlternateContent xmlns:mc="http://schemas.openxmlformats.org/markup-compatibility/2006">
          <mc:Choice Requires="x14">
            <control shapeId="18874" r:id="rId241" name="実施予定">
              <controlPr defaultSize="0" autoFill="0" autoLine="0" autoPict="0">
                <anchor moveWithCells="1">
                  <from>
                    <xdr:col>5</xdr:col>
                    <xdr:colOff>171450</xdr:colOff>
                    <xdr:row>216</xdr:row>
                    <xdr:rowOff>38100</xdr:rowOff>
                  </from>
                  <to>
                    <xdr:col>6</xdr:col>
                    <xdr:colOff>466725</xdr:colOff>
                    <xdr:row>216</xdr:row>
                    <xdr:rowOff>276225</xdr:rowOff>
                  </to>
                </anchor>
              </controlPr>
            </control>
          </mc:Choice>
        </mc:AlternateContent>
        <mc:AlternateContent xmlns:mc="http://schemas.openxmlformats.org/markup-compatibility/2006">
          <mc:Choice Requires="x14">
            <control shapeId="18875" r:id="rId242" name="タイプアンドスクリーニングの実施">
              <controlPr defaultSize="0" autoFill="0" autoPict="0">
                <anchor moveWithCells="1">
                  <from>
                    <xdr:col>1</xdr:col>
                    <xdr:colOff>28575</xdr:colOff>
                    <xdr:row>215</xdr:row>
                    <xdr:rowOff>152400</xdr:rowOff>
                  </from>
                  <to>
                    <xdr:col>7</xdr:col>
                    <xdr:colOff>133350</xdr:colOff>
                    <xdr:row>217</xdr:row>
                    <xdr:rowOff>95250</xdr:rowOff>
                  </to>
                </anchor>
              </controlPr>
            </control>
          </mc:Choice>
        </mc:AlternateContent>
        <mc:AlternateContent xmlns:mc="http://schemas.openxmlformats.org/markup-compatibility/2006">
          <mc:Choice Requires="x14">
            <control shapeId="18876" r:id="rId243" name="Check Box 444">
              <controlPr defaultSize="0" autoFill="0" autoLine="0" autoPict="0">
                <anchor moveWithCells="1">
                  <from>
                    <xdr:col>7</xdr:col>
                    <xdr:colOff>114300</xdr:colOff>
                    <xdr:row>246</xdr:row>
                    <xdr:rowOff>28575</xdr:rowOff>
                  </from>
                  <to>
                    <xdr:col>8</xdr:col>
                    <xdr:colOff>295275</xdr:colOff>
                    <xdr:row>246</xdr:row>
                    <xdr:rowOff>266700</xdr:rowOff>
                  </to>
                </anchor>
              </controlPr>
            </control>
          </mc:Choice>
        </mc:AlternateContent>
        <mc:AlternateContent xmlns:mc="http://schemas.openxmlformats.org/markup-compatibility/2006">
          <mc:Choice Requires="x14">
            <control shapeId="18877" r:id="rId244" name="Option Button 445">
              <controlPr defaultSize="0" autoFill="0" autoLine="0" autoPict="0">
                <anchor moveWithCells="1">
                  <from>
                    <xdr:col>6</xdr:col>
                    <xdr:colOff>409575</xdr:colOff>
                    <xdr:row>386</xdr:row>
                    <xdr:rowOff>19050</xdr:rowOff>
                  </from>
                  <to>
                    <xdr:col>7</xdr:col>
                    <xdr:colOff>361950</xdr:colOff>
                    <xdr:row>386</xdr:row>
                    <xdr:rowOff>247650</xdr:rowOff>
                  </to>
                </anchor>
              </controlPr>
            </control>
          </mc:Choice>
        </mc:AlternateContent>
        <mc:AlternateContent xmlns:mc="http://schemas.openxmlformats.org/markup-compatibility/2006">
          <mc:Choice Requires="x14">
            <control shapeId="18878" r:id="rId245" name="Option Button 446">
              <controlPr defaultSize="0" autoFill="0" autoLine="0" autoPict="0">
                <anchor moveWithCells="1">
                  <from>
                    <xdr:col>8</xdr:col>
                    <xdr:colOff>276225</xdr:colOff>
                    <xdr:row>386</xdr:row>
                    <xdr:rowOff>19050</xdr:rowOff>
                  </from>
                  <to>
                    <xdr:col>9</xdr:col>
                    <xdr:colOff>190500</xdr:colOff>
                    <xdr:row>386</xdr:row>
                    <xdr:rowOff>247650</xdr:rowOff>
                  </to>
                </anchor>
              </controlPr>
            </control>
          </mc:Choice>
        </mc:AlternateContent>
        <mc:AlternateContent xmlns:mc="http://schemas.openxmlformats.org/markup-compatibility/2006">
          <mc:Choice Requires="x14">
            <control shapeId="18879" r:id="rId246" name="血液製剤の常備在庫">
              <controlPr defaultSize="0" autoFill="0" autoPict="0">
                <anchor moveWithCells="1">
                  <from>
                    <xdr:col>6</xdr:col>
                    <xdr:colOff>171450</xdr:colOff>
                    <xdr:row>384</xdr:row>
                    <xdr:rowOff>114300</xdr:rowOff>
                  </from>
                  <to>
                    <xdr:col>9</xdr:col>
                    <xdr:colOff>457200</xdr:colOff>
                    <xdr:row>387</xdr:row>
                    <xdr:rowOff>152400</xdr:rowOff>
                  </to>
                </anchor>
              </controlPr>
            </control>
          </mc:Choice>
        </mc:AlternateContent>
        <mc:AlternateContent xmlns:mc="http://schemas.openxmlformats.org/markup-compatibility/2006">
          <mc:Choice Requires="x14">
            <control shapeId="18880" r:id="rId247" name="実施している">
              <controlPr defaultSize="0" autoFill="0" autoLine="0" autoPict="0">
                <anchor moveWithCells="1">
                  <from>
                    <xdr:col>1</xdr:col>
                    <xdr:colOff>295275</xdr:colOff>
                    <xdr:row>167</xdr:row>
                    <xdr:rowOff>28575</xdr:rowOff>
                  </from>
                  <to>
                    <xdr:col>2</xdr:col>
                    <xdr:colOff>523875</xdr:colOff>
                    <xdr:row>167</xdr:row>
                    <xdr:rowOff>266700</xdr:rowOff>
                  </to>
                </anchor>
              </controlPr>
            </control>
          </mc:Choice>
        </mc:AlternateContent>
        <mc:AlternateContent xmlns:mc="http://schemas.openxmlformats.org/markup-compatibility/2006">
          <mc:Choice Requires="x14">
            <control shapeId="18881" r:id="rId248" name="実施していない">
              <controlPr defaultSize="0" autoFill="0" autoLine="0" autoPict="0">
                <anchor moveWithCells="1">
                  <from>
                    <xdr:col>6</xdr:col>
                    <xdr:colOff>561975</xdr:colOff>
                    <xdr:row>167</xdr:row>
                    <xdr:rowOff>28575</xdr:rowOff>
                  </from>
                  <to>
                    <xdr:col>8</xdr:col>
                    <xdr:colOff>390525</xdr:colOff>
                    <xdr:row>167</xdr:row>
                    <xdr:rowOff>266700</xdr:rowOff>
                  </to>
                </anchor>
              </controlPr>
            </control>
          </mc:Choice>
        </mc:AlternateContent>
        <mc:AlternateContent xmlns:mc="http://schemas.openxmlformats.org/markup-compatibility/2006">
          <mc:Choice Requires="x14">
            <control shapeId="18882" r:id="rId249" name="Option Button 450">
              <controlPr defaultSize="0" autoFill="0" autoLine="0" autoPict="0">
                <anchor moveWithCells="1">
                  <from>
                    <xdr:col>3</xdr:col>
                    <xdr:colOff>295275</xdr:colOff>
                    <xdr:row>167</xdr:row>
                    <xdr:rowOff>28575</xdr:rowOff>
                  </from>
                  <to>
                    <xdr:col>4</xdr:col>
                    <xdr:colOff>419100</xdr:colOff>
                    <xdr:row>167</xdr:row>
                    <xdr:rowOff>266700</xdr:rowOff>
                  </to>
                </anchor>
              </controlPr>
            </control>
          </mc:Choice>
        </mc:AlternateContent>
        <mc:AlternateContent xmlns:mc="http://schemas.openxmlformats.org/markup-compatibility/2006">
          <mc:Choice Requires="x14">
            <control shapeId="18884" r:id="rId250" name="MTPの実施">
              <controlPr defaultSize="0" autoFill="0" autoPict="0">
                <anchor moveWithCells="1">
                  <from>
                    <xdr:col>0</xdr:col>
                    <xdr:colOff>171450</xdr:colOff>
                    <xdr:row>166</xdr:row>
                    <xdr:rowOff>85725</xdr:rowOff>
                  </from>
                  <to>
                    <xdr:col>9</xdr:col>
                    <xdr:colOff>161925</xdr:colOff>
                    <xdr:row>168</xdr:row>
                    <xdr:rowOff>85725</xdr:rowOff>
                  </to>
                </anchor>
              </controlPr>
            </control>
          </mc:Choice>
        </mc:AlternateContent>
        <mc:AlternateContent xmlns:mc="http://schemas.openxmlformats.org/markup-compatibility/2006">
          <mc:Choice Requires="x14">
            <control shapeId="18885" r:id="rId251" name="検討中">
              <controlPr defaultSize="0" autoFill="0" autoLine="0" autoPict="0">
                <anchor moveWithCells="1">
                  <from>
                    <xdr:col>5</xdr:col>
                    <xdr:colOff>190500</xdr:colOff>
                    <xdr:row>167</xdr:row>
                    <xdr:rowOff>28575</xdr:rowOff>
                  </from>
                  <to>
                    <xdr:col>6</xdr:col>
                    <xdr:colOff>219075</xdr:colOff>
                    <xdr:row>167</xdr:row>
                    <xdr:rowOff>266700</xdr:rowOff>
                  </to>
                </anchor>
              </controlPr>
            </control>
          </mc:Choice>
        </mc:AlternateContent>
        <mc:AlternateContent xmlns:mc="http://schemas.openxmlformats.org/markup-compatibility/2006">
          <mc:Choice Requires="x14">
            <control shapeId="18886" r:id="rId252" name="0-20％">
              <controlPr defaultSize="0" autoFill="0" autoLine="0" autoPict="0">
                <anchor moveWithCells="1">
                  <from>
                    <xdr:col>1</xdr:col>
                    <xdr:colOff>190500</xdr:colOff>
                    <xdr:row>102</xdr:row>
                    <xdr:rowOff>38100</xdr:rowOff>
                  </from>
                  <to>
                    <xdr:col>2</xdr:col>
                    <xdr:colOff>323850</xdr:colOff>
                    <xdr:row>102</xdr:row>
                    <xdr:rowOff>276225</xdr:rowOff>
                  </to>
                </anchor>
              </controlPr>
            </control>
          </mc:Choice>
        </mc:AlternateContent>
        <mc:AlternateContent xmlns:mc="http://schemas.openxmlformats.org/markup-compatibility/2006">
          <mc:Choice Requires="x14">
            <control shapeId="18887" r:id="rId253" name="21-40％">
              <controlPr defaultSize="0" autoFill="0" autoLine="0" autoPict="0">
                <anchor moveWithCells="1">
                  <from>
                    <xdr:col>3</xdr:col>
                    <xdr:colOff>47625</xdr:colOff>
                    <xdr:row>102</xdr:row>
                    <xdr:rowOff>38100</xdr:rowOff>
                  </from>
                  <to>
                    <xdr:col>4</xdr:col>
                    <xdr:colOff>257175</xdr:colOff>
                    <xdr:row>102</xdr:row>
                    <xdr:rowOff>276225</xdr:rowOff>
                  </to>
                </anchor>
              </controlPr>
            </control>
          </mc:Choice>
        </mc:AlternateContent>
        <mc:AlternateContent xmlns:mc="http://schemas.openxmlformats.org/markup-compatibility/2006">
          <mc:Choice Requires="x14">
            <control shapeId="18888" r:id="rId254" name="41-60％">
              <controlPr defaultSize="0" autoFill="0" autoLine="0" autoPict="0">
                <anchor moveWithCells="1">
                  <from>
                    <xdr:col>4</xdr:col>
                    <xdr:colOff>552450</xdr:colOff>
                    <xdr:row>102</xdr:row>
                    <xdr:rowOff>38100</xdr:rowOff>
                  </from>
                  <to>
                    <xdr:col>6</xdr:col>
                    <xdr:colOff>190500</xdr:colOff>
                    <xdr:row>102</xdr:row>
                    <xdr:rowOff>276225</xdr:rowOff>
                  </to>
                </anchor>
              </controlPr>
            </control>
          </mc:Choice>
        </mc:AlternateContent>
        <mc:AlternateContent xmlns:mc="http://schemas.openxmlformats.org/markup-compatibility/2006">
          <mc:Choice Requires="x14">
            <control shapeId="18889" r:id="rId255" name="61-80％">
              <controlPr defaultSize="0" autoFill="0" autoLine="0" autoPict="0">
                <anchor moveWithCells="1">
                  <from>
                    <xdr:col>6</xdr:col>
                    <xdr:colOff>495300</xdr:colOff>
                    <xdr:row>102</xdr:row>
                    <xdr:rowOff>38100</xdr:rowOff>
                  </from>
                  <to>
                    <xdr:col>8</xdr:col>
                    <xdr:colOff>133350</xdr:colOff>
                    <xdr:row>102</xdr:row>
                    <xdr:rowOff>276225</xdr:rowOff>
                  </to>
                </anchor>
              </controlPr>
            </control>
          </mc:Choice>
        </mc:AlternateContent>
        <mc:AlternateContent xmlns:mc="http://schemas.openxmlformats.org/markup-compatibility/2006">
          <mc:Choice Requires="x14">
            <control shapeId="18890" r:id="rId256" name="81-99％">
              <controlPr defaultSize="0" autoFill="0" autoLine="0" autoPict="0">
                <anchor moveWithCells="1">
                  <from>
                    <xdr:col>8</xdr:col>
                    <xdr:colOff>428625</xdr:colOff>
                    <xdr:row>102</xdr:row>
                    <xdr:rowOff>38100</xdr:rowOff>
                  </from>
                  <to>
                    <xdr:col>10</xdr:col>
                    <xdr:colOff>66675</xdr:colOff>
                    <xdr:row>102</xdr:row>
                    <xdr:rowOff>276225</xdr:rowOff>
                  </to>
                </anchor>
              </controlPr>
            </control>
          </mc:Choice>
        </mc:AlternateContent>
        <mc:AlternateContent xmlns:mc="http://schemas.openxmlformats.org/markup-compatibility/2006">
          <mc:Choice Requires="x14">
            <control shapeId="18891" r:id="rId257" name="100％">
              <controlPr defaultSize="0" autoFill="0" autoLine="0" autoPict="0">
                <anchor moveWithCells="1">
                  <from>
                    <xdr:col>10</xdr:col>
                    <xdr:colOff>361950</xdr:colOff>
                    <xdr:row>102</xdr:row>
                    <xdr:rowOff>38100</xdr:rowOff>
                  </from>
                  <to>
                    <xdr:col>11</xdr:col>
                    <xdr:colOff>371475</xdr:colOff>
                    <xdr:row>102</xdr:row>
                    <xdr:rowOff>276225</xdr:rowOff>
                  </to>
                </anchor>
              </controlPr>
            </control>
          </mc:Choice>
        </mc:AlternateContent>
        <mc:AlternateContent xmlns:mc="http://schemas.openxmlformats.org/markup-compatibility/2006">
          <mc:Choice Requires="x14">
            <control shapeId="18892" r:id="rId258" name="輸血療法委員会の出席率">
              <controlPr defaultSize="0" autoFill="0" autoPict="0">
                <anchor moveWithCells="1">
                  <from>
                    <xdr:col>0</xdr:col>
                    <xdr:colOff>219075</xdr:colOff>
                    <xdr:row>101</xdr:row>
                    <xdr:rowOff>95250</xdr:rowOff>
                  </from>
                  <to>
                    <xdr:col>12</xdr:col>
                    <xdr:colOff>104775</xdr:colOff>
                    <xdr:row>103</xdr:row>
                    <xdr:rowOff>123825</xdr:rowOff>
                  </to>
                </anchor>
              </controlPr>
            </control>
          </mc:Choice>
        </mc:AlternateContent>
        <mc:AlternateContent xmlns:mc="http://schemas.openxmlformats.org/markup-compatibility/2006">
          <mc:Choice Requires="x14">
            <control shapeId="18893" r:id="rId259" name="Option Button 461">
              <controlPr defaultSize="0" autoFill="0" autoLine="0" autoPict="0">
                <anchor moveWithCells="1">
                  <from>
                    <xdr:col>1</xdr:col>
                    <xdr:colOff>238125</xdr:colOff>
                    <xdr:row>117</xdr:row>
                    <xdr:rowOff>47625</xdr:rowOff>
                  </from>
                  <to>
                    <xdr:col>2</xdr:col>
                    <xdr:colOff>57150</xdr:colOff>
                    <xdr:row>117</xdr:row>
                    <xdr:rowOff>285750</xdr:rowOff>
                  </to>
                </anchor>
              </controlPr>
            </control>
          </mc:Choice>
        </mc:AlternateContent>
        <mc:AlternateContent xmlns:mc="http://schemas.openxmlformats.org/markup-compatibility/2006">
          <mc:Choice Requires="x14">
            <control shapeId="18894" r:id="rId260" name="Option Button 462">
              <controlPr defaultSize="0" autoFill="0" autoLine="0" autoPict="0">
                <anchor moveWithCells="1">
                  <from>
                    <xdr:col>8</xdr:col>
                    <xdr:colOff>76200</xdr:colOff>
                    <xdr:row>117</xdr:row>
                    <xdr:rowOff>47625</xdr:rowOff>
                  </from>
                  <to>
                    <xdr:col>8</xdr:col>
                    <xdr:colOff>466725</xdr:colOff>
                    <xdr:row>117</xdr:row>
                    <xdr:rowOff>285750</xdr:rowOff>
                  </to>
                </anchor>
              </controlPr>
            </control>
          </mc:Choice>
        </mc:AlternateContent>
        <mc:AlternateContent xmlns:mc="http://schemas.openxmlformats.org/markup-compatibility/2006">
          <mc:Choice Requires="x14">
            <control shapeId="18895" r:id="rId261" name="整備予定">
              <controlPr defaultSize="0" autoFill="0" autoLine="0" autoPict="0">
                <anchor moveWithCells="1">
                  <from>
                    <xdr:col>8</xdr:col>
                    <xdr:colOff>542925</xdr:colOff>
                    <xdr:row>117</xdr:row>
                    <xdr:rowOff>38100</xdr:rowOff>
                  </from>
                  <to>
                    <xdr:col>10</xdr:col>
                    <xdr:colOff>276225</xdr:colOff>
                    <xdr:row>117</xdr:row>
                    <xdr:rowOff>276225</xdr:rowOff>
                  </to>
                </anchor>
              </controlPr>
            </control>
          </mc:Choice>
        </mc:AlternateContent>
        <mc:AlternateContent xmlns:mc="http://schemas.openxmlformats.org/markup-compatibility/2006">
          <mc:Choice Requires="x14">
            <control shapeId="18896" r:id="rId262" name="マニュアルの整備状況">
              <controlPr defaultSize="0" autoFill="0" autoPict="0">
                <anchor moveWithCells="1">
                  <from>
                    <xdr:col>1</xdr:col>
                    <xdr:colOff>57150</xdr:colOff>
                    <xdr:row>116</xdr:row>
                    <xdr:rowOff>85725</xdr:rowOff>
                  </from>
                  <to>
                    <xdr:col>11</xdr:col>
                    <xdr:colOff>28575</xdr:colOff>
                    <xdr:row>118</xdr:row>
                    <xdr:rowOff>180975</xdr:rowOff>
                  </to>
                </anchor>
              </controlPr>
            </control>
          </mc:Choice>
        </mc:AlternateContent>
        <mc:AlternateContent xmlns:mc="http://schemas.openxmlformats.org/markup-compatibility/2006">
          <mc:Choice Requires="x14">
            <control shapeId="18897" r:id="rId263" name="検査技師">
              <controlPr defaultSize="0" autoFill="0" autoLine="0" autoPict="0">
                <anchor moveWithCells="1">
                  <from>
                    <xdr:col>2</xdr:col>
                    <xdr:colOff>114300</xdr:colOff>
                    <xdr:row>178</xdr:row>
                    <xdr:rowOff>28575</xdr:rowOff>
                  </from>
                  <to>
                    <xdr:col>3</xdr:col>
                    <xdr:colOff>295275</xdr:colOff>
                    <xdr:row>178</xdr:row>
                    <xdr:rowOff>266700</xdr:rowOff>
                  </to>
                </anchor>
              </controlPr>
            </control>
          </mc:Choice>
        </mc:AlternateContent>
        <mc:AlternateContent xmlns:mc="http://schemas.openxmlformats.org/markup-compatibility/2006">
          <mc:Choice Requires="x14">
            <control shapeId="18898" r:id="rId264" name="Check Box 466">
              <controlPr defaultSize="0" autoFill="0" autoLine="0" autoPict="0">
                <anchor moveWithCells="1">
                  <from>
                    <xdr:col>3</xdr:col>
                    <xdr:colOff>514350</xdr:colOff>
                    <xdr:row>178</xdr:row>
                    <xdr:rowOff>28575</xdr:rowOff>
                  </from>
                  <to>
                    <xdr:col>4</xdr:col>
                    <xdr:colOff>419100</xdr:colOff>
                    <xdr:row>178</xdr:row>
                    <xdr:rowOff>266700</xdr:rowOff>
                  </to>
                </anchor>
              </controlPr>
            </control>
          </mc:Choice>
        </mc:AlternateContent>
        <mc:AlternateContent xmlns:mc="http://schemas.openxmlformats.org/markup-compatibility/2006">
          <mc:Choice Requires="x14">
            <control shapeId="18899" r:id="rId265" name="Check Box 467">
              <controlPr defaultSize="0" autoFill="0" autoLine="0" autoPict="0">
                <anchor moveWithCells="1">
                  <from>
                    <xdr:col>5</xdr:col>
                    <xdr:colOff>66675</xdr:colOff>
                    <xdr:row>178</xdr:row>
                    <xdr:rowOff>19050</xdr:rowOff>
                  </from>
                  <to>
                    <xdr:col>6</xdr:col>
                    <xdr:colOff>114300</xdr:colOff>
                    <xdr:row>178</xdr:row>
                    <xdr:rowOff>266700</xdr:rowOff>
                  </to>
                </anchor>
              </controlPr>
            </control>
          </mc:Choice>
        </mc:AlternateContent>
        <mc:AlternateContent xmlns:mc="http://schemas.openxmlformats.org/markup-compatibility/2006">
          <mc:Choice Requires="x14">
            <control shapeId="18900" r:id="rId266" name="外注">
              <controlPr defaultSize="0" autoFill="0" autoLine="0" autoPict="0">
                <anchor moveWithCells="1">
                  <from>
                    <xdr:col>6</xdr:col>
                    <xdr:colOff>333375</xdr:colOff>
                    <xdr:row>178</xdr:row>
                    <xdr:rowOff>28575</xdr:rowOff>
                  </from>
                  <to>
                    <xdr:col>7</xdr:col>
                    <xdr:colOff>247650</xdr:colOff>
                    <xdr:row>178</xdr:row>
                    <xdr:rowOff>266700</xdr:rowOff>
                  </to>
                </anchor>
              </controlPr>
            </control>
          </mc:Choice>
        </mc:AlternateContent>
        <mc:AlternateContent xmlns:mc="http://schemas.openxmlformats.org/markup-compatibility/2006">
          <mc:Choice Requires="x14">
            <control shapeId="18902" r:id="rId267" name="Check Box 470">
              <controlPr defaultSize="0" autoFill="0" autoLine="0" autoPict="0">
                <anchor moveWithCells="1">
                  <from>
                    <xdr:col>8</xdr:col>
                    <xdr:colOff>66675</xdr:colOff>
                    <xdr:row>178</xdr:row>
                    <xdr:rowOff>28575</xdr:rowOff>
                  </from>
                  <to>
                    <xdr:col>9</xdr:col>
                    <xdr:colOff>76200</xdr:colOff>
                    <xdr:row>178</xdr:row>
                    <xdr:rowOff>266700</xdr:rowOff>
                  </to>
                </anchor>
              </controlPr>
            </control>
          </mc:Choice>
        </mc:AlternateContent>
        <mc:AlternateContent xmlns:mc="http://schemas.openxmlformats.org/markup-compatibility/2006">
          <mc:Choice Requires="x14">
            <control shapeId="18903" r:id="rId268" name="Check Box 471">
              <controlPr defaultSize="0" autoFill="0" autoLine="0" autoPict="0">
                <anchor moveWithCells="1">
                  <from>
                    <xdr:col>1</xdr:col>
                    <xdr:colOff>114300</xdr:colOff>
                    <xdr:row>222</xdr:row>
                    <xdr:rowOff>28575</xdr:rowOff>
                  </from>
                  <to>
                    <xdr:col>2</xdr:col>
                    <xdr:colOff>47625</xdr:colOff>
                    <xdr:row>222</xdr:row>
                    <xdr:rowOff>266700</xdr:rowOff>
                  </to>
                </anchor>
              </controlPr>
            </control>
          </mc:Choice>
        </mc:AlternateContent>
        <mc:AlternateContent xmlns:mc="http://schemas.openxmlformats.org/markup-compatibility/2006">
          <mc:Choice Requires="x14">
            <control shapeId="18904" r:id="rId269" name="Check Box 472">
              <controlPr defaultSize="0" autoFill="0" autoLine="0" autoPict="0">
                <anchor moveWithCells="1">
                  <from>
                    <xdr:col>2</xdr:col>
                    <xdr:colOff>114300</xdr:colOff>
                    <xdr:row>222</xdr:row>
                    <xdr:rowOff>28575</xdr:rowOff>
                  </from>
                  <to>
                    <xdr:col>3</xdr:col>
                    <xdr:colOff>142875</xdr:colOff>
                    <xdr:row>222</xdr:row>
                    <xdr:rowOff>266700</xdr:rowOff>
                  </to>
                </anchor>
              </controlPr>
            </control>
          </mc:Choice>
        </mc:AlternateContent>
        <mc:AlternateContent xmlns:mc="http://schemas.openxmlformats.org/markup-compatibility/2006">
          <mc:Choice Requires="x14">
            <control shapeId="18905" r:id="rId270" name="薬剤師">
              <controlPr defaultSize="0" autoFill="0" autoLine="0" autoPict="0">
                <anchor moveWithCells="1">
                  <from>
                    <xdr:col>3</xdr:col>
                    <xdr:colOff>219075</xdr:colOff>
                    <xdr:row>222</xdr:row>
                    <xdr:rowOff>28575</xdr:rowOff>
                  </from>
                  <to>
                    <xdr:col>4</xdr:col>
                    <xdr:colOff>304800</xdr:colOff>
                    <xdr:row>222</xdr:row>
                    <xdr:rowOff>266700</xdr:rowOff>
                  </to>
                </anchor>
              </controlPr>
            </control>
          </mc:Choice>
        </mc:AlternateContent>
        <mc:AlternateContent xmlns:mc="http://schemas.openxmlformats.org/markup-compatibility/2006">
          <mc:Choice Requires="x14">
            <control shapeId="18906" r:id="rId271" name="Check Box 474">
              <controlPr defaultSize="0" autoFill="0" autoLine="0" autoPict="0">
                <anchor moveWithCells="1">
                  <from>
                    <xdr:col>6</xdr:col>
                    <xdr:colOff>57150</xdr:colOff>
                    <xdr:row>222</xdr:row>
                    <xdr:rowOff>28575</xdr:rowOff>
                  </from>
                  <to>
                    <xdr:col>7</xdr:col>
                    <xdr:colOff>38100</xdr:colOff>
                    <xdr:row>222</xdr:row>
                    <xdr:rowOff>266700</xdr:rowOff>
                  </to>
                </anchor>
              </controlPr>
            </control>
          </mc:Choice>
        </mc:AlternateContent>
        <mc:AlternateContent xmlns:mc="http://schemas.openxmlformats.org/markup-compatibility/2006">
          <mc:Choice Requires="x14">
            <control shapeId="18907" r:id="rId272" name="輸血部・検査室">
              <controlPr defaultSize="0" autoFill="0" autoLine="0" autoPict="0">
                <anchor moveWithCells="1">
                  <from>
                    <xdr:col>1</xdr:col>
                    <xdr:colOff>209550</xdr:colOff>
                    <xdr:row>239</xdr:row>
                    <xdr:rowOff>38100</xdr:rowOff>
                  </from>
                  <to>
                    <xdr:col>3</xdr:col>
                    <xdr:colOff>76200</xdr:colOff>
                    <xdr:row>239</xdr:row>
                    <xdr:rowOff>276225</xdr:rowOff>
                  </to>
                </anchor>
              </controlPr>
            </control>
          </mc:Choice>
        </mc:AlternateContent>
        <mc:AlternateContent xmlns:mc="http://schemas.openxmlformats.org/markup-compatibility/2006">
          <mc:Choice Requires="x14">
            <control shapeId="18908" r:id="rId273" name="病棟">
              <controlPr defaultSize="0" autoFill="0" autoLine="0" autoPict="0">
                <anchor moveWithCells="1">
                  <from>
                    <xdr:col>3</xdr:col>
                    <xdr:colOff>180975</xdr:colOff>
                    <xdr:row>239</xdr:row>
                    <xdr:rowOff>38100</xdr:rowOff>
                  </from>
                  <to>
                    <xdr:col>4</xdr:col>
                    <xdr:colOff>85725</xdr:colOff>
                    <xdr:row>239</xdr:row>
                    <xdr:rowOff>285750</xdr:rowOff>
                  </to>
                </anchor>
              </controlPr>
            </control>
          </mc:Choice>
        </mc:AlternateContent>
        <mc:AlternateContent xmlns:mc="http://schemas.openxmlformats.org/markup-compatibility/2006">
          <mc:Choice Requires="x14">
            <control shapeId="18909" r:id="rId274" name="薬局">
              <controlPr defaultSize="0" autoFill="0" autoLine="0" autoPict="0">
                <anchor moveWithCells="1">
                  <from>
                    <xdr:col>4</xdr:col>
                    <xdr:colOff>419100</xdr:colOff>
                    <xdr:row>239</xdr:row>
                    <xdr:rowOff>38100</xdr:rowOff>
                  </from>
                  <to>
                    <xdr:col>5</xdr:col>
                    <xdr:colOff>333375</xdr:colOff>
                    <xdr:row>239</xdr:row>
                    <xdr:rowOff>276225</xdr:rowOff>
                  </to>
                </anchor>
              </controlPr>
            </control>
          </mc:Choice>
        </mc:AlternateContent>
        <mc:AlternateContent xmlns:mc="http://schemas.openxmlformats.org/markup-compatibility/2006">
          <mc:Choice Requires="x14">
            <control shapeId="18910" r:id="rId275" name="Check Box 478">
              <controlPr defaultSize="0" autoFill="0" autoLine="0" autoPict="0">
                <anchor moveWithCells="1">
                  <from>
                    <xdr:col>6</xdr:col>
                    <xdr:colOff>85725</xdr:colOff>
                    <xdr:row>239</xdr:row>
                    <xdr:rowOff>38100</xdr:rowOff>
                  </from>
                  <to>
                    <xdr:col>7</xdr:col>
                    <xdr:colOff>266700</xdr:colOff>
                    <xdr:row>239</xdr:row>
                    <xdr:rowOff>276225</xdr:rowOff>
                  </to>
                </anchor>
              </controlPr>
            </control>
          </mc:Choice>
        </mc:AlternateContent>
        <mc:AlternateContent xmlns:mc="http://schemas.openxmlformats.org/markup-compatibility/2006">
          <mc:Choice Requires="x14">
            <control shapeId="18911" r:id="rId276" name="水槽">
              <controlPr defaultSize="0" autoFill="0" autoLine="0" autoPict="0">
                <anchor moveWithCells="1">
                  <from>
                    <xdr:col>2</xdr:col>
                    <xdr:colOff>495300</xdr:colOff>
                    <xdr:row>242</xdr:row>
                    <xdr:rowOff>28575</xdr:rowOff>
                  </from>
                  <to>
                    <xdr:col>3</xdr:col>
                    <xdr:colOff>438150</xdr:colOff>
                    <xdr:row>242</xdr:row>
                    <xdr:rowOff>266700</xdr:rowOff>
                  </to>
                </anchor>
              </controlPr>
            </control>
          </mc:Choice>
        </mc:AlternateContent>
        <mc:AlternateContent xmlns:mc="http://schemas.openxmlformats.org/markup-compatibility/2006">
          <mc:Choice Requires="x14">
            <control shapeId="18912" r:id="rId277" name="乾式">
              <controlPr defaultSize="0" autoFill="0" autoLine="0" autoPict="0">
                <anchor moveWithCells="1">
                  <from>
                    <xdr:col>3</xdr:col>
                    <xdr:colOff>552450</xdr:colOff>
                    <xdr:row>242</xdr:row>
                    <xdr:rowOff>28575</xdr:rowOff>
                  </from>
                  <to>
                    <xdr:col>4</xdr:col>
                    <xdr:colOff>476250</xdr:colOff>
                    <xdr:row>242</xdr:row>
                    <xdr:rowOff>266700</xdr:rowOff>
                  </to>
                </anchor>
              </controlPr>
            </control>
          </mc:Choice>
        </mc:AlternateContent>
        <mc:AlternateContent xmlns:mc="http://schemas.openxmlformats.org/markup-compatibility/2006">
          <mc:Choice Requires="x14">
            <control shapeId="18913" r:id="rId278" name="恒温槽">
              <controlPr defaultSize="0" autoFill="0" autoLine="0" autoPict="0">
                <anchor moveWithCells="1">
                  <from>
                    <xdr:col>5</xdr:col>
                    <xdr:colOff>19050</xdr:colOff>
                    <xdr:row>242</xdr:row>
                    <xdr:rowOff>28575</xdr:rowOff>
                  </from>
                  <to>
                    <xdr:col>6</xdr:col>
                    <xdr:colOff>47625</xdr:colOff>
                    <xdr:row>242</xdr:row>
                    <xdr:rowOff>266700</xdr:rowOff>
                  </to>
                </anchor>
              </controlPr>
            </control>
          </mc:Choice>
        </mc:AlternateContent>
        <mc:AlternateContent xmlns:mc="http://schemas.openxmlformats.org/markup-compatibility/2006">
          <mc:Choice Requires="x14">
            <control shapeId="18914" r:id="rId279" name="手作業">
              <controlPr defaultSize="0" autoFill="0" autoLine="0" autoPict="0">
                <anchor moveWithCells="1">
                  <from>
                    <xdr:col>6</xdr:col>
                    <xdr:colOff>142875</xdr:colOff>
                    <xdr:row>242</xdr:row>
                    <xdr:rowOff>28575</xdr:rowOff>
                  </from>
                  <to>
                    <xdr:col>7</xdr:col>
                    <xdr:colOff>533400</xdr:colOff>
                    <xdr:row>242</xdr:row>
                    <xdr:rowOff>266700</xdr:rowOff>
                  </to>
                </anchor>
              </controlPr>
            </control>
          </mc:Choice>
        </mc:AlternateContent>
        <mc:AlternateContent xmlns:mc="http://schemas.openxmlformats.org/markup-compatibility/2006">
          <mc:Choice Requires="x14">
            <control shapeId="18915" r:id="rId280" name="Check Box 483">
              <controlPr defaultSize="0" autoFill="0" autoLine="0" autoPict="0">
                <anchor moveWithCells="1">
                  <from>
                    <xdr:col>8</xdr:col>
                    <xdr:colOff>76200</xdr:colOff>
                    <xdr:row>242</xdr:row>
                    <xdr:rowOff>28575</xdr:rowOff>
                  </from>
                  <to>
                    <xdr:col>9</xdr:col>
                    <xdr:colOff>38100</xdr:colOff>
                    <xdr:row>242</xdr:row>
                    <xdr:rowOff>266700</xdr:rowOff>
                  </to>
                </anchor>
              </controlPr>
            </control>
          </mc:Choice>
        </mc:AlternateContent>
        <mc:AlternateContent xmlns:mc="http://schemas.openxmlformats.org/markup-compatibility/2006">
          <mc:Choice Requires="x14">
            <control shapeId="18916" r:id="rId281" name="患者死亡">
              <controlPr defaultSize="0" autoFill="0" autoLine="0" autoPict="0">
                <anchor moveWithCells="1">
                  <from>
                    <xdr:col>1</xdr:col>
                    <xdr:colOff>114300</xdr:colOff>
                    <xdr:row>373</xdr:row>
                    <xdr:rowOff>228600</xdr:rowOff>
                  </from>
                  <to>
                    <xdr:col>2</xdr:col>
                    <xdr:colOff>295275</xdr:colOff>
                    <xdr:row>374</xdr:row>
                    <xdr:rowOff>228600</xdr:rowOff>
                  </to>
                </anchor>
              </controlPr>
            </control>
          </mc:Choice>
        </mc:AlternateContent>
        <mc:AlternateContent xmlns:mc="http://schemas.openxmlformats.org/markup-compatibility/2006">
          <mc:Choice Requires="x14">
            <control shapeId="18917" r:id="rId282" name="準備血使用せず">
              <controlPr defaultSize="0" autoFill="0" autoLine="0" autoPict="0">
                <anchor moveWithCells="1">
                  <from>
                    <xdr:col>2</xdr:col>
                    <xdr:colOff>323850</xdr:colOff>
                    <xdr:row>373</xdr:row>
                    <xdr:rowOff>228600</xdr:rowOff>
                  </from>
                  <to>
                    <xdr:col>4</xdr:col>
                    <xdr:colOff>438150</xdr:colOff>
                    <xdr:row>374</xdr:row>
                    <xdr:rowOff>228600</xdr:rowOff>
                  </to>
                </anchor>
              </controlPr>
            </control>
          </mc:Choice>
        </mc:AlternateContent>
        <mc:AlternateContent xmlns:mc="http://schemas.openxmlformats.org/markup-compatibility/2006">
          <mc:Choice Requires="x14">
            <control shapeId="18918" r:id="rId283" name="手術中止">
              <controlPr defaultSize="0" autoFill="0" autoLine="0" autoPict="0">
                <anchor moveWithCells="1">
                  <from>
                    <xdr:col>4</xdr:col>
                    <xdr:colOff>466725</xdr:colOff>
                    <xdr:row>373</xdr:row>
                    <xdr:rowOff>228600</xdr:rowOff>
                  </from>
                  <to>
                    <xdr:col>6</xdr:col>
                    <xdr:colOff>38100</xdr:colOff>
                    <xdr:row>374</xdr:row>
                    <xdr:rowOff>228600</xdr:rowOff>
                  </to>
                </anchor>
              </controlPr>
            </control>
          </mc:Choice>
        </mc:AlternateContent>
        <mc:AlternateContent xmlns:mc="http://schemas.openxmlformats.org/markup-compatibility/2006">
          <mc:Choice Requires="x14">
            <control shapeId="18919" r:id="rId284" name="在庫血期限切れ">
              <controlPr defaultSize="0" autoFill="0" autoLine="0" autoPict="0">
                <anchor moveWithCells="1">
                  <from>
                    <xdr:col>6</xdr:col>
                    <xdr:colOff>66675</xdr:colOff>
                    <xdr:row>373</xdr:row>
                    <xdr:rowOff>228600</xdr:rowOff>
                  </from>
                  <to>
                    <xdr:col>7</xdr:col>
                    <xdr:colOff>504825</xdr:colOff>
                    <xdr:row>374</xdr:row>
                    <xdr:rowOff>228600</xdr:rowOff>
                  </to>
                </anchor>
              </controlPr>
            </control>
          </mc:Choice>
        </mc:AlternateContent>
        <mc:AlternateContent xmlns:mc="http://schemas.openxmlformats.org/markup-compatibility/2006">
          <mc:Choice Requires="x14">
            <control shapeId="18920" r:id="rId285" name="払出後返品">
              <controlPr defaultSize="0" autoFill="0" autoLine="0" autoPict="0">
                <anchor moveWithCells="1">
                  <from>
                    <xdr:col>7</xdr:col>
                    <xdr:colOff>533400</xdr:colOff>
                    <xdr:row>373</xdr:row>
                    <xdr:rowOff>228600</xdr:rowOff>
                  </from>
                  <to>
                    <xdr:col>9</xdr:col>
                    <xdr:colOff>200025</xdr:colOff>
                    <xdr:row>374</xdr:row>
                    <xdr:rowOff>228600</xdr:rowOff>
                  </to>
                </anchor>
              </controlPr>
            </control>
          </mc:Choice>
        </mc:AlternateContent>
        <mc:AlternateContent xmlns:mc="http://schemas.openxmlformats.org/markup-compatibility/2006">
          <mc:Choice Requires="x14">
            <control shapeId="18921" r:id="rId286" name="保管管理不良">
              <controlPr defaultSize="0" autoFill="0" autoLine="0" autoPict="0">
                <anchor moveWithCells="1">
                  <from>
                    <xdr:col>9</xdr:col>
                    <xdr:colOff>228600</xdr:colOff>
                    <xdr:row>373</xdr:row>
                    <xdr:rowOff>228600</xdr:rowOff>
                  </from>
                  <to>
                    <xdr:col>10</xdr:col>
                    <xdr:colOff>561975</xdr:colOff>
                    <xdr:row>374</xdr:row>
                    <xdr:rowOff>228600</xdr:rowOff>
                  </to>
                </anchor>
              </controlPr>
            </control>
          </mc:Choice>
        </mc:AlternateContent>
        <mc:AlternateContent xmlns:mc="http://schemas.openxmlformats.org/markup-compatibility/2006">
          <mc:Choice Requires="x14">
            <control shapeId="18923" r:id="rId287" name="破損">
              <controlPr defaultSize="0" autoFill="0" autoLine="0" autoPict="0">
                <anchor moveWithCells="1">
                  <from>
                    <xdr:col>11</xdr:col>
                    <xdr:colOff>19050</xdr:colOff>
                    <xdr:row>373</xdr:row>
                    <xdr:rowOff>228600</xdr:rowOff>
                  </from>
                  <to>
                    <xdr:col>11</xdr:col>
                    <xdr:colOff>476250</xdr:colOff>
                    <xdr:row>374</xdr:row>
                    <xdr:rowOff>228600</xdr:rowOff>
                  </to>
                </anchor>
              </controlPr>
            </control>
          </mc:Choice>
        </mc:AlternateContent>
        <mc:AlternateContent xmlns:mc="http://schemas.openxmlformats.org/markup-compatibility/2006">
          <mc:Choice Requires="x14">
            <control shapeId="18924" r:id="rId288" name="Check Box 492">
              <controlPr defaultSize="0" autoFill="0" autoLine="0" autoPict="0">
                <anchor moveWithCells="1">
                  <from>
                    <xdr:col>1</xdr:col>
                    <xdr:colOff>114300</xdr:colOff>
                    <xdr:row>374</xdr:row>
                    <xdr:rowOff>209550</xdr:rowOff>
                  </from>
                  <to>
                    <xdr:col>6</xdr:col>
                    <xdr:colOff>209550</xdr:colOff>
                    <xdr:row>375</xdr:row>
                    <xdr:rowOff>209550</xdr:rowOff>
                  </to>
                </anchor>
              </controlPr>
            </control>
          </mc:Choice>
        </mc:AlternateContent>
        <mc:AlternateContent xmlns:mc="http://schemas.openxmlformats.org/markup-compatibility/2006">
          <mc:Choice Requires="x14">
            <control shapeId="18926" r:id="rId289" name="Check Box 494">
              <controlPr defaultSize="0" autoFill="0" autoLine="0" autoPict="0">
                <anchor moveWithCells="1">
                  <from>
                    <xdr:col>4</xdr:col>
                    <xdr:colOff>371475</xdr:colOff>
                    <xdr:row>222</xdr:row>
                    <xdr:rowOff>28575</xdr:rowOff>
                  </from>
                  <to>
                    <xdr:col>5</xdr:col>
                    <xdr:colOff>504825</xdr:colOff>
                    <xdr:row>222</xdr:row>
                    <xdr:rowOff>266700</xdr:rowOff>
                  </to>
                </anchor>
              </controlPr>
            </control>
          </mc:Choice>
        </mc:AlternateContent>
        <mc:AlternateContent xmlns:mc="http://schemas.openxmlformats.org/markup-compatibility/2006">
          <mc:Choice Requires="x14">
            <control shapeId="18927" r:id="rId290" name="Check Box 495">
              <controlPr defaultSize="0" autoFill="0" autoLine="0" autoPict="0">
                <anchor moveWithCells="1">
                  <from>
                    <xdr:col>2</xdr:col>
                    <xdr:colOff>123825</xdr:colOff>
                    <xdr:row>200</xdr:row>
                    <xdr:rowOff>28575</xdr:rowOff>
                  </from>
                  <to>
                    <xdr:col>3</xdr:col>
                    <xdr:colOff>247650</xdr:colOff>
                    <xdr:row>200</xdr:row>
                    <xdr:rowOff>266700</xdr:rowOff>
                  </to>
                </anchor>
              </controlPr>
            </control>
          </mc:Choice>
        </mc:AlternateContent>
        <mc:AlternateContent xmlns:mc="http://schemas.openxmlformats.org/markup-compatibility/2006">
          <mc:Choice Requires="x14">
            <control shapeId="18928" r:id="rId291" name="Check Box 496">
              <controlPr defaultSize="0" autoFill="0" autoLine="0" autoPict="0">
                <anchor moveWithCells="1">
                  <from>
                    <xdr:col>3</xdr:col>
                    <xdr:colOff>523875</xdr:colOff>
                    <xdr:row>200</xdr:row>
                    <xdr:rowOff>28575</xdr:rowOff>
                  </from>
                  <to>
                    <xdr:col>4</xdr:col>
                    <xdr:colOff>381000</xdr:colOff>
                    <xdr:row>200</xdr:row>
                    <xdr:rowOff>266700</xdr:rowOff>
                  </to>
                </anchor>
              </controlPr>
            </control>
          </mc:Choice>
        </mc:AlternateContent>
        <mc:AlternateContent xmlns:mc="http://schemas.openxmlformats.org/markup-compatibility/2006">
          <mc:Choice Requires="x14">
            <control shapeId="18929" r:id="rId292" name="Check Box 497">
              <controlPr defaultSize="0" autoFill="0" autoLine="0" autoPict="0">
                <anchor moveWithCells="1">
                  <from>
                    <xdr:col>5</xdr:col>
                    <xdr:colOff>85725</xdr:colOff>
                    <xdr:row>200</xdr:row>
                    <xdr:rowOff>28575</xdr:rowOff>
                  </from>
                  <to>
                    <xdr:col>6</xdr:col>
                    <xdr:colOff>66675</xdr:colOff>
                    <xdr:row>200</xdr:row>
                    <xdr:rowOff>266700</xdr:rowOff>
                  </to>
                </anchor>
              </controlPr>
            </control>
          </mc:Choice>
        </mc:AlternateContent>
        <mc:AlternateContent xmlns:mc="http://schemas.openxmlformats.org/markup-compatibility/2006">
          <mc:Choice Requires="x14">
            <control shapeId="18930" r:id="rId293" name="Check Box 498">
              <controlPr defaultSize="0" autoFill="0" autoLine="0" autoPict="0">
                <anchor moveWithCells="1">
                  <from>
                    <xdr:col>6</xdr:col>
                    <xdr:colOff>342900</xdr:colOff>
                    <xdr:row>200</xdr:row>
                    <xdr:rowOff>28575</xdr:rowOff>
                  </from>
                  <to>
                    <xdr:col>7</xdr:col>
                    <xdr:colOff>228600</xdr:colOff>
                    <xdr:row>200</xdr:row>
                    <xdr:rowOff>266700</xdr:rowOff>
                  </to>
                </anchor>
              </controlPr>
            </control>
          </mc:Choice>
        </mc:AlternateContent>
        <mc:AlternateContent xmlns:mc="http://schemas.openxmlformats.org/markup-compatibility/2006">
          <mc:Choice Requires="x14">
            <control shapeId="18931" r:id="rId294" name="Check Box 499">
              <controlPr defaultSize="0" autoFill="0" autoLine="0" autoPict="0">
                <anchor moveWithCells="1">
                  <from>
                    <xdr:col>8</xdr:col>
                    <xdr:colOff>114300</xdr:colOff>
                    <xdr:row>200</xdr:row>
                    <xdr:rowOff>28575</xdr:rowOff>
                  </from>
                  <to>
                    <xdr:col>9</xdr:col>
                    <xdr:colOff>76200</xdr:colOff>
                    <xdr:row>200</xdr:row>
                    <xdr:rowOff>266700</xdr:rowOff>
                  </to>
                </anchor>
              </controlPr>
            </control>
          </mc:Choice>
        </mc:AlternateContent>
        <mc:AlternateContent xmlns:mc="http://schemas.openxmlformats.org/markup-compatibility/2006">
          <mc:Choice Requires="x14">
            <control shapeId="18937" r:id="rId295" name="Check Box 505">
              <controlPr defaultSize="0" autoFill="0" autoLine="0" autoPict="0">
                <anchor moveWithCells="1">
                  <from>
                    <xdr:col>2</xdr:col>
                    <xdr:colOff>114300</xdr:colOff>
                    <xdr:row>179</xdr:row>
                    <xdr:rowOff>38100</xdr:rowOff>
                  </from>
                  <to>
                    <xdr:col>3</xdr:col>
                    <xdr:colOff>238125</xdr:colOff>
                    <xdr:row>179</xdr:row>
                    <xdr:rowOff>276225</xdr:rowOff>
                  </to>
                </anchor>
              </controlPr>
            </control>
          </mc:Choice>
        </mc:AlternateContent>
        <mc:AlternateContent xmlns:mc="http://schemas.openxmlformats.org/markup-compatibility/2006">
          <mc:Choice Requires="x14">
            <control shapeId="18938" r:id="rId296" name="Check Box 506">
              <controlPr defaultSize="0" autoFill="0" autoLine="0" autoPict="0">
                <anchor moveWithCells="1">
                  <from>
                    <xdr:col>3</xdr:col>
                    <xdr:colOff>514350</xdr:colOff>
                    <xdr:row>179</xdr:row>
                    <xdr:rowOff>38100</xdr:rowOff>
                  </from>
                  <to>
                    <xdr:col>4</xdr:col>
                    <xdr:colOff>419100</xdr:colOff>
                    <xdr:row>179</xdr:row>
                    <xdr:rowOff>276225</xdr:rowOff>
                  </to>
                </anchor>
              </controlPr>
            </control>
          </mc:Choice>
        </mc:AlternateContent>
        <mc:AlternateContent xmlns:mc="http://schemas.openxmlformats.org/markup-compatibility/2006">
          <mc:Choice Requires="x14">
            <control shapeId="18939" r:id="rId297" name="Check Box 507">
              <controlPr defaultSize="0" autoFill="0" autoLine="0" autoPict="0">
                <anchor moveWithCells="1">
                  <from>
                    <xdr:col>5</xdr:col>
                    <xdr:colOff>66675</xdr:colOff>
                    <xdr:row>179</xdr:row>
                    <xdr:rowOff>38100</xdr:rowOff>
                  </from>
                  <to>
                    <xdr:col>6</xdr:col>
                    <xdr:colOff>57150</xdr:colOff>
                    <xdr:row>179</xdr:row>
                    <xdr:rowOff>276225</xdr:rowOff>
                  </to>
                </anchor>
              </controlPr>
            </control>
          </mc:Choice>
        </mc:AlternateContent>
        <mc:AlternateContent xmlns:mc="http://schemas.openxmlformats.org/markup-compatibility/2006">
          <mc:Choice Requires="x14">
            <control shapeId="18940" r:id="rId298" name="Check Box 508">
              <controlPr defaultSize="0" autoFill="0" autoLine="0" autoPict="0">
                <anchor moveWithCells="1">
                  <from>
                    <xdr:col>6</xdr:col>
                    <xdr:colOff>333375</xdr:colOff>
                    <xdr:row>179</xdr:row>
                    <xdr:rowOff>38100</xdr:rowOff>
                  </from>
                  <to>
                    <xdr:col>7</xdr:col>
                    <xdr:colOff>228600</xdr:colOff>
                    <xdr:row>179</xdr:row>
                    <xdr:rowOff>276225</xdr:rowOff>
                  </to>
                </anchor>
              </controlPr>
            </control>
          </mc:Choice>
        </mc:AlternateContent>
        <mc:AlternateContent xmlns:mc="http://schemas.openxmlformats.org/markup-compatibility/2006">
          <mc:Choice Requires="x14">
            <control shapeId="18941" r:id="rId299" name="Check Box 509">
              <controlPr defaultSize="0" autoFill="0" autoLine="0" autoPict="0">
                <anchor moveWithCells="1">
                  <from>
                    <xdr:col>8</xdr:col>
                    <xdr:colOff>66675</xdr:colOff>
                    <xdr:row>179</xdr:row>
                    <xdr:rowOff>38100</xdr:rowOff>
                  </from>
                  <to>
                    <xdr:col>9</xdr:col>
                    <xdr:colOff>28575</xdr:colOff>
                    <xdr:row>179</xdr:row>
                    <xdr:rowOff>276225</xdr:rowOff>
                  </to>
                </anchor>
              </controlPr>
            </control>
          </mc:Choice>
        </mc:AlternateContent>
        <mc:AlternateContent xmlns:mc="http://schemas.openxmlformats.org/markup-compatibility/2006">
          <mc:Choice Requires="x14">
            <control shapeId="18942" r:id="rId300" name="Check Box 510">
              <controlPr defaultSize="0" autoFill="0" autoLine="0" autoPict="0">
                <anchor moveWithCells="1">
                  <from>
                    <xdr:col>2</xdr:col>
                    <xdr:colOff>123825</xdr:colOff>
                    <xdr:row>201</xdr:row>
                    <xdr:rowOff>38100</xdr:rowOff>
                  </from>
                  <to>
                    <xdr:col>3</xdr:col>
                    <xdr:colOff>238125</xdr:colOff>
                    <xdr:row>201</xdr:row>
                    <xdr:rowOff>276225</xdr:rowOff>
                  </to>
                </anchor>
              </controlPr>
            </control>
          </mc:Choice>
        </mc:AlternateContent>
        <mc:AlternateContent xmlns:mc="http://schemas.openxmlformats.org/markup-compatibility/2006">
          <mc:Choice Requires="x14">
            <control shapeId="18943" r:id="rId301" name="Check Box 511">
              <controlPr defaultSize="0" autoFill="0" autoLine="0" autoPict="0">
                <anchor moveWithCells="1">
                  <from>
                    <xdr:col>3</xdr:col>
                    <xdr:colOff>523875</xdr:colOff>
                    <xdr:row>201</xdr:row>
                    <xdr:rowOff>38100</xdr:rowOff>
                  </from>
                  <to>
                    <xdr:col>4</xdr:col>
                    <xdr:colOff>428625</xdr:colOff>
                    <xdr:row>201</xdr:row>
                    <xdr:rowOff>276225</xdr:rowOff>
                  </to>
                </anchor>
              </controlPr>
            </control>
          </mc:Choice>
        </mc:AlternateContent>
        <mc:AlternateContent xmlns:mc="http://schemas.openxmlformats.org/markup-compatibility/2006">
          <mc:Choice Requires="x14">
            <control shapeId="18944" r:id="rId302" name="Check Box 512">
              <controlPr defaultSize="0" autoFill="0" autoLine="0" autoPict="0">
                <anchor moveWithCells="1">
                  <from>
                    <xdr:col>5</xdr:col>
                    <xdr:colOff>85725</xdr:colOff>
                    <xdr:row>201</xdr:row>
                    <xdr:rowOff>38100</xdr:rowOff>
                  </from>
                  <to>
                    <xdr:col>6</xdr:col>
                    <xdr:colOff>85725</xdr:colOff>
                    <xdr:row>201</xdr:row>
                    <xdr:rowOff>276225</xdr:rowOff>
                  </to>
                </anchor>
              </controlPr>
            </control>
          </mc:Choice>
        </mc:AlternateContent>
        <mc:AlternateContent xmlns:mc="http://schemas.openxmlformats.org/markup-compatibility/2006">
          <mc:Choice Requires="x14">
            <control shapeId="18945" r:id="rId303" name="Check Box 513">
              <controlPr defaultSize="0" autoFill="0" autoLine="0" autoPict="0">
                <anchor moveWithCells="1">
                  <from>
                    <xdr:col>6</xdr:col>
                    <xdr:colOff>342900</xdr:colOff>
                    <xdr:row>201</xdr:row>
                    <xdr:rowOff>38100</xdr:rowOff>
                  </from>
                  <to>
                    <xdr:col>7</xdr:col>
                    <xdr:colOff>219075</xdr:colOff>
                    <xdr:row>201</xdr:row>
                    <xdr:rowOff>276225</xdr:rowOff>
                  </to>
                </anchor>
              </controlPr>
            </control>
          </mc:Choice>
        </mc:AlternateContent>
        <mc:AlternateContent xmlns:mc="http://schemas.openxmlformats.org/markup-compatibility/2006">
          <mc:Choice Requires="x14">
            <control shapeId="18946" r:id="rId304" name="Check Box 514">
              <controlPr defaultSize="0" autoFill="0" autoLine="0" autoPict="0">
                <anchor moveWithCells="1">
                  <from>
                    <xdr:col>8</xdr:col>
                    <xdr:colOff>114300</xdr:colOff>
                    <xdr:row>201</xdr:row>
                    <xdr:rowOff>38100</xdr:rowOff>
                  </from>
                  <to>
                    <xdr:col>9</xdr:col>
                    <xdr:colOff>76200</xdr:colOff>
                    <xdr:row>201</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62"/>
  <sheetViews>
    <sheetView view="pageBreakPreview" zoomScaleNormal="100" zoomScaleSheetLayoutView="100" workbookViewId="0">
      <selection activeCell="G56" sqref="G56"/>
    </sheetView>
  </sheetViews>
  <sheetFormatPr defaultRowHeight="13.5" x14ac:dyDescent="0.15"/>
  <cols>
    <col min="1" max="1" width="3.625" style="426" customWidth="1"/>
    <col min="2" max="2" width="31.75" style="191" customWidth="1"/>
    <col min="3" max="3" width="8.5" style="441" customWidth="1"/>
    <col min="4" max="6" width="8.5" style="191" customWidth="1"/>
    <col min="7" max="7" width="10.25" style="191" bestFit="1" customWidth="1"/>
    <col min="8" max="8" width="57.375" style="446" customWidth="1"/>
  </cols>
  <sheetData>
    <row r="1" spans="1:9" ht="17.25" customHeight="1" x14ac:dyDescent="0.15">
      <c r="A1" s="424" t="s">
        <v>162</v>
      </c>
      <c r="B1" s="421"/>
      <c r="C1" s="425"/>
      <c r="D1" s="421"/>
      <c r="E1" s="421"/>
      <c r="F1" s="421"/>
      <c r="G1" s="421"/>
      <c r="H1" s="401"/>
    </row>
    <row r="2" spans="1:9" x14ac:dyDescent="0.15">
      <c r="A2" s="864" t="s">
        <v>445</v>
      </c>
      <c r="B2" s="864"/>
      <c r="C2" s="864"/>
      <c r="D2" s="864"/>
      <c r="E2" s="864"/>
      <c r="F2" s="864"/>
      <c r="G2" s="864"/>
      <c r="H2" s="864"/>
    </row>
    <row r="3" spans="1:9" x14ac:dyDescent="0.15">
      <c r="B3" s="419"/>
      <c r="C3" s="425"/>
      <c r="D3" s="422"/>
      <c r="E3" s="422"/>
      <c r="F3" s="422"/>
      <c r="G3" s="422"/>
      <c r="H3" s="401"/>
    </row>
    <row r="4" spans="1:9" x14ac:dyDescent="0.15">
      <c r="A4" s="420" t="s">
        <v>163</v>
      </c>
      <c r="C4" s="425"/>
      <c r="D4" s="421"/>
      <c r="E4" s="421"/>
      <c r="F4" s="421"/>
      <c r="G4" s="421"/>
      <c r="H4" s="402"/>
    </row>
    <row r="5" spans="1:9" ht="14.25" thickBot="1" x14ac:dyDescent="0.2">
      <c r="A5" s="437" t="s">
        <v>442</v>
      </c>
      <c r="C5" s="425"/>
      <c r="D5" s="421"/>
      <c r="E5" s="421"/>
      <c r="F5" s="421"/>
      <c r="G5" s="421"/>
      <c r="H5" s="402"/>
    </row>
    <row r="6" spans="1:9" ht="15" customHeight="1" x14ac:dyDescent="0.15">
      <c r="A6" s="865" t="s">
        <v>227</v>
      </c>
      <c r="B6" s="866"/>
      <c r="C6" s="212" t="s">
        <v>164</v>
      </c>
      <c r="D6" s="213" t="s">
        <v>165</v>
      </c>
      <c r="E6" s="213" t="s">
        <v>166</v>
      </c>
      <c r="F6" s="869" t="s">
        <v>167</v>
      </c>
      <c r="G6" s="871" t="s">
        <v>168</v>
      </c>
      <c r="H6" s="873" t="s">
        <v>228</v>
      </c>
      <c r="I6" s="863" t="s">
        <v>437</v>
      </c>
    </row>
    <row r="7" spans="1:9" ht="15" customHeight="1" thickBot="1" x14ac:dyDescent="0.2">
      <c r="A7" s="867"/>
      <c r="B7" s="868"/>
      <c r="C7" s="214" t="s">
        <v>169</v>
      </c>
      <c r="D7" s="215" t="s">
        <v>169</v>
      </c>
      <c r="E7" s="215" t="s">
        <v>170</v>
      </c>
      <c r="F7" s="870"/>
      <c r="G7" s="872"/>
      <c r="H7" s="874"/>
      <c r="I7" s="863"/>
    </row>
    <row r="8" spans="1:9" x14ac:dyDescent="0.15">
      <c r="A8" s="279">
        <v>1</v>
      </c>
      <c r="B8" s="280" t="s">
        <v>328</v>
      </c>
      <c r="C8" s="376"/>
      <c r="D8" s="377"/>
      <c r="E8" s="378"/>
      <c r="F8" s="379" t="s">
        <v>369</v>
      </c>
      <c r="G8" s="283" t="s">
        <v>2</v>
      </c>
      <c r="H8" s="403" t="s">
        <v>367</v>
      </c>
      <c r="I8">
        <v>6343</v>
      </c>
    </row>
    <row r="9" spans="1:9" x14ac:dyDescent="0.15">
      <c r="A9" s="284">
        <v>2</v>
      </c>
      <c r="B9" s="375" t="s">
        <v>329</v>
      </c>
      <c r="C9" s="380"/>
      <c r="D9" s="381"/>
      <c r="E9" s="382"/>
      <c r="F9" s="383" t="s">
        <v>369</v>
      </c>
      <c r="G9" s="288" t="s">
        <v>2</v>
      </c>
      <c r="H9" s="404" t="s">
        <v>370</v>
      </c>
      <c r="I9">
        <v>6343</v>
      </c>
    </row>
    <row r="10" spans="1:9" ht="36" x14ac:dyDescent="0.15">
      <c r="A10" s="284">
        <v>3</v>
      </c>
      <c r="B10" s="375" t="s">
        <v>371</v>
      </c>
      <c r="C10" s="380"/>
      <c r="D10" s="381"/>
      <c r="E10" s="382" t="s">
        <v>369</v>
      </c>
      <c r="F10" s="383"/>
      <c r="G10" s="288" t="s">
        <v>119</v>
      </c>
      <c r="H10" s="405" t="s">
        <v>372</v>
      </c>
      <c r="I10">
        <v>6343</v>
      </c>
    </row>
    <row r="11" spans="1:9" ht="24" x14ac:dyDescent="0.15">
      <c r="A11" s="291">
        <v>4</v>
      </c>
      <c r="B11" s="216" t="s">
        <v>330</v>
      </c>
      <c r="C11" s="384"/>
      <c r="D11" s="368"/>
      <c r="E11" s="368" t="s">
        <v>369</v>
      </c>
      <c r="F11" s="385"/>
      <c r="G11" s="288" t="s">
        <v>119</v>
      </c>
      <c r="H11" s="406" t="s">
        <v>373</v>
      </c>
      <c r="I11">
        <v>6343</v>
      </c>
    </row>
    <row r="12" spans="1:9" ht="24" x14ac:dyDescent="0.15">
      <c r="A12" s="284">
        <v>5</v>
      </c>
      <c r="B12" s="216" t="s">
        <v>331</v>
      </c>
      <c r="C12" s="384"/>
      <c r="D12" s="367"/>
      <c r="E12" s="368" t="s">
        <v>369</v>
      </c>
      <c r="F12" s="386"/>
      <c r="G12" s="217" t="s">
        <v>125</v>
      </c>
      <c r="H12" s="443" t="s">
        <v>374</v>
      </c>
      <c r="I12">
        <v>6343</v>
      </c>
    </row>
    <row r="13" spans="1:9" x14ac:dyDescent="0.15">
      <c r="A13" s="284">
        <v>6</v>
      </c>
      <c r="B13" s="216" t="s">
        <v>332</v>
      </c>
      <c r="C13" s="384"/>
      <c r="D13" s="367"/>
      <c r="E13" s="368" t="s">
        <v>369</v>
      </c>
      <c r="F13" s="386"/>
      <c r="G13" s="217" t="s">
        <v>125</v>
      </c>
      <c r="H13" s="407" t="s">
        <v>375</v>
      </c>
      <c r="I13">
        <v>6343</v>
      </c>
    </row>
    <row r="14" spans="1:9" ht="24" x14ac:dyDescent="0.15">
      <c r="A14" s="291">
        <v>7</v>
      </c>
      <c r="B14" s="216" t="s">
        <v>333</v>
      </c>
      <c r="C14" s="384"/>
      <c r="D14" s="367"/>
      <c r="E14" s="368" t="s">
        <v>369</v>
      </c>
      <c r="F14" s="386"/>
      <c r="G14" s="217" t="s">
        <v>125</v>
      </c>
      <c r="H14" s="408" t="s">
        <v>376</v>
      </c>
      <c r="I14">
        <v>6343</v>
      </c>
    </row>
    <row r="15" spans="1:9" ht="24" x14ac:dyDescent="0.15">
      <c r="A15" s="284">
        <v>8</v>
      </c>
      <c r="B15" s="218" t="s">
        <v>334</v>
      </c>
      <c r="C15" s="384"/>
      <c r="D15" s="368"/>
      <c r="E15" s="368" t="s">
        <v>369</v>
      </c>
      <c r="F15" s="385"/>
      <c r="G15" s="219" t="s">
        <v>125</v>
      </c>
      <c r="H15" s="409" t="s">
        <v>377</v>
      </c>
      <c r="I15">
        <v>6343</v>
      </c>
    </row>
    <row r="16" spans="1:9" ht="24" x14ac:dyDescent="0.15">
      <c r="A16" s="284">
        <v>9</v>
      </c>
      <c r="B16" s="218" t="s">
        <v>335</v>
      </c>
      <c r="C16" s="384"/>
      <c r="D16" s="368"/>
      <c r="E16" s="368" t="s">
        <v>369</v>
      </c>
      <c r="F16" s="385"/>
      <c r="G16" s="219" t="s">
        <v>125</v>
      </c>
      <c r="H16" s="410" t="s">
        <v>378</v>
      </c>
      <c r="I16">
        <v>6343</v>
      </c>
    </row>
    <row r="17" spans="1:9" x14ac:dyDescent="0.15">
      <c r="A17" s="291">
        <v>10</v>
      </c>
      <c r="B17" s="218" t="s">
        <v>446</v>
      </c>
      <c r="C17" s="384"/>
      <c r="D17" s="368"/>
      <c r="E17" s="368" t="s">
        <v>380</v>
      </c>
      <c r="F17" s="385"/>
      <c r="G17" s="219" t="s">
        <v>447</v>
      </c>
      <c r="H17" s="409" t="s">
        <v>379</v>
      </c>
      <c r="I17">
        <v>6343</v>
      </c>
    </row>
    <row r="18" spans="1:9" ht="24" x14ac:dyDescent="0.15">
      <c r="A18" s="284">
        <v>11</v>
      </c>
      <c r="B18" s="218" t="s">
        <v>336</v>
      </c>
      <c r="C18" s="384"/>
      <c r="D18" s="368"/>
      <c r="E18" s="368" t="s">
        <v>369</v>
      </c>
      <c r="F18" s="385"/>
      <c r="G18" s="217" t="s">
        <v>447</v>
      </c>
      <c r="H18" s="408" t="s">
        <v>381</v>
      </c>
      <c r="I18">
        <v>6343</v>
      </c>
    </row>
    <row r="19" spans="1:9" ht="84" x14ac:dyDescent="0.15">
      <c r="A19" s="284">
        <v>12</v>
      </c>
      <c r="B19" s="218" t="s">
        <v>337</v>
      </c>
      <c r="C19" s="384"/>
      <c r="D19" s="368" t="s">
        <v>369</v>
      </c>
      <c r="E19" s="368"/>
      <c r="F19" s="385"/>
      <c r="G19" s="217" t="s">
        <v>383</v>
      </c>
      <c r="H19" s="408" t="s">
        <v>382</v>
      </c>
      <c r="I19">
        <v>6343</v>
      </c>
    </row>
    <row r="20" spans="1:9" ht="24" x14ac:dyDescent="0.15">
      <c r="A20" s="291">
        <v>13</v>
      </c>
      <c r="B20" s="218" t="s">
        <v>338</v>
      </c>
      <c r="C20" s="384"/>
      <c r="D20" s="368" t="s">
        <v>369</v>
      </c>
      <c r="E20" s="368"/>
      <c r="F20" s="385"/>
      <c r="G20" s="217" t="s">
        <v>384</v>
      </c>
      <c r="H20" s="407" t="s">
        <v>385</v>
      </c>
      <c r="I20">
        <v>6343</v>
      </c>
    </row>
    <row r="21" spans="1:9" ht="36" x14ac:dyDescent="0.15">
      <c r="A21" s="284">
        <v>14</v>
      </c>
      <c r="B21" s="292" t="s">
        <v>339</v>
      </c>
      <c r="C21" s="384" t="s">
        <v>387</v>
      </c>
      <c r="D21" s="368"/>
      <c r="E21" s="368"/>
      <c r="F21" s="385"/>
      <c r="G21" s="219" t="s">
        <v>92</v>
      </c>
      <c r="H21" s="409" t="s">
        <v>386</v>
      </c>
      <c r="I21">
        <v>6343</v>
      </c>
    </row>
    <row r="22" spans="1:9" ht="24" customHeight="1" x14ac:dyDescent="0.15">
      <c r="A22" s="284">
        <v>15</v>
      </c>
      <c r="B22" s="218" t="s">
        <v>340</v>
      </c>
      <c r="C22" s="384" t="s">
        <v>389</v>
      </c>
      <c r="D22" s="368"/>
      <c r="E22" s="368"/>
      <c r="F22" s="385"/>
      <c r="G22" s="217" t="s">
        <v>388</v>
      </c>
      <c r="H22" s="407" t="s">
        <v>390</v>
      </c>
      <c r="I22">
        <v>6343</v>
      </c>
    </row>
    <row r="23" spans="1:9" ht="36" x14ac:dyDescent="0.15">
      <c r="A23" s="291">
        <v>16</v>
      </c>
      <c r="B23" s="218" t="s">
        <v>341</v>
      </c>
      <c r="C23" s="384" t="s">
        <v>369</v>
      </c>
      <c r="D23" s="367"/>
      <c r="E23" s="368"/>
      <c r="F23" s="385"/>
      <c r="G23" s="217" t="s">
        <v>92</v>
      </c>
      <c r="H23" s="409" t="s">
        <v>391</v>
      </c>
      <c r="I23">
        <v>6343</v>
      </c>
    </row>
    <row r="24" spans="1:9" x14ac:dyDescent="0.15">
      <c r="A24" s="284">
        <v>17</v>
      </c>
      <c r="B24" s="218" t="s">
        <v>342</v>
      </c>
      <c r="C24" s="384" t="s">
        <v>369</v>
      </c>
      <c r="D24" s="368"/>
      <c r="E24" s="368"/>
      <c r="F24" s="385"/>
      <c r="G24" s="217" t="s">
        <v>92</v>
      </c>
      <c r="H24" s="409" t="s">
        <v>392</v>
      </c>
      <c r="I24">
        <v>6343</v>
      </c>
    </row>
    <row r="25" spans="1:9" ht="24" customHeight="1" x14ac:dyDescent="0.15">
      <c r="A25" s="374">
        <v>18</v>
      </c>
      <c r="B25" s="218" t="s">
        <v>343</v>
      </c>
      <c r="C25" s="384" t="s">
        <v>369</v>
      </c>
      <c r="D25" s="368"/>
      <c r="E25" s="368"/>
      <c r="F25" s="385"/>
      <c r="G25" s="219" t="s">
        <v>260</v>
      </c>
      <c r="H25" s="410" t="s">
        <v>393</v>
      </c>
      <c r="I25">
        <v>6343</v>
      </c>
    </row>
    <row r="26" spans="1:9" ht="24" x14ac:dyDescent="0.15">
      <c r="A26" s="284">
        <v>19</v>
      </c>
      <c r="B26" s="218" t="s">
        <v>343</v>
      </c>
      <c r="C26" s="384" t="s">
        <v>369</v>
      </c>
      <c r="D26" s="427"/>
      <c r="E26" s="427"/>
      <c r="F26" s="428"/>
      <c r="G26" s="423" t="s">
        <v>388</v>
      </c>
      <c r="H26" s="409" t="s">
        <v>394</v>
      </c>
      <c r="I26">
        <v>6343</v>
      </c>
    </row>
    <row r="27" spans="1:9" x14ac:dyDescent="0.15">
      <c r="A27" s="374">
        <v>20</v>
      </c>
      <c r="B27" s="220" t="s">
        <v>344</v>
      </c>
      <c r="C27" s="384"/>
      <c r="D27" s="368"/>
      <c r="E27" s="368"/>
      <c r="F27" s="385"/>
      <c r="G27" s="293" t="s">
        <v>388</v>
      </c>
      <c r="H27" s="443" t="s">
        <v>395</v>
      </c>
      <c r="I27">
        <v>6343</v>
      </c>
    </row>
    <row r="28" spans="1:9" ht="24" customHeight="1" x14ac:dyDescent="0.15">
      <c r="A28" s="284">
        <v>21</v>
      </c>
      <c r="B28" s="218" t="s">
        <v>345</v>
      </c>
      <c r="C28" s="384" t="s">
        <v>369</v>
      </c>
      <c r="D28" s="368"/>
      <c r="E28" s="368"/>
      <c r="F28" s="385"/>
      <c r="G28" s="217" t="s">
        <v>388</v>
      </c>
      <c r="H28" s="407" t="s">
        <v>397</v>
      </c>
      <c r="I28">
        <v>6343</v>
      </c>
    </row>
    <row r="29" spans="1:9" ht="24" customHeight="1" x14ac:dyDescent="0.15">
      <c r="A29" s="374">
        <v>22</v>
      </c>
      <c r="B29" s="218" t="s">
        <v>346</v>
      </c>
      <c r="C29" s="384" t="s">
        <v>380</v>
      </c>
      <c r="D29" s="368"/>
      <c r="E29" s="368"/>
      <c r="F29" s="385"/>
      <c r="G29" s="217" t="s">
        <v>388</v>
      </c>
      <c r="H29" s="410" t="s">
        <v>398</v>
      </c>
      <c r="I29">
        <v>6343</v>
      </c>
    </row>
    <row r="30" spans="1:9" ht="24" customHeight="1" x14ac:dyDescent="0.15">
      <c r="A30" s="284">
        <v>23</v>
      </c>
      <c r="B30" s="218" t="s">
        <v>347</v>
      </c>
      <c r="C30" s="384" t="s">
        <v>369</v>
      </c>
      <c r="D30" s="368"/>
      <c r="E30" s="368"/>
      <c r="F30" s="385"/>
      <c r="G30" s="219" t="s">
        <v>388</v>
      </c>
      <c r="H30" s="407" t="s">
        <v>399</v>
      </c>
      <c r="I30">
        <v>6343</v>
      </c>
    </row>
    <row r="31" spans="1:9" ht="24" customHeight="1" x14ac:dyDescent="0.15">
      <c r="A31" s="374">
        <v>24</v>
      </c>
      <c r="B31" s="218" t="s">
        <v>348</v>
      </c>
      <c r="C31" s="384" t="s">
        <v>396</v>
      </c>
      <c r="D31" s="368"/>
      <c r="E31" s="368"/>
      <c r="F31" s="385"/>
      <c r="G31" s="423" t="s">
        <v>388</v>
      </c>
      <c r="H31" s="410" t="s">
        <v>400</v>
      </c>
      <c r="I31">
        <v>6343</v>
      </c>
    </row>
    <row r="32" spans="1:9" x14ac:dyDescent="0.15">
      <c r="A32" s="284">
        <v>25</v>
      </c>
      <c r="B32" s="218" t="s">
        <v>349</v>
      </c>
      <c r="C32" s="384" t="s">
        <v>369</v>
      </c>
      <c r="D32" s="368"/>
      <c r="E32" s="368"/>
      <c r="F32" s="385"/>
      <c r="G32" s="219" t="s">
        <v>388</v>
      </c>
      <c r="H32" s="408" t="s">
        <v>403</v>
      </c>
      <c r="I32">
        <v>6343</v>
      </c>
    </row>
    <row r="33" spans="1:9" ht="24" x14ac:dyDescent="0.15">
      <c r="A33" s="374">
        <v>26</v>
      </c>
      <c r="B33" s="218" t="s">
        <v>350</v>
      </c>
      <c r="C33" s="384" t="s">
        <v>369</v>
      </c>
      <c r="D33" s="368"/>
      <c r="E33" s="368"/>
      <c r="F33" s="385"/>
      <c r="G33" s="217" t="s">
        <v>92</v>
      </c>
      <c r="H33" s="408" t="s">
        <v>401</v>
      </c>
      <c r="I33">
        <v>6343</v>
      </c>
    </row>
    <row r="34" spans="1:9" ht="48" customHeight="1" x14ac:dyDescent="0.15">
      <c r="A34" s="284">
        <v>27</v>
      </c>
      <c r="B34" s="218" t="s">
        <v>351</v>
      </c>
      <c r="C34" s="384" t="s">
        <v>369</v>
      </c>
      <c r="D34" s="368"/>
      <c r="E34" s="368"/>
      <c r="F34" s="385"/>
      <c r="G34" s="217" t="s">
        <v>388</v>
      </c>
      <c r="H34" s="407" t="s">
        <v>402</v>
      </c>
      <c r="I34">
        <v>6343</v>
      </c>
    </row>
    <row r="35" spans="1:9" ht="24" x14ac:dyDescent="0.15">
      <c r="A35" s="374">
        <v>28</v>
      </c>
      <c r="B35" s="221" t="s">
        <v>352</v>
      </c>
      <c r="C35" s="384" t="s">
        <v>369</v>
      </c>
      <c r="D35" s="367"/>
      <c r="E35" s="367"/>
      <c r="F35" s="386"/>
      <c r="G35" s="217" t="s">
        <v>92</v>
      </c>
      <c r="H35" s="408" t="s">
        <v>404</v>
      </c>
      <c r="I35">
        <v>6343</v>
      </c>
    </row>
    <row r="36" spans="1:9" ht="24" x14ac:dyDescent="0.15">
      <c r="A36" s="284">
        <v>29</v>
      </c>
      <c r="B36" s="218" t="s">
        <v>353</v>
      </c>
      <c r="C36" s="384"/>
      <c r="D36" s="368"/>
      <c r="E36" s="368" t="s">
        <v>369</v>
      </c>
      <c r="F36" s="385"/>
      <c r="G36" s="219" t="s">
        <v>125</v>
      </c>
      <c r="H36" s="410" t="s">
        <v>405</v>
      </c>
      <c r="I36">
        <v>6343</v>
      </c>
    </row>
    <row r="37" spans="1:9" ht="36" x14ac:dyDescent="0.15">
      <c r="A37" s="374">
        <v>30</v>
      </c>
      <c r="B37" s="389" t="s">
        <v>429</v>
      </c>
      <c r="C37" s="384"/>
      <c r="D37" s="368"/>
      <c r="E37" s="368"/>
      <c r="F37" s="385" t="s">
        <v>369</v>
      </c>
      <c r="G37" s="219" t="s">
        <v>2</v>
      </c>
      <c r="H37" s="409" t="s">
        <v>406</v>
      </c>
      <c r="I37">
        <v>6343</v>
      </c>
    </row>
    <row r="38" spans="1:9" ht="24" x14ac:dyDescent="0.15">
      <c r="A38" s="284">
        <v>31</v>
      </c>
      <c r="B38" s="221" t="s">
        <v>354</v>
      </c>
      <c r="C38" s="384" t="s">
        <v>369</v>
      </c>
      <c r="D38" s="429"/>
      <c r="E38" s="368"/>
      <c r="F38" s="430"/>
      <c r="G38" s="222" t="s">
        <v>92</v>
      </c>
      <c r="H38" s="409" t="s">
        <v>407</v>
      </c>
      <c r="I38">
        <v>6343</v>
      </c>
    </row>
    <row r="39" spans="1:9" ht="24" customHeight="1" x14ac:dyDescent="0.15">
      <c r="A39" s="374">
        <v>32</v>
      </c>
      <c r="B39" s="221" t="s">
        <v>355</v>
      </c>
      <c r="C39" s="384"/>
      <c r="D39" s="429"/>
      <c r="E39" s="368"/>
      <c r="F39" s="385" t="s">
        <v>369</v>
      </c>
      <c r="G39" s="222" t="s">
        <v>2</v>
      </c>
      <c r="H39" s="410" t="s">
        <v>408</v>
      </c>
      <c r="I39">
        <v>6343</v>
      </c>
    </row>
    <row r="40" spans="1:9" ht="14.25" thickBot="1" x14ac:dyDescent="0.2">
      <c r="A40" s="373">
        <v>33</v>
      </c>
      <c r="B40" s="397" t="s">
        <v>356</v>
      </c>
      <c r="C40" s="387"/>
      <c r="D40" s="431"/>
      <c r="E40" s="432"/>
      <c r="F40" s="388" t="s">
        <v>369</v>
      </c>
      <c r="G40" s="398" t="s">
        <v>2</v>
      </c>
      <c r="H40" s="411" t="s">
        <v>409</v>
      </c>
      <c r="I40">
        <v>6343</v>
      </c>
    </row>
    <row r="41" spans="1:9" ht="9.9499999999999993" customHeight="1" x14ac:dyDescent="0.15">
      <c r="A41" s="433"/>
      <c r="B41" s="223"/>
      <c r="C41" s="434"/>
      <c r="D41" s="225"/>
      <c r="E41" s="435"/>
      <c r="F41" s="225"/>
      <c r="G41" s="224"/>
      <c r="H41" s="412"/>
    </row>
    <row r="42" spans="1:9" ht="9.9499999999999993" customHeight="1" x14ac:dyDescent="0.15">
      <c r="A42" s="436"/>
      <c r="B42" s="225"/>
      <c r="C42" s="434"/>
      <c r="D42" s="225"/>
      <c r="E42" s="435"/>
      <c r="F42" s="225"/>
      <c r="G42" s="226"/>
      <c r="H42" s="413"/>
    </row>
    <row r="43" spans="1:9" ht="14.25" thickBot="1" x14ac:dyDescent="0.2">
      <c r="A43" s="437" t="s">
        <v>410</v>
      </c>
      <c r="B43" s="225"/>
      <c r="C43" s="434"/>
      <c r="D43" s="225"/>
      <c r="E43" s="435"/>
      <c r="F43" s="225"/>
      <c r="G43" s="226"/>
      <c r="H43" s="413"/>
      <c r="I43" s="391"/>
    </row>
    <row r="44" spans="1:9" ht="30" customHeight="1" thickBot="1" x14ac:dyDescent="0.2">
      <c r="A44" s="861" t="s">
        <v>227</v>
      </c>
      <c r="B44" s="862"/>
      <c r="C44" s="447" t="s">
        <v>438</v>
      </c>
      <c r="D44" s="448" t="s">
        <v>439</v>
      </c>
      <c r="E44" s="448" t="s">
        <v>69</v>
      </c>
      <c r="F44" s="449" t="s">
        <v>411</v>
      </c>
      <c r="G44" s="390" t="s">
        <v>441</v>
      </c>
      <c r="H44" s="442" t="s">
        <v>440</v>
      </c>
    </row>
    <row r="45" spans="1:9" x14ac:dyDescent="0.15">
      <c r="A45" s="279">
        <v>1</v>
      </c>
      <c r="B45" s="280" t="s">
        <v>363</v>
      </c>
      <c r="C45" s="369"/>
      <c r="D45" s="281"/>
      <c r="E45" s="282" t="s">
        <v>413</v>
      </c>
      <c r="F45" s="392"/>
      <c r="G45" s="283" t="s">
        <v>119</v>
      </c>
      <c r="H45" s="414" t="s">
        <v>412</v>
      </c>
      <c r="I45">
        <v>6349</v>
      </c>
    </row>
    <row r="46" spans="1:9" ht="24" x14ac:dyDescent="0.15">
      <c r="A46" s="374">
        <v>2</v>
      </c>
      <c r="B46" s="285" t="s">
        <v>357</v>
      </c>
      <c r="C46" s="370"/>
      <c r="D46" s="286"/>
      <c r="E46" s="287" t="s">
        <v>369</v>
      </c>
      <c r="F46" s="393"/>
      <c r="G46" s="288" t="s">
        <v>119</v>
      </c>
      <c r="H46" s="415" t="s">
        <v>414</v>
      </c>
      <c r="I46">
        <v>6349</v>
      </c>
    </row>
    <row r="47" spans="1:9" ht="24" x14ac:dyDescent="0.15">
      <c r="A47" s="374">
        <v>3</v>
      </c>
      <c r="B47" s="285" t="s">
        <v>358</v>
      </c>
      <c r="C47" s="370"/>
      <c r="D47" s="286"/>
      <c r="E47" s="287" t="s">
        <v>369</v>
      </c>
      <c r="F47" s="393"/>
      <c r="G47" s="288" t="s">
        <v>119</v>
      </c>
      <c r="H47" s="415" t="s">
        <v>415</v>
      </c>
      <c r="I47">
        <v>6349</v>
      </c>
    </row>
    <row r="48" spans="1:9" ht="24" x14ac:dyDescent="0.15">
      <c r="A48" s="374">
        <v>4</v>
      </c>
      <c r="B48" s="285" t="s">
        <v>359</v>
      </c>
      <c r="C48" s="370"/>
      <c r="D48" s="286"/>
      <c r="E48" s="287" t="s">
        <v>369</v>
      </c>
      <c r="F48" s="393"/>
      <c r="G48" s="288" t="s">
        <v>119</v>
      </c>
      <c r="H48" s="415" t="s">
        <v>416</v>
      </c>
      <c r="I48">
        <v>6349</v>
      </c>
    </row>
    <row r="49" spans="1:9" ht="24" x14ac:dyDescent="0.15">
      <c r="A49" s="374">
        <v>5</v>
      </c>
      <c r="B49" s="285" t="s">
        <v>360</v>
      </c>
      <c r="C49" s="370"/>
      <c r="D49" s="286"/>
      <c r="E49" s="287" t="s">
        <v>368</v>
      </c>
      <c r="F49" s="393"/>
      <c r="G49" s="288" t="s">
        <v>119</v>
      </c>
      <c r="H49" s="415" t="s">
        <v>417</v>
      </c>
      <c r="I49">
        <v>6349</v>
      </c>
    </row>
    <row r="50" spans="1:9" ht="24" x14ac:dyDescent="0.15">
      <c r="A50" s="374">
        <v>6</v>
      </c>
      <c r="B50" s="289" t="s">
        <v>361</v>
      </c>
      <c r="C50" s="371"/>
      <c r="D50" s="290"/>
      <c r="E50" s="290" t="s">
        <v>368</v>
      </c>
      <c r="F50" s="394"/>
      <c r="G50" s="288" t="s">
        <v>119</v>
      </c>
      <c r="H50" s="416" t="s">
        <v>418</v>
      </c>
      <c r="I50">
        <v>6349</v>
      </c>
    </row>
    <row r="51" spans="1:9" x14ac:dyDescent="0.15">
      <c r="A51" s="374">
        <v>7</v>
      </c>
      <c r="B51" s="216" t="s">
        <v>362</v>
      </c>
      <c r="C51" s="372"/>
      <c r="D51" s="368"/>
      <c r="E51" s="368" t="s">
        <v>369</v>
      </c>
      <c r="F51" s="395"/>
      <c r="G51" s="219" t="s">
        <v>119</v>
      </c>
      <c r="H51" s="417" t="s">
        <v>419</v>
      </c>
      <c r="I51">
        <v>6349</v>
      </c>
    </row>
    <row r="52" spans="1:9" ht="24" x14ac:dyDescent="0.15">
      <c r="A52" s="374">
        <v>8</v>
      </c>
      <c r="B52" s="216" t="s">
        <v>364</v>
      </c>
      <c r="C52" s="372"/>
      <c r="D52" s="368"/>
      <c r="E52" s="368" t="s">
        <v>369</v>
      </c>
      <c r="F52" s="395"/>
      <c r="G52" s="219" t="s">
        <v>119</v>
      </c>
      <c r="H52" s="417" t="s">
        <v>420</v>
      </c>
      <c r="I52">
        <v>6349</v>
      </c>
    </row>
    <row r="53" spans="1:9" ht="24" x14ac:dyDescent="0.15">
      <c r="A53" s="374">
        <v>9</v>
      </c>
      <c r="B53" s="216" t="s">
        <v>365</v>
      </c>
      <c r="C53" s="372"/>
      <c r="D53" s="368"/>
      <c r="E53" s="368" t="s">
        <v>422</v>
      </c>
      <c r="F53" s="395"/>
      <c r="G53" s="219" t="s">
        <v>125</v>
      </c>
      <c r="H53" s="417" t="s">
        <v>421</v>
      </c>
      <c r="I53">
        <v>6349</v>
      </c>
    </row>
    <row r="54" spans="1:9" ht="24" x14ac:dyDescent="0.15">
      <c r="A54" s="374">
        <v>10</v>
      </c>
      <c r="B54" s="216" t="s">
        <v>366</v>
      </c>
      <c r="C54" s="372"/>
      <c r="D54" s="368"/>
      <c r="E54" s="368" t="s">
        <v>368</v>
      </c>
      <c r="F54" s="395"/>
      <c r="G54" s="219" t="s">
        <v>125</v>
      </c>
      <c r="H54" s="417" t="s">
        <v>423</v>
      </c>
      <c r="I54">
        <v>6349</v>
      </c>
    </row>
    <row r="55" spans="1:9" ht="24" x14ac:dyDescent="0.15">
      <c r="A55" s="374">
        <v>11</v>
      </c>
      <c r="B55" s="216" t="s">
        <v>432</v>
      </c>
      <c r="C55" s="372"/>
      <c r="D55" s="367"/>
      <c r="E55" s="368" t="s">
        <v>396</v>
      </c>
      <c r="F55" s="396"/>
      <c r="G55" s="219" t="s">
        <v>71</v>
      </c>
      <c r="H55" s="417" t="s">
        <v>424</v>
      </c>
      <c r="I55">
        <v>6349</v>
      </c>
    </row>
    <row r="56" spans="1:9" x14ac:dyDescent="0.15">
      <c r="A56" s="374">
        <v>12</v>
      </c>
      <c r="B56" s="216" t="s">
        <v>433</v>
      </c>
      <c r="C56" s="372"/>
      <c r="D56" s="367"/>
      <c r="E56" s="368" t="s">
        <v>422</v>
      </c>
      <c r="F56" s="396"/>
      <c r="G56" s="219" t="s">
        <v>119</v>
      </c>
      <c r="H56" s="417" t="s">
        <v>425</v>
      </c>
      <c r="I56">
        <v>6349</v>
      </c>
    </row>
    <row r="57" spans="1:9" x14ac:dyDescent="0.15">
      <c r="A57" s="374">
        <v>13</v>
      </c>
      <c r="B57" s="216" t="s">
        <v>434</v>
      </c>
      <c r="C57" s="438"/>
      <c r="D57" s="427"/>
      <c r="E57" s="427"/>
      <c r="F57" s="395" t="s">
        <v>422</v>
      </c>
      <c r="G57" s="219" t="s">
        <v>2</v>
      </c>
      <c r="H57" s="444" t="s">
        <v>426</v>
      </c>
      <c r="I57">
        <v>6349</v>
      </c>
    </row>
    <row r="58" spans="1:9" ht="36" x14ac:dyDescent="0.15">
      <c r="A58" s="374">
        <v>14</v>
      </c>
      <c r="B58" s="216" t="s">
        <v>435</v>
      </c>
      <c r="C58" s="438"/>
      <c r="D58" s="427"/>
      <c r="E58" s="427"/>
      <c r="F58" s="395" t="s">
        <v>422</v>
      </c>
      <c r="G58" s="219" t="s">
        <v>2</v>
      </c>
      <c r="H58" s="445" t="s">
        <v>427</v>
      </c>
      <c r="I58">
        <v>6349</v>
      </c>
    </row>
    <row r="59" spans="1:9" ht="24" x14ac:dyDescent="0.15">
      <c r="A59" s="374">
        <v>15</v>
      </c>
      <c r="B59" s="216" t="s">
        <v>436</v>
      </c>
      <c r="C59" s="438"/>
      <c r="D59" s="427"/>
      <c r="E59" s="427"/>
      <c r="F59" s="395" t="s">
        <v>422</v>
      </c>
      <c r="G59" s="219" t="s">
        <v>2</v>
      </c>
      <c r="H59" s="444" t="s">
        <v>428</v>
      </c>
      <c r="I59">
        <v>6349</v>
      </c>
    </row>
    <row r="60" spans="1:9" x14ac:dyDescent="0.15">
      <c r="A60" s="374">
        <v>16</v>
      </c>
      <c r="B60" s="216" t="s">
        <v>430</v>
      </c>
      <c r="C60" s="438"/>
      <c r="D60" s="427"/>
      <c r="E60" s="427"/>
      <c r="F60" s="395" t="s">
        <v>422</v>
      </c>
      <c r="G60" s="219" t="s">
        <v>2</v>
      </c>
      <c r="H60" s="444" t="s">
        <v>431</v>
      </c>
      <c r="I60">
        <v>6349</v>
      </c>
    </row>
    <row r="61" spans="1:9" s="451" customFormat="1" ht="36.75" thickBot="1" x14ac:dyDescent="0.2">
      <c r="A61" s="418">
        <v>17</v>
      </c>
      <c r="B61" s="454" t="s">
        <v>443</v>
      </c>
      <c r="C61" s="439"/>
      <c r="D61" s="440"/>
      <c r="E61" s="440"/>
      <c r="F61" s="399" t="s">
        <v>422</v>
      </c>
      <c r="G61" s="455" t="s">
        <v>2</v>
      </c>
      <c r="H61" s="450" t="s">
        <v>444</v>
      </c>
      <c r="I61" s="400">
        <v>3323</v>
      </c>
    </row>
    <row r="62" spans="1:9" s="451" customFormat="1" x14ac:dyDescent="0.15">
      <c r="A62" s="452"/>
      <c r="B62" s="96"/>
      <c r="C62" s="350"/>
      <c r="D62" s="96"/>
      <c r="E62" s="96"/>
      <c r="F62" s="96"/>
      <c r="G62" s="96"/>
      <c r="H62" s="453"/>
    </row>
  </sheetData>
  <mergeCells count="7">
    <mergeCell ref="A44:B44"/>
    <mergeCell ref="I6:I7"/>
    <mergeCell ref="A2:H2"/>
    <mergeCell ref="A6:B7"/>
    <mergeCell ref="F6:F7"/>
    <mergeCell ref="G6:G7"/>
    <mergeCell ref="H6:H7"/>
  </mergeCells>
  <phoneticPr fontId="2"/>
  <printOptions horizontalCentered="1"/>
  <pageMargins left="0.39370078740157483" right="0.39370078740157483" top="0.59055118110236227" bottom="0.39370078740157483" header="0.31496062992125984" footer="0.31496062992125984"/>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49"/>
  <sheetViews>
    <sheetView workbookViewId="0"/>
  </sheetViews>
  <sheetFormatPr defaultRowHeight="12.75" x14ac:dyDescent="0.15"/>
  <cols>
    <col min="1" max="1" width="2.625" style="5" customWidth="1"/>
    <col min="2" max="5" width="4.125" style="5" customWidth="1"/>
    <col min="6" max="6" width="2.5" style="5" customWidth="1"/>
    <col min="7" max="10" width="6.875" style="5" customWidth="1"/>
    <col min="11" max="11" width="7" style="5" bestFit="1" customWidth="1"/>
    <col min="12" max="15" width="6" style="5" customWidth="1"/>
    <col min="16" max="32" width="4" style="5" customWidth="1"/>
    <col min="33" max="49" width="4.125" style="5" customWidth="1"/>
    <col min="50" max="16384" width="9" style="5"/>
  </cols>
  <sheetData>
    <row r="1" spans="1:32" x14ac:dyDescent="0.15">
      <c r="B1" s="5" t="s">
        <v>65</v>
      </c>
      <c r="C1" s="933" t="s">
        <v>161</v>
      </c>
      <c r="D1" s="933"/>
      <c r="E1" s="933"/>
      <c r="F1" s="933"/>
      <c r="G1" s="933"/>
      <c r="H1" s="933"/>
      <c r="I1" s="933"/>
      <c r="J1" s="933"/>
      <c r="K1" s="933"/>
      <c r="L1" s="933"/>
      <c r="M1" s="933"/>
      <c r="N1" s="933"/>
      <c r="O1" s="933"/>
      <c r="P1" s="933"/>
      <c r="Q1" s="933"/>
      <c r="R1" s="933"/>
      <c r="S1" s="933"/>
      <c r="T1" s="933"/>
      <c r="U1" s="933"/>
      <c r="V1" s="933"/>
      <c r="W1" s="933"/>
      <c r="X1" s="933"/>
      <c r="Y1" s="933"/>
      <c r="Z1" s="933"/>
      <c r="AA1" s="933"/>
      <c r="AB1" s="933"/>
      <c r="AC1" s="933"/>
      <c r="AD1" s="933"/>
      <c r="AE1" s="933"/>
    </row>
    <row r="2" spans="1:32" x14ac:dyDescent="0.15">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row>
    <row r="3" spans="1:32" x14ac:dyDescent="0.15">
      <c r="B3" s="5" t="s">
        <v>66</v>
      </c>
    </row>
    <row r="4" spans="1:32" ht="25.5" x14ac:dyDescent="0.15">
      <c r="A4" s="928" t="s">
        <v>159</v>
      </c>
      <c r="B4" s="929"/>
      <c r="C4" s="929"/>
      <c r="D4" s="929"/>
      <c r="E4" s="929"/>
      <c r="F4" s="930"/>
      <c r="G4" s="17" t="s">
        <v>67</v>
      </c>
      <c r="H4" s="10" t="s">
        <v>68</v>
      </c>
      <c r="I4" s="10" t="s">
        <v>69</v>
      </c>
      <c r="J4" s="11" t="s">
        <v>2</v>
      </c>
      <c r="K4" s="11" t="s">
        <v>160</v>
      </c>
      <c r="L4" s="892" t="s">
        <v>70</v>
      </c>
      <c r="M4" s="892"/>
      <c r="N4" s="892"/>
      <c r="O4" s="892"/>
      <c r="P4" s="892" t="s">
        <v>73</v>
      </c>
      <c r="Q4" s="892"/>
      <c r="R4" s="892"/>
      <c r="S4" s="892"/>
      <c r="T4" s="892"/>
      <c r="U4" s="892"/>
      <c r="V4" s="892"/>
      <c r="W4" s="892"/>
      <c r="X4" s="892"/>
      <c r="Y4" s="892"/>
      <c r="Z4" s="892"/>
      <c r="AA4" s="892"/>
      <c r="AB4" s="892"/>
      <c r="AC4" s="892"/>
      <c r="AD4" s="892"/>
      <c r="AE4" s="892"/>
      <c r="AF4" s="892"/>
    </row>
    <row r="5" spans="1:32" ht="12.75" customHeight="1" x14ac:dyDescent="0.15">
      <c r="A5" s="8">
        <v>1</v>
      </c>
      <c r="B5" s="879" t="s">
        <v>81</v>
      </c>
      <c r="C5" s="880"/>
      <c r="D5" s="880"/>
      <c r="E5" s="880"/>
      <c r="F5" s="881"/>
      <c r="G5" s="882"/>
      <c r="H5" s="875"/>
      <c r="I5" s="875" t="s">
        <v>75</v>
      </c>
      <c r="J5" s="875"/>
      <c r="K5" s="875" t="s">
        <v>71</v>
      </c>
      <c r="L5" s="12" t="s">
        <v>90</v>
      </c>
      <c r="M5" s="12" t="s">
        <v>77</v>
      </c>
      <c r="N5" s="12"/>
      <c r="O5" s="12"/>
      <c r="P5" s="893" t="s">
        <v>78</v>
      </c>
      <c r="Q5" s="893"/>
      <c r="R5" s="893"/>
      <c r="S5" s="893"/>
      <c r="T5" s="893"/>
      <c r="U5" s="893"/>
      <c r="V5" s="893"/>
      <c r="W5" s="893"/>
      <c r="X5" s="893"/>
      <c r="Y5" s="893"/>
      <c r="Z5" s="893"/>
      <c r="AA5" s="893"/>
      <c r="AB5" s="893"/>
      <c r="AC5" s="893"/>
      <c r="AD5" s="893"/>
      <c r="AE5" s="893"/>
      <c r="AF5" s="893"/>
    </row>
    <row r="6" spans="1:32" ht="12.75" customHeight="1" x14ac:dyDescent="0.15">
      <c r="A6" s="9"/>
      <c r="B6" s="883" t="s">
        <v>74</v>
      </c>
      <c r="C6" s="884"/>
      <c r="D6" s="884"/>
      <c r="E6" s="884"/>
      <c r="F6" s="885"/>
      <c r="G6" s="882"/>
      <c r="H6" s="875"/>
      <c r="I6" s="875"/>
      <c r="J6" s="875"/>
      <c r="K6" s="875"/>
      <c r="L6" s="13" t="s">
        <v>72</v>
      </c>
      <c r="M6" s="13" t="s">
        <v>76</v>
      </c>
      <c r="N6" s="13"/>
      <c r="O6" s="13"/>
      <c r="P6" s="893"/>
      <c r="Q6" s="893"/>
      <c r="R6" s="893"/>
      <c r="S6" s="893"/>
      <c r="T6" s="893"/>
      <c r="U6" s="893"/>
      <c r="V6" s="893"/>
      <c r="W6" s="893"/>
      <c r="X6" s="893"/>
      <c r="Y6" s="893"/>
      <c r="Z6" s="893"/>
      <c r="AA6" s="893"/>
      <c r="AB6" s="893"/>
      <c r="AC6" s="893"/>
      <c r="AD6" s="893"/>
      <c r="AE6" s="893"/>
      <c r="AF6" s="893"/>
    </row>
    <row r="7" spans="1:32" ht="12.75" customHeight="1" x14ac:dyDescent="0.15">
      <c r="A7" s="8">
        <v>2</v>
      </c>
      <c r="B7" s="879" t="s">
        <v>82</v>
      </c>
      <c r="C7" s="880"/>
      <c r="D7" s="880"/>
      <c r="E7" s="880"/>
      <c r="F7" s="881"/>
      <c r="G7" s="882"/>
      <c r="H7" s="875"/>
      <c r="I7" s="875" t="s">
        <v>75</v>
      </c>
      <c r="J7" s="875"/>
      <c r="K7" s="875" t="s">
        <v>71</v>
      </c>
      <c r="L7" s="893" t="s">
        <v>79</v>
      </c>
      <c r="M7" s="893"/>
      <c r="N7" s="893"/>
      <c r="O7" s="893"/>
      <c r="P7" s="893" t="s">
        <v>80</v>
      </c>
      <c r="Q7" s="893"/>
      <c r="R7" s="893"/>
      <c r="S7" s="893"/>
      <c r="T7" s="893"/>
      <c r="U7" s="893"/>
      <c r="V7" s="893"/>
      <c r="W7" s="893"/>
      <c r="X7" s="893"/>
      <c r="Y7" s="893"/>
      <c r="Z7" s="893"/>
      <c r="AA7" s="893"/>
      <c r="AB7" s="893"/>
      <c r="AC7" s="893"/>
      <c r="AD7" s="893"/>
      <c r="AE7" s="893"/>
      <c r="AF7" s="893"/>
    </row>
    <row r="8" spans="1:32" ht="12.75" customHeight="1" x14ac:dyDescent="0.15">
      <c r="A8" s="9"/>
      <c r="B8" s="883" t="s">
        <v>74</v>
      </c>
      <c r="C8" s="884"/>
      <c r="D8" s="884"/>
      <c r="E8" s="884"/>
      <c r="F8" s="885"/>
      <c r="G8" s="882"/>
      <c r="H8" s="875"/>
      <c r="I8" s="875"/>
      <c r="J8" s="875"/>
      <c r="K8" s="875"/>
      <c r="L8" s="893"/>
      <c r="M8" s="893"/>
      <c r="N8" s="893"/>
      <c r="O8" s="893"/>
      <c r="P8" s="893"/>
      <c r="Q8" s="893"/>
      <c r="R8" s="893"/>
      <c r="S8" s="893"/>
      <c r="T8" s="893"/>
      <c r="U8" s="893"/>
      <c r="V8" s="893"/>
      <c r="W8" s="893"/>
      <c r="X8" s="893"/>
      <c r="Y8" s="893"/>
      <c r="Z8" s="893"/>
      <c r="AA8" s="893"/>
      <c r="AB8" s="893"/>
      <c r="AC8" s="893"/>
      <c r="AD8" s="893"/>
      <c r="AE8" s="893"/>
      <c r="AF8" s="893"/>
    </row>
    <row r="9" spans="1:32" ht="12.75" customHeight="1" x14ac:dyDescent="0.15">
      <c r="A9" s="8">
        <v>3</v>
      </c>
      <c r="B9" s="886" t="s">
        <v>83</v>
      </c>
      <c r="C9" s="887"/>
      <c r="D9" s="887"/>
      <c r="E9" s="887"/>
      <c r="F9" s="888"/>
      <c r="G9" s="882"/>
      <c r="H9" s="875" t="s">
        <v>75</v>
      </c>
      <c r="I9" s="875"/>
      <c r="J9" s="875"/>
      <c r="K9" s="894" t="s">
        <v>108</v>
      </c>
      <c r="L9" s="899" t="s">
        <v>93</v>
      </c>
      <c r="M9" s="899" t="s">
        <v>94</v>
      </c>
      <c r="N9" s="12"/>
      <c r="O9" s="12"/>
      <c r="P9" s="897" t="s">
        <v>107</v>
      </c>
      <c r="Q9" s="897"/>
      <c r="R9" s="897"/>
      <c r="S9" s="897"/>
      <c r="T9" s="897"/>
      <c r="U9" s="897"/>
      <c r="V9" s="897"/>
      <c r="W9" s="897"/>
      <c r="X9" s="897"/>
      <c r="Y9" s="897"/>
      <c r="Z9" s="897"/>
      <c r="AA9" s="897"/>
      <c r="AB9" s="897"/>
      <c r="AC9" s="897"/>
      <c r="AD9" s="897"/>
      <c r="AE9" s="897"/>
      <c r="AF9" s="897"/>
    </row>
    <row r="10" spans="1:32" ht="12.75" customHeight="1" x14ac:dyDescent="0.15">
      <c r="A10" s="9"/>
      <c r="B10" s="889"/>
      <c r="C10" s="890"/>
      <c r="D10" s="890"/>
      <c r="E10" s="890"/>
      <c r="F10" s="891"/>
      <c r="G10" s="882"/>
      <c r="H10" s="875"/>
      <c r="I10" s="875"/>
      <c r="J10" s="875"/>
      <c r="K10" s="875"/>
      <c r="L10" s="900"/>
      <c r="M10" s="900"/>
      <c r="N10" s="13"/>
      <c r="O10" s="13"/>
      <c r="P10" s="897"/>
      <c r="Q10" s="897"/>
      <c r="R10" s="897"/>
      <c r="S10" s="897"/>
      <c r="T10" s="897"/>
      <c r="U10" s="897"/>
      <c r="V10" s="897"/>
      <c r="W10" s="897"/>
      <c r="X10" s="897"/>
      <c r="Y10" s="897"/>
      <c r="Z10" s="897"/>
      <c r="AA10" s="897"/>
      <c r="AB10" s="897"/>
      <c r="AC10" s="897"/>
      <c r="AD10" s="897"/>
      <c r="AE10" s="897"/>
      <c r="AF10" s="897"/>
    </row>
    <row r="11" spans="1:32" ht="12.75" customHeight="1" x14ac:dyDescent="0.15">
      <c r="A11" s="8">
        <v>4</v>
      </c>
      <c r="B11" s="879" t="s">
        <v>84</v>
      </c>
      <c r="C11" s="880"/>
      <c r="D11" s="880"/>
      <c r="E11" s="880"/>
      <c r="F11" s="881"/>
      <c r="G11" s="882" t="s">
        <v>75</v>
      </c>
      <c r="H11" s="875"/>
      <c r="I11" s="875"/>
      <c r="J11" s="875"/>
      <c r="K11" s="875" t="s">
        <v>91</v>
      </c>
      <c r="L11" s="893" t="s">
        <v>95</v>
      </c>
      <c r="M11" s="893"/>
      <c r="N11" s="893"/>
      <c r="O11" s="893"/>
      <c r="P11" s="893" t="s">
        <v>109</v>
      </c>
      <c r="Q11" s="893"/>
      <c r="R11" s="893"/>
      <c r="S11" s="893"/>
      <c r="T11" s="893"/>
      <c r="U11" s="893"/>
      <c r="V11" s="893"/>
      <c r="W11" s="893"/>
      <c r="X11" s="893"/>
      <c r="Y11" s="893"/>
      <c r="Z11" s="893"/>
      <c r="AA11" s="893"/>
      <c r="AB11" s="893"/>
      <c r="AC11" s="893"/>
      <c r="AD11" s="893"/>
      <c r="AE11" s="893"/>
      <c r="AF11" s="893"/>
    </row>
    <row r="12" spans="1:32" ht="12.75" customHeight="1" x14ac:dyDescent="0.15">
      <c r="A12" s="9"/>
      <c r="B12" s="876" t="s">
        <v>85</v>
      </c>
      <c r="C12" s="877"/>
      <c r="D12" s="877"/>
      <c r="E12" s="877"/>
      <c r="F12" s="878"/>
      <c r="G12" s="882"/>
      <c r="H12" s="875"/>
      <c r="I12" s="875"/>
      <c r="J12" s="875"/>
      <c r="K12" s="875"/>
      <c r="L12" s="893"/>
      <c r="M12" s="893"/>
      <c r="N12" s="893"/>
      <c r="O12" s="893"/>
      <c r="P12" s="893"/>
      <c r="Q12" s="893"/>
      <c r="R12" s="893"/>
      <c r="S12" s="893"/>
      <c r="T12" s="893"/>
      <c r="U12" s="893"/>
      <c r="V12" s="893"/>
      <c r="W12" s="893"/>
      <c r="X12" s="893"/>
      <c r="Y12" s="893"/>
      <c r="Z12" s="893"/>
      <c r="AA12" s="893"/>
      <c r="AB12" s="893"/>
      <c r="AC12" s="893"/>
      <c r="AD12" s="893"/>
      <c r="AE12" s="893"/>
      <c r="AF12" s="893"/>
    </row>
    <row r="13" spans="1:32" ht="12.75" customHeight="1" x14ac:dyDescent="0.15">
      <c r="A13" s="8">
        <v>5</v>
      </c>
      <c r="B13" s="879" t="s">
        <v>86</v>
      </c>
      <c r="C13" s="880"/>
      <c r="D13" s="880"/>
      <c r="E13" s="880"/>
      <c r="F13" s="881"/>
      <c r="G13" s="882" t="s">
        <v>75</v>
      </c>
      <c r="H13" s="875"/>
      <c r="I13" s="875"/>
      <c r="J13" s="875"/>
      <c r="K13" s="875" t="s">
        <v>92</v>
      </c>
      <c r="L13" s="12" t="s">
        <v>96</v>
      </c>
      <c r="M13" s="14" t="s">
        <v>98</v>
      </c>
      <c r="N13" s="12"/>
      <c r="O13" s="12"/>
      <c r="P13" s="893" t="s">
        <v>150</v>
      </c>
      <c r="Q13" s="893"/>
      <c r="R13" s="893"/>
      <c r="S13" s="893"/>
      <c r="T13" s="893"/>
      <c r="U13" s="893"/>
      <c r="V13" s="893"/>
      <c r="W13" s="893"/>
      <c r="X13" s="893"/>
      <c r="Y13" s="893"/>
      <c r="Z13" s="893"/>
      <c r="AA13" s="893"/>
      <c r="AB13" s="893"/>
      <c r="AC13" s="893"/>
      <c r="AD13" s="893"/>
      <c r="AE13" s="893"/>
      <c r="AF13" s="893"/>
    </row>
    <row r="14" spans="1:32" ht="12.75" customHeight="1" x14ac:dyDescent="0.15">
      <c r="A14" s="9"/>
      <c r="B14" s="876" t="s">
        <v>85</v>
      </c>
      <c r="C14" s="877"/>
      <c r="D14" s="877"/>
      <c r="E14" s="877"/>
      <c r="F14" s="878"/>
      <c r="G14" s="882"/>
      <c r="H14" s="875"/>
      <c r="I14" s="875"/>
      <c r="J14" s="875"/>
      <c r="K14" s="875"/>
      <c r="L14" s="13" t="s">
        <v>97</v>
      </c>
      <c r="M14" s="13" t="s">
        <v>99</v>
      </c>
      <c r="N14" s="13"/>
      <c r="O14" s="13"/>
      <c r="P14" s="893"/>
      <c r="Q14" s="893"/>
      <c r="R14" s="893"/>
      <c r="S14" s="893"/>
      <c r="T14" s="893"/>
      <c r="U14" s="893"/>
      <c r="V14" s="893"/>
      <c r="W14" s="893"/>
      <c r="X14" s="893"/>
      <c r="Y14" s="893"/>
      <c r="Z14" s="893"/>
      <c r="AA14" s="893"/>
      <c r="AB14" s="893"/>
      <c r="AC14" s="893"/>
      <c r="AD14" s="893"/>
      <c r="AE14" s="893"/>
      <c r="AF14" s="893"/>
    </row>
    <row r="15" spans="1:32" ht="12.75" customHeight="1" x14ac:dyDescent="0.15">
      <c r="A15" s="8">
        <v>6</v>
      </c>
      <c r="B15" s="879" t="s">
        <v>87</v>
      </c>
      <c r="C15" s="880"/>
      <c r="D15" s="880"/>
      <c r="E15" s="880"/>
      <c r="F15" s="881"/>
      <c r="G15" s="882" t="s">
        <v>75</v>
      </c>
      <c r="H15" s="875"/>
      <c r="I15" s="875"/>
      <c r="J15" s="875"/>
      <c r="K15" s="875" t="s">
        <v>92</v>
      </c>
      <c r="L15" s="899" t="s">
        <v>100</v>
      </c>
      <c r="M15" s="12"/>
      <c r="N15" s="12"/>
      <c r="O15" s="12"/>
      <c r="P15" s="898" t="s">
        <v>151</v>
      </c>
      <c r="Q15" s="898"/>
      <c r="R15" s="898"/>
      <c r="S15" s="898"/>
      <c r="T15" s="898"/>
      <c r="U15" s="898"/>
      <c r="V15" s="898"/>
      <c r="W15" s="898"/>
      <c r="X15" s="898"/>
      <c r="Y15" s="898"/>
      <c r="Z15" s="898"/>
      <c r="AA15" s="898"/>
      <c r="AB15" s="898"/>
      <c r="AC15" s="898"/>
      <c r="AD15" s="898"/>
      <c r="AE15" s="898"/>
      <c r="AF15" s="898"/>
    </row>
    <row r="16" spans="1:32" ht="12.75" customHeight="1" x14ac:dyDescent="0.15">
      <c r="A16" s="9"/>
      <c r="B16" s="876" t="s">
        <v>85</v>
      </c>
      <c r="C16" s="877"/>
      <c r="D16" s="877"/>
      <c r="E16" s="877"/>
      <c r="F16" s="878"/>
      <c r="G16" s="882"/>
      <c r="H16" s="875"/>
      <c r="I16" s="875"/>
      <c r="J16" s="875"/>
      <c r="K16" s="875"/>
      <c r="L16" s="900"/>
      <c r="M16" s="13"/>
      <c r="N16" s="13"/>
      <c r="O16" s="13"/>
      <c r="P16" s="898"/>
      <c r="Q16" s="898"/>
      <c r="R16" s="898"/>
      <c r="S16" s="898"/>
      <c r="T16" s="898"/>
      <c r="U16" s="898"/>
      <c r="V16" s="898"/>
      <c r="W16" s="898"/>
      <c r="X16" s="898"/>
      <c r="Y16" s="898"/>
      <c r="Z16" s="898"/>
      <c r="AA16" s="898"/>
      <c r="AB16" s="898"/>
      <c r="AC16" s="898"/>
      <c r="AD16" s="898"/>
      <c r="AE16" s="898"/>
      <c r="AF16" s="898"/>
    </row>
    <row r="17" spans="1:32" ht="12.75" customHeight="1" x14ac:dyDescent="0.15">
      <c r="A17" s="8">
        <v>7</v>
      </c>
      <c r="B17" s="879" t="s">
        <v>88</v>
      </c>
      <c r="C17" s="880"/>
      <c r="D17" s="880"/>
      <c r="E17" s="880"/>
      <c r="F17" s="881"/>
      <c r="G17" s="882" t="s">
        <v>75</v>
      </c>
      <c r="H17" s="875"/>
      <c r="I17" s="875"/>
      <c r="J17" s="875"/>
      <c r="K17" s="875" t="s">
        <v>92</v>
      </c>
      <c r="L17" s="893" t="s">
        <v>101</v>
      </c>
      <c r="M17" s="893"/>
      <c r="N17" s="893"/>
      <c r="O17" s="893"/>
      <c r="P17" s="898" t="s">
        <v>152</v>
      </c>
      <c r="Q17" s="898"/>
      <c r="R17" s="898"/>
      <c r="S17" s="898"/>
      <c r="T17" s="898"/>
      <c r="U17" s="898"/>
      <c r="V17" s="898"/>
      <c r="W17" s="898"/>
      <c r="X17" s="898"/>
      <c r="Y17" s="898"/>
      <c r="Z17" s="898"/>
      <c r="AA17" s="898"/>
      <c r="AB17" s="898"/>
      <c r="AC17" s="898"/>
      <c r="AD17" s="898"/>
      <c r="AE17" s="898"/>
      <c r="AF17" s="898"/>
    </row>
    <row r="18" spans="1:32" ht="12.75" customHeight="1" x14ac:dyDescent="0.15">
      <c r="A18" s="9"/>
      <c r="B18" s="876" t="s">
        <v>85</v>
      </c>
      <c r="C18" s="877"/>
      <c r="D18" s="877"/>
      <c r="E18" s="877"/>
      <c r="F18" s="878"/>
      <c r="G18" s="882"/>
      <c r="H18" s="875"/>
      <c r="I18" s="875"/>
      <c r="J18" s="875"/>
      <c r="K18" s="875"/>
      <c r="L18" s="893"/>
      <c r="M18" s="893"/>
      <c r="N18" s="893"/>
      <c r="O18" s="893"/>
      <c r="P18" s="898"/>
      <c r="Q18" s="898"/>
      <c r="R18" s="898"/>
      <c r="S18" s="898"/>
      <c r="T18" s="898"/>
      <c r="U18" s="898"/>
      <c r="V18" s="898"/>
      <c r="W18" s="898"/>
      <c r="X18" s="898"/>
      <c r="Y18" s="898"/>
      <c r="Z18" s="898"/>
      <c r="AA18" s="898"/>
      <c r="AB18" s="898"/>
      <c r="AC18" s="898"/>
      <c r="AD18" s="898"/>
      <c r="AE18" s="898"/>
      <c r="AF18" s="898"/>
    </row>
    <row r="19" spans="1:32" ht="12.75" customHeight="1" x14ac:dyDescent="0.15">
      <c r="A19" s="8">
        <v>8</v>
      </c>
      <c r="B19" s="879" t="s">
        <v>89</v>
      </c>
      <c r="C19" s="880"/>
      <c r="D19" s="880"/>
      <c r="E19" s="880"/>
      <c r="F19" s="881"/>
      <c r="G19" s="882" t="s">
        <v>75</v>
      </c>
      <c r="H19" s="875"/>
      <c r="I19" s="875"/>
      <c r="J19" s="875"/>
      <c r="K19" s="875" t="s">
        <v>91</v>
      </c>
      <c r="L19" s="12" t="s">
        <v>102</v>
      </c>
      <c r="M19" s="12" t="s">
        <v>45</v>
      </c>
      <c r="N19" s="12" t="s">
        <v>46</v>
      </c>
      <c r="O19" s="899" t="s">
        <v>106</v>
      </c>
      <c r="P19" s="898" t="s">
        <v>110</v>
      </c>
      <c r="Q19" s="898"/>
      <c r="R19" s="898"/>
      <c r="S19" s="898"/>
      <c r="T19" s="898"/>
      <c r="U19" s="898"/>
      <c r="V19" s="898"/>
      <c r="W19" s="898"/>
      <c r="X19" s="898"/>
      <c r="Y19" s="898"/>
      <c r="Z19" s="898"/>
      <c r="AA19" s="898"/>
      <c r="AB19" s="898"/>
      <c r="AC19" s="898"/>
      <c r="AD19" s="898"/>
      <c r="AE19" s="898"/>
      <c r="AF19" s="898"/>
    </row>
    <row r="20" spans="1:32" ht="12.75" customHeight="1" x14ac:dyDescent="0.15">
      <c r="A20" s="9"/>
      <c r="B20" s="876" t="s">
        <v>85</v>
      </c>
      <c r="C20" s="877"/>
      <c r="D20" s="877"/>
      <c r="E20" s="877"/>
      <c r="F20" s="878"/>
      <c r="G20" s="882"/>
      <c r="H20" s="875"/>
      <c r="I20" s="875"/>
      <c r="J20" s="875"/>
      <c r="K20" s="875"/>
      <c r="L20" s="13" t="s">
        <v>103</v>
      </c>
      <c r="M20" s="13" t="s">
        <v>104</v>
      </c>
      <c r="N20" s="13" t="s">
        <v>105</v>
      </c>
      <c r="O20" s="900"/>
      <c r="P20" s="898"/>
      <c r="Q20" s="898"/>
      <c r="R20" s="898"/>
      <c r="S20" s="898"/>
      <c r="T20" s="898"/>
      <c r="U20" s="898"/>
      <c r="V20" s="898"/>
      <c r="W20" s="898"/>
      <c r="X20" s="898"/>
      <c r="Y20" s="898"/>
      <c r="Z20" s="898"/>
      <c r="AA20" s="898"/>
      <c r="AB20" s="898"/>
      <c r="AC20" s="898"/>
      <c r="AD20" s="898"/>
      <c r="AE20" s="898"/>
      <c r="AF20" s="898"/>
    </row>
    <row r="21" spans="1:32" ht="12.75" customHeight="1" x14ac:dyDescent="0.15">
      <c r="A21" s="895">
        <v>9</v>
      </c>
      <c r="B21" s="904" t="s">
        <v>113</v>
      </c>
      <c r="C21" s="905"/>
      <c r="D21" s="905"/>
      <c r="E21" s="905"/>
      <c r="F21" s="906"/>
      <c r="G21" s="882"/>
      <c r="H21" s="875"/>
      <c r="I21" s="875"/>
      <c r="J21" s="875" t="s">
        <v>75</v>
      </c>
      <c r="K21" s="875" t="s">
        <v>2</v>
      </c>
      <c r="L21" s="893" t="s">
        <v>111</v>
      </c>
      <c r="M21" s="893"/>
      <c r="N21" s="893"/>
      <c r="O21" s="893"/>
      <c r="P21" s="901" t="s">
        <v>112</v>
      </c>
      <c r="Q21" s="901"/>
      <c r="R21" s="901"/>
      <c r="S21" s="901"/>
      <c r="T21" s="901"/>
      <c r="U21" s="901"/>
      <c r="V21" s="901"/>
      <c r="W21" s="901"/>
      <c r="X21" s="901"/>
      <c r="Y21" s="901"/>
      <c r="Z21" s="901"/>
      <c r="AA21" s="901"/>
      <c r="AB21" s="901"/>
      <c r="AC21" s="901"/>
      <c r="AD21" s="901"/>
      <c r="AE21" s="901"/>
      <c r="AF21" s="901"/>
    </row>
    <row r="22" spans="1:32" ht="12.75" customHeight="1" x14ac:dyDescent="0.15">
      <c r="A22" s="896"/>
      <c r="B22" s="907"/>
      <c r="C22" s="908"/>
      <c r="D22" s="908"/>
      <c r="E22" s="908"/>
      <c r="F22" s="909"/>
      <c r="G22" s="882"/>
      <c r="H22" s="875"/>
      <c r="I22" s="875"/>
      <c r="J22" s="875"/>
      <c r="K22" s="875"/>
      <c r="L22" s="893"/>
      <c r="M22" s="893"/>
      <c r="N22" s="893"/>
      <c r="O22" s="893"/>
      <c r="P22" s="902"/>
      <c r="Q22" s="902"/>
      <c r="R22" s="902"/>
      <c r="S22" s="902"/>
      <c r="T22" s="902"/>
      <c r="U22" s="902"/>
      <c r="V22" s="902"/>
      <c r="W22" s="902"/>
      <c r="X22" s="902"/>
      <c r="Y22" s="902"/>
      <c r="Z22" s="902"/>
      <c r="AA22" s="902"/>
      <c r="AB22" s="902"/>
      <c r="AC22" s="902"/>
      <c r="AD22" s="902"/>
      <c r="AE22" s="902"/>
      <c r="AF22" s="902"/>
    </row>
    <row r="23" spans="1:32" ht="12.75" customHeight="1" x14ac:dyDescent="0.15">
      <c r="A23" s="6"/>
      <c r="B23" s="910" t="s">
        <v>118</v>
      </c>
      <c r="C23" s="911"/>
      <c r="D23" s="911"/>
      <c r="E23" s="911"/>
      <c r="F23" s="912"/>
      <c r="G23" s="882"/>
      <c r="H23" s="875"/>
      <c r="I23" s="875"/>
      <c r="J23" s="875"/>
      <c r="K23" s="875"/>
      <c r="L23" s="893"/>
      <c r="M23" s="893"/>
      <c r="N23" s="893"/>
      <c r="O23" s="893"/>
      <c r="P23" s="902" t="s">
        <v>153</v>
      </c>
      <c r="Q23" s="902"/>
      <c r="R23" s="902"/>
      <c r="S23" s="902"/>
      <c r="T23" s="902"/>
      <c r="U23" s="902"/>
      <c r="V23" s="902"/>
      <c r="W23" s="902"/>
      <c r="X23" s="902"/>
      <c r="Y23" s="902"/>
      <c r="Z23" s="902"/>
      <c r="AA23" s="902"/>
      <c r="AB23" s="902"/>
      <c r="AC23" s="902"/>
      <c r="AD23" s="902"/>
      <c r="AE23" s="902"/>
      <c r="AF23" s="902"/>
    </row>
    <row r="24" spans="1:32" ht="12.75" customHeight="1" x14ac:dyDescent="0.15">
      <c r="A24" s="9"/>
      <c r="B24" s="913"/>
      <c r="C24" s="914"/>
      <c r="D24" s="914"/>
      <c r="E24" s="914"/>
      <c r="F24" s="915"/>
      <c r="G24" s="882"/>
      <c r="H24" s="875"/>
      <c r="I24" s="875"/>
      <c r="J24" s="875"/>
      <c r="K24" s="875"/>
      <c r="L24" s="893"/>
      <c r="M24" s="893"/>
      <c r="N24" s="893"/>
      <c r="O24" s="893"/>
      <c r="P24" s="903"/>
      <c r="Q24" s="903"/>
      <c r="R24" s="903"/>
      <c r="S24" s="903"/>
      <c r="T24" s="903"/>
      <c r="U24" s="903"/>
      <c r="V24" s="903"/>
      <c r="W24" s="903"/>
      <c r="X24" s="903"/>
      <c r="Y24" s="903"/>
      <c r="Z24" s="903"/>
      <c r="AA24" s="903"/>
      <c r="AB24" s="903"/>
      <c r="AC24" s="903"/>
      <c r="AD24" s="903"/>
      <c r="AE24" s="903"/>
      <c r="AF24" s="903"/>
    </row>
    <row r="25" spans="1:32" ht="12.75" customHeight="1" x14ac:dyDescent="0.15">
      <c r="A25" s="8">
        <v>10</v>
      </c>
      <c r="B25" s="879" t="s">
        <v>113</v>
      </c>
      <c r="C25" s="880"/>
      <c r="D25" s="880"/>
      <c r="E25" s="880"/>
      <c r="F25" s="881"/>
      <c r="G25" s="882"/>
      <c r="H25" s="875"/>
      <c r="I25" s="875"/>
      <c r="J25" s="875" t="s">
        <v>75</v>
      </c>
      <c r="K25" s="875" t="s">
        <v>2</v>
      </c>
      <c r="L25" s="893" t="s">
        <v>115</v>
      </c>
      <c r="M25" s="893"/>
      <c r="N25" s="893"/>
      <c r="O25" s="893"/>
      <c r="P25" s="898" t="s">
        <v>116</v>
      </c>
      <c r="Q25" s="898"/>
      <c r="R25" s="898"/>
      <c r="S25" s="898"/>
      <c r="T25" s="898"/>
      <c r="U25" s="898"/>
      <c r="V25" s="898"/>
      <c r="W25" s="898"/>
      <c r="X25" s="898"/>
      <c r="Y25" s="898"/>
      <c r="Z25" s="898"/>
      <c r="AA25" s="898"/>
      <c r="AB25" s="898"/>
      <c r="AC25" s="898"/>
      <c r="AD25" s="898"/>
      <c r="AE25" s="898"/>
      <c r="AF25" s="898"/>
    </row>
    <row r="26" spans="1:32" ht="12.75" customHeight="1" x14ac:dyDescent="0.15">
      <c r="A26" s="9"/>
      <c r="B26" s="876" t="s">
        <v>114</v>
      </c>
      <c r="C26" s="877"/>
      <c r="D26" s="877"/>
      <c r="E26" s="877"/>
      <c r="F26" s="878"/>
      <c r="G26" s="882"/>
      <c r="H26" s="875"/>
      <c r="I26" s="875"/>
      <c r="J26" s="875"/>
      <c r="K26" s="875"/>
      <c r="L26" s="893"/>
      <c r="M26" s="893"/>
      <c r="N26" s="893"/>
      <c r="O26" s="893"/>
      <c r="P26" s="898"/>
      <c r="Q26" s="898"/>
      <c r="R26" s="898"/>
      <c r="S26" s="898"/>
      <c r="T26" s="898"/>
      <c r="U26" s="898"/>
      <c r="V26" s="898"/>
      <c r="W26" s="898"/>
      <c r="X26" s="898"/>
      <c r="Y26" s="898"/>
      <c r="Z26" s="898"/>
      <c r="AA26" s="898"/>
      <c r="AB26" s="898"/>
      <c r="AC26" s="898"/>
      <c r="AD26" s="898"/>
      <c r="AE26" s="898"/>
      <c r="AF26" s="898"/>
    </row>
    <row r="27" spans="1:32" ht="12.75" customHeight="1" x14ac:dyDescent="0.15">
      <c r="A27" s="895">
        <v>11</v>
      </c>
      <c r="B27" s="904" t="s">
        <v>113</v>
      </c>
      <c r="C27" s="905"/>
      <c r="D27" s="905"/>
      <c r="E27" s="905"/>
      <c r="F27" s="906"/>
      <c r="G27" s="882"/>
      <c r="H27" s="875"/>
      <c r="I27" s="875" t="s">
        <v>75</v>
      </c>
      <c r="J27" s="875"/>
      <c r="K27" s="875" t="s">
        <v>119</v>
      </c>
      <c r="L27" s="893" t="s">
        <v>120</v>
      </c>
      <c r="M27" s="893"/>
      <c r="N27" s="893"/>
      <c r="O27" s="893"/>
      <c r="P27" s="899" t="s">
        <v>121</v>
      </c>
      <c r="Q27" s="899"/>
      <c r="R27" s="899"/>
      <c r="S27" s="899"/>
      <c r="T27" s="899"/>
      <c r="U27" s="899"/>
      <c r="V27" s="899"/>
      <c r="W27" s="899"/>
      <c r="X27" s="899"/>
      <c r="Y27" s="899"/>
      <c r="Z27" s="899"/>
      <c r="AA27" s="899"/>
      <c r="AB27" s="899"/>
      <c r="AC27" s="899"/>
      <c r="AD27" s="899"/>
      <c r="AE27" s="899"/>
      <c r="AF27" s="899"/>
    </row>
    <row r="28" spans="1:32" ht="12.75" customHeight="1" x14ac:dyDescent="0.15">
      <c r="A28" s="896"/>
      <c r="B28" s="907"/>
      <c r="C28" s="908"/>
      <c r="D28" s="908"/>
      <c r="E28" s="908"/>
      <c r="F28" s="909"/>
      <c r="G28" s="882"/>
      <c r="H28" s="875"/>
      <c r="I28" s="875"/>
      <c r="J28" s="875"/>
      <c r="K28" s="875"/>
      <c r="L28" s="893"/>
      <c r="M28" s="893"/>
      <c r="N28" s="893"/>
      <c r="O28" s="893"/>
      <c r="P28" s="916" t="s">
        <v>149</v>
      </c>
      <c r="Q28" s="916"/>
      <c r="R28" s="916"/>
      <c r="S28" s="916"/>
      <c r="T28" s="916"/>
      <c r="U28" s="916"/>
      <c r="V28" s="916"/>
      <c r="W28" s="916"/>
      <c r="X28" s="916"/>
      <c r="Y28" s="916"/>
      <c r="Z28" s="916"/>
      <c r="AA28" s="916"/>
      <c r="AB28" s="916"/>
      <c r="AC28" s="916"/>
      <c r="AD28" s="916"/>
      <c r="AE28" s="916"/>
      <c r="AF28" s="916"/>
    </row>
    <row r="29" spans="1:32" ht="12.75" customHeight="1" x14ac:dyDescent="0.15">
      <c r="A29" s="6"/>
      <c r="B29" s="910" t="s">
        <v>124</v>
      </c>
      <c r="C29" s="911"/>
      <c r="D29" s="911"/>
      <c r="E29" s="911"/>
      <c r="F29" s="912"/>
      <c r="G29" s="882"/>
      <c r="H29" s="875"/>
      <c r="I29" s="875"/>
      <c r="J29" s="875"/>
      <c r="K29" s="875"/>
      <c r="L29" s="893"/>
      <c r="M29" s="893"/>
      <c r="N29" s="893"/>
      <c r="O29" s="893"/>
      <c r="P29" s="916" t="s">
        <v>122</v>
      </c>
      <c r="Q29" s="916"/>
      <c r="R29" s="916"/>
      <c r="S29" s="916"/>
      <c r="T29" s="916"/>
      <c r="U29" s="916"/>
      <c r="V29" s="916"/>
      <c r="W29" s="916"/>
      <c r="X29" s="916"/>
      <c r="Y29" s="916"/>
      <c r="Z29" s="916"/>
      <c r="AA29" s="916"/>
      <c r="AB29" s="916"/>
      <c r="AC29" s="916"/>
      <c r="AD29" s="916"/>
      <c r="AE29" s="916"/>
      <c r="AF29" s="916"/>
    </row>
    <row r="30" spans="1:32" ht="12.75" customHeight="1" x14ac:dyDescent="0.15">
      <c r="A30" s="9"/>
      <c r="B30" s="913"/>
      <c r="C30" s="914"/>
      <c r="D30" s="914"/>
      <c r="E30" s="914"/>
      <c r="F30" s="915"/>
      <c r="G30" s="882"/>
      <c r="H30" s="875"/>
      <c r="I30" s="875"/>
      <c r="J30" s="875"/>
      <c r="K30" s="875"/>
      <c r="L30" s="893"/>
      <c r="M30" s="893"/>
      <c r="N30" s="893"/>
      <c r="O30" s="893"/>
      <c r="P30" s="900" t="s">
        <v>123</v>
      </c>
      <c r="Q30" s="900"/>
      <c r="R30" s="900"/>
      <c r="S30" s="900"/>
      <c r="T30" s="900"/>
      <c r="U30" s="900"/>
      <c r="V30" s="900"/>
      <c r="W30" s="900"/>
      <c r="X30" s="900"/>
      <c r="Y30" s="900"/>
      <c r="Z30" s="900"/>
      <c r="AA30" s="900"/>
      <c r="AB30" s="900"/>
      <c r="AC30" s="900"/>
      <c r="AD30" s="900"/>
      <c r="AE30" s="900"/>
      <c r="AF30" s="900"/>
    </row>
    <row r="31" spans="1:32" ht="12.75" customHeight="1" x14ac:dyDescent="0.15">
      <c r="A31" s="8">
        <v>12</v>
      </c>
      <c r="B31" s="879" t="s">
        <v>113</v>
      </c>
      <c r="C31" s="880"/>
      <c r="D31" s="880"/>
      <c r="E31" s="880"/>
      <c r="F31" s="881"/>
      <c r="G31" s="882"/>
      <c r="H31" s="875"/>
      <c r="I31" s="875" t="s">
        <v>75</v>
      </c>
      <c r="J31" s="875"/>
      <c r="K31" s="875" t="s">
        <v>125</v>
      </c>
      <c r="L31" s="893" t="s">
        <v>126</v>
      </c>
      <c r="M31" s="893"/>
      <c r="N31" s="893"/>
      <c r="O31" s="893"/>
      <c r="P31" s="899" t="s">
        <v>148</v>
      </c>
      <c r="Q31" s="899"/>
      <c r="R31" s="899"/>
      <c r="S31" s="899"/>
      <c r="T31" s="899"/>
      <c r="U31" s="899"/>
      <c r="V31" s="899"/>
      <c r="W31" s="899"/>
      <c r="X31" s="899"/>
      <c r="Y31" s="899"/>
      <c r="Z31" s="899"/>
      <c r="AA31" s="899"/>
      <c r="AB31" s="899"/>
      <c r="AC31" s="899"/>
      <c r="AD31" s="899"/>
      <c r="AE31" s="899"/>
      <c r="AF31" s="899"/>
    </row>
    <row r="32" spans="1:32" ht="12.75" customHeight="1" x14ac:dyDescent="0.15">
      <c r="A32" s="6"/>
      <c r="B32" s="917" t="s">
        <v>117</v>
      </c>
      <c r="C32" s="918"/>
      <c r="D32" s="918"/>
      <c r="E32" s="918"/>
      <c r="F32" s="919"/>
      <c r="G32" s="882"/>
      <c r="H32" s="875"/>
      <c r="I32" s="875"/>
      <c r="J32" s="875"/>
      <c r="K32" s="875"/>
      <c r="L32" s="893"/>
      <c r="M32" s="893"/>
      <c r="N32" s="893"/>
      <c r="O32" s="893"/>
      <c r="P32" s="916" t="s">
        <v>127</v>
      </c>
      <c r="Q32" s="916"/>
      <c r="R32" s="916"/>
      <c r="S32" s="916"/>
      <c r="T32" s="916"/>
      <c r="U32" s="916"/>
      <c r="V32" s="916"/>
      <c r="W32" s="916"/>
      <c r="X32" s="916"/>
      <c r="Y32" s="916"/>
      <c r="Z32" s="916"/>
      <c r="AA32" s="916"/>
      <c r="AB32" s="916"/>
      <c r="AC32" s="916"/>
      <c r="AD32" s="916"/>
      <c r="AE32" s="916"/>
      <c r="AF32" s="916"/>
    </row>
    <row r="33" spans="1:32" ht="12.75" customHeight="1" x14ac:dyDescent="0.15">
      <c r="A33" s="9"/>
      <c r="B33" s="920"/>
      <c r="C33" s="921"/>
      <c r="D33" s="921"/>
      <c r="E33" s="921"/>
      <c r="F33" s="922"/>
      <c r="G33" s="882"/>
      <c r="H33" s="875"/>
      <c r="I33" s="875"/>
      <c r="J33" s="875"/>
      <c r="K33" s="875"/>
      <c r="L33" s="893"/>
      <c r="M33" s="893"/>
      <c r="N33" s="893"/>
      <c r="O33" s="893"/>
      <c r="P33" s="900" t="s">
        <v>128</v>
      </c>
      <c r="Q33" s="900"/>
      <c r="R33" s="900"/>
      <c r="S33" s="900"/>
      <c r="T33" s="900"/>
      <c r="U33" s="900"/>
      <c r="V33" s="900"/>
      <c r="W33" s="900"/>
      <c r="X33" s="900"/>
      <c r="Y33" s="900"/>
      <c r="Z33" s="900"/>
      <c r="AA33" s="900"/>
      <c r="AB33" s="900"/>
      <c r="AC33" s="900"/>
      <c r="AD33" s="900"/>
      <c r="AE33" s="900"/>
      <c r="AF33" s="900"/>
    </row>
    <row r="34" spans="1:32" ht="12.75" customHeight="1" x14ac:dyDescent="0.15">
      <c r="A34" s="8">
        <v>13</v>
      </c>
      <c r="B34" s="879" t="s">
        <v>129</v>
      </c>
      <c r="C34" s="880"/>
      <c r="D34" s="880"/>
      <c r="E34" s="880"/>
      <c r="F34" s="881"/>
      <c r="G34" s="882"/>
      <c r="H34" s="875"/>
      <c r="I34" s="875"/>
      <c r="J34" s="875" t="s">
        <v>75</v>
      </c>
      <c r="K34" s="875" t="s">
        <v>2</v>
      </c>
      <c r="L34" s="899" t="s">
        <v>140</v>
      </c>
      <c r="M34" s="899"/>
      <c r="N34" s="899"/>
      <c r="O34" s="899"/>
      <c r="P34" s="893" t="s">
        <v>144</v>
      </c>
      <c r="Q34" s="893"/>
      <c r="R34" s="893"/>
      <c r="S34" s="893"/>
      <c r="T34" s="893"/>
      <c r="U34" s="893"/>
      <c r="V34" s="893"/>
      <c r="W34" s="893"/>
      <c r="X34" s="893"/>
      <c r="Y34" s="893"/>
      <c r="Z34" s="893"/>
      <c r="AA34" s="893"/>
      <c r="AB34" s="893"/>
      <c r="AC34" s="893"/>
      <c r="AD34" s="893"/>
      <c r="AE34" s="893"/>
      <c r="AF34" s="893"/>
    </row>
    <row r="35" spans="1:32" ht="12.75" customHeight="1" x14ac:dyDescent="0.15">
      <c r="A35" s="9"/>
      <c r="B35" s="876" t="s">
        <v>130</v>
      </c>
      <c r="C35" s="877"/>
      <c r="D35" s="877"/>
      <c r="E35" s="877"/>
      <c r="F35" s="878"/>
      <c r="G35" s="882"/>
      <c r="H35" s="875"/>
      <c r="I35" s="875"/>
      <c r="J35" s="875"/>
      <c r="K35" s="875"/>
      <c r="L35" s="900" t="s">
        <v>141</v>
      </c>
      <c r="M35" s="900"/>
      <c r="N35" s="900"/>
      <c r="O35" s="900"/>
      <c r="P35" s="893"/>
      <c r="Q35" s="893"/>
      <c r="R35" s="893"/>
      <c r="S35" s="893"/>
      <c r="T35" s="893"/>
      <c r="U35" s="893"/>
      <c r="V35" s="893"/>
      <c r="W35" s="893"/>
      <c r="X35" s="893"/>
      <c r="Y35" s="893"/>
      <c r="Z35" s="893"/>
      <c r="AA35" s="893"/>
      <c r="AB35" s="893"/>
      <c r="AC35" s="893"/>
      <c r="AD35" s="893"/>
      <c r="AE35" s="893"/>
      <c r="AF35" s="893"/>
    </row>
    <row r="36" spans="1:32" ht="12.75" customHeight="1" x14ac:dyDescent="0.15">
      <c r="A36" s="8">
        <v>14</v>
      </c>
      <c r="B36" s="879" t="s">
        <v>131</v>
      </c>
      <c r="C36" s="880"/>
      <c r="D36" s="880"/>
      <c r="E36" s="880"/>
      <c r="F36" s="881"/>
      <c r="G36" s="882"/>
      <c r="H36" s="875"/>
      <c r="I36" s="875" t="s">
        <v>75</v>
      </c>
      <c r="J36" s="875"/>
      <c r="K36" s="875" t="s">
        <v>125</v>
      </c>
      <c r="L36" s="14" t="s">
        <v>142</v>
      </c>
      <c r="M36" s="14" t="s">
        <v>98</v>
      </c>
      <c r="N36" s="12"/>
      <c r="O36" s="12"/>
      <c r="P36" s="893" t="s">
        <v>145</v>
      </c>
      <c r="Q36" s="893"/>
      <c r="R36" s="893"/>
      <c r="S36" s="893"/>
      <c r="T36" s="893"/>
      <c r="U36" s="893"/>
      <c r="V36" s="893"/>
      <c r="W36" s="893"/>
      <c r="X36" s="893"/>
      <c r="Y36" s="893"/>
      <c r="Z36" s="893"/>
      <c r="AA36" s="893"/>
      <c r="AB36" s="893"/>
      <c r="AC36" s="893"/>
      <c r="AD36" s="893"/>
      <c r="AE36" s="893"/>
      <c r="AF36" s="893"/>
    </row>
    <row r="37" spans="1:32" ht="12.75" customHeight="1" x14ac:dyDescent="0.15">
      <c r="A37" s="9"/>
      <c r="B37" s="876" t="s">
        <v>132</v>
      </c>
      <c r="C37" s="877"/>
      <c r="D37" s="877"/>
      <c r="E37" s="877"/>
      <c r="F37" s="878"/>
      <c r="G37" s="882"/>
      <c r="H37" s="875"/>
      <c r="I37" s="875"/>
      <c r="J37" s="875"/>
      <c r="K37" s="875"/>
      <c r="L37" s="13" t="s">
        <v>97</v>
      </c>
      <c r="M37" s="13" t="s">
        <v>104</v>
      </c>
      <c r="N37" s="13"/>
      <c r="O37" s="13"/>
      <c r="P37" s="893"/>
      <c r="Q37" s="893"/>
      <c r="R37" s="893"/>
      <c r="S37" s="893"/>
      <c r="T37" s="893"/>
      <c r="U37" s="893"/>
      <c r="V37" s="893"/>
      <c r="W37" s="893"/>
      <c r="X37" s="893"/>
      <c r="Y37" s="893"/>
      <c r="Z37" s="893"/>
      <c r="AA37" s="893"/>
      <c r="AB37" s="893"/>
      <c r="AC37" s="893"/>
      <c r="AD37" s="893"/>
      <c r="AE37" s="893"/>
      <c r="AF37" s="893"/>
    </row>
    <row r="38" spans="1:32" ht="12.75" customHeight="1" x14ac:dyDescent="0.15">
      <c r="A38" s="8">
        <v>15</v>
      </c>
      <c r="B38" s="879" t="s">
        <v>133</v>
      </c>
      <c r="C38" s="880"/>
      <c r="D38" s="880"/>
      <c r="E38" s="880"/>
      <c r="F38" s="881"/>
      <c r="G38" s="882"/>
      <c r="H38" s="875"/>
      <c r="I38" s="875" t="s">
        <v>75</v>
      </c>
      <c r="J38" s="875"/>
      <c r="K38" s="875" t="s">
        <v>125</v>
      </c>
      <c r="L38" s="893" t="s">
        <v>143</v>
      </c>
      <c r="M38" s="893"/>
      <c r="N38" s="893"/>
      <c r="O38" s="893"/>
      <c r="P38" s="893" t="s">
        <v>146</v>
      </c>
      <c r="Q38" s="893"/>
      <c r="R38" s="893"/>
      <c r="S38" s="893"/>
      <c r="T38" s="893"/>
      <c r="U38" s="893"/>
      <c r="V38" s="893"/>
      <c r="W38" s="893"/>
      <c r="X38" s="893"/>
      <c r="Y38" s="893"/>
      <c r="Z38" s="893"/>
      <c r="AA38" s="893"/>
      <c r="AB38" s="893"/>
      <c r="AC38" s="893"/>
      <c r="AD38" s="893"/>
      <c r="AE38" s="893"/>
      <c r="AF38" s="893"/>
    </row>
    <row r="39" spans="1:32" ht="12.75" customHeight="1" x14ac:dyDescent="0.15">
      <c r="A39" s="9"/>
      <c r="B39" s="876" t="s">
        <v>134</v>
      </c>
      <c r="C39" s="877"/>
      <c r="D39" s="877"/>
      <c r="E39" s="877"/>
      <c r="F39" s="878"/>
      <c r="G39" s="882"/>
      <c r="H39" s="875"/>
      <c r="I39" s="875"/>
      <c r="J39" s="875"/>
      <c r="K39" s="875"/>
      <c r="L39" s="893"/>
      <c r="M39" s="893"/>
      <c r="N39" s="893"/>
      <c r="O39" s="893"/>
      <c r="P39" s="893"/>
      <c r="Q39" s="893"/>
      <c r="R39" s="893"/>
      <c r="S39" s="893"/>
      <c r="T39" s="893"/>
      <c r="U39" s="893"/>
      <c r="V39" s="893"/>
      <c r="W39" s="893"/>
      <c r="X39" s="893"/>
      <c r="Y39" s="893"/>
      <c r="Z39" s="893"/>
      <c r="AA39" s="893"/>
      <c r="AB39" s="893"/>
      <c r="AC39" s="893"/>
      <c r="AD39" s="893"/>
      <c r="AE39" s="893"/>
      <c r="AF39" s="893"/>
    </row>
    <row r="40" spans="1:32" ht="12.75" customHeight="1" x14ac:dyDescent="0.15">
      <c r="A40" s="8">
        <v>16</v>
      </c>
      <c r="B40" s="886" t="s">
        <v>135</v>
      </c>
      <c r="C40" s="887"/>
      <c r="D40" s="887"/>
      <c r="E40" s="887"/>
      <c r="F40" s="888"/>
      <c r="G40" s="882"/>
      <c r="H40" s="875"/>
      <c r="I40" s="875" t="s">
        <v>75</v>
      </c>
      <c r="J40" s="875"/>
      <c r="K40" s="875" t="s">
        <v>2</v>
      </c>
      <c r="L40" s="893" t="s">
        <v>45</v>
      </c>
      <c r="M40" s="893"/>
      <c r="N40" s="893"/>
      <c r="O40" s="893"/>
      <c r="P40" s="893" t="s">
        <v>147</v>
      </c>
      <c r="Q40" s="893"/>
      <c r="R40" s="893"/>
      <c r="S40" s="893"/>
      <c r="T40" s="893"/>
      <c r="U40" s="893"/>
      <c r="V40" s="893"/>
      <c r="W40" s="893"/>
      <c r="X40" s="893"/>
      <c r="Y40" s="893"/>
      <c r="Z40" s="893"/>
      <c r="AA40" s="893"/>
      <c r="AB40" s="893"/>
      <c r="AC40" s="893"/>
      <c r="AD40" s="893"/>
      <c r="AE40" s="893"/>
      <c r="AF40" s="893"/>
    </row>
    <row r="41" spans="1:32" ht="12.75" customHeight="1" x14ac:dyDescent="0.15">
      <c r="A41" s="9"/>
      <c r="B41" s="889"/>
      <c r="C41" s="890"/>
      <c r="D41" s="890"/>
      <c r="E41" s="890"/>
      <c r="F41" s="891"/>
      <c r="G41" s="882"/>
      <c r="H41" s="875"/>
      <c r="I41" s="875"/>
      <c r="J41" s="875"/>
      <c r="K41" s="875"/>
      <c r="L41" s="893"/>
      <c r="M41" s="893"/>
      <c r="N41" s="893"/>
      <c r="O41" s="893"/>
      <c r="P41" s="893"/>
      <c r="Q41" s="893"/>
      <c r="R41" s="893"/>
      <c r="S41" s="893"/>
      <c r="T41" s="893"/>
      <c r="U41" s="893"/>
      <c r="V41" s="893"/>
      <c r="W41" s="893"/>
      <c r="X41" s="893"/>
      <c r="Y41" s="893"/>
      <c r="Z41" s="893"/>
      <c r="AA41" s="893"/>
      <c r="AB41" s="893"/>
      <c r="AC41" s="893"/>
      <c r="AD41" s="893"/>
      <c r="AE41" s="893"/>
      <c r="AF41" s="893"/>
    </row>
    <row r="42" spans="1:32" ht="12.75" customHeight="1" x14ac:dyDescent="0.15">
      <c r="A42" s="8">
        <v>17</v>
      </c>
      <c r="B42" s="879" t="s">
        <v>136</v>
      </c>
      <c r="C42" s="880"/>
      <c r="D42" s="880"/>
      <c r="E42" s="880"/>
      <c r="F42" s="881"/>
      <c r="G42" s="882" t="s">
        <v>75</v>
      </c>
      <c r="H42" s="875"/>
      <c r="I42" s="875"/>
      <c r="J42" s="875"/>
      <c r="K42" s="875" t="s">
        <v>91</v>
      </c>
      <c r="L42" s="893" t="s">
        <v>95</v>
      </c>
      <c r="M42" s="893"/>
      <c r="N42" s="893"/>
      <c r="O42" s="893"/>
      <c r="P42" s="893" t="s">
        <v>154</v>
      </c>
      <c r="Q42" s="893"/>
      <c r="R42" s="893"/>
      <c r="S42" s="893"/>
      <c r="T42" s="893"/>
      <c r="U42" s="893"/>
      <c r="V42" s="893"/>
      <c r="W42" s="893"/>
      <c r="X42" s="893"/>
      <c r="Y42" s="893"/>
      <c r="Z42" s="893"/>
      <c r="AA42" s="893"/>
      <c r="AB42" s="893"/>
      <c r="AC42" s="893"/>
      <c r="AD42" s="893"/>
      <c r="AE42" s="893"/>
      <c r="AF42" s="893"/>
    </row>
    <row r="43" spans="1:32" ht="12.75" customHeight="1" x14ac:dyDescent="0.15">
      <c r="A43" s="9"/>
      <c r="B43" s="876" t="s">
        <v>85</v>
      </c>
      <c r="C43" s="877"/>
      <c r="D43" s="877"/>
      <c r="E43" s="877"/>
      <c r="F43" s="878"/>
      <c r="G43" s="882"/>
      <c r="H43" s="875"/>
      <c r="I43" s="875"/>
      <c r="J43" s="875"/>
      <c r="K43" s="875"/>
      <c r="L43" s="893"/>
      <c r="M43" s="893"/>
      <c r="N43" s="893"/>
      <c r="O43" s="893"/>
      <c r="P43" s="893"/>
      <c r="Q43" s="893"/>
      <c r="R43" s="893"/>
      <c r="S43" s="893"/>
      <c r="T43" s="893"/>
      <c r="U43" s="893"/>
      <c r="V43" s="893"/>
      <c r="W43" s="893"/>
      <c r="X43" s="893"/>
      <c r="Y43" s="893"/>
      <c r="Z43" s="893"/>
      <c r="AA43" s="893"/>
      <c r="AB43" s="893"/>
      <c r="AC43" s="893"/>
      <c r="AD43" s="893"/>
      <c r="AE43" s="893"/>
      <c r="AF43" s="893"/>
    </row>
    <row r="44" spans="1:32" ht="12.75" customHeight="1" x14ac:dyDescent="0.15">
      <c r="A44" s="8">
        <v>18</v>
      </c>
      <c r="B44" s="879" t="s">
        <v>137</v>
      </c>
      <c r="C44" s="880"/>
      <c r="D44" s="880"/>
      <c r="E44" s="880"/>
      <c r="F44" s="881"/>
      <c r="G44" s="882" t="s">
        <v>75</v>
      </c>
      <c r="H44" s="875"/>
      <c r="I44" s="875"/>
      <c r="J44" s="875"/>
      <c r="K44" s="875" t="s">
        <v>91</v>
      </c>
      <c r="L44" s="14" t="s">
        <v>102</v>
      </c>
      <c r="M44" s="14" t="s">
        <v>46</v>
      </c>
      <c r="N44" s="14"/>
      <c r="O44" s="14"/>
      <c r="P44" s="899" t="s">
        <v>155</v>
      </c>
      <c r="Q44" s="899"/>
      <c r="R44" s="899"/>
      <c r="S44" s="899"/>
      <c r="T44" s="899"/>
      <c r="U44" s="899"/>
      <c r="V44" s="899"/>
      <c r="W44" s="899"/>
      <c r="X44" s="899"/>
      <c r="Y44" s="899"/>
      <c r="Z44" s="899"/>
      <c r="AA44" s="899"/>
      <c r="AB44" s="899"/>
      <c r="AC44" s="899"/>
      <c r="AD44" s="899"/>
      <c r="AE44" s="899"/>
      <c r="AF44" s="899"/>
    </row>
    <row r="45" spans="1:32" ht="12.75" customHeight="1" x14ac:dyDescent="0.15">
      <c r="A45" s="9"/>
      <c r="B45" s="876" t="s">
        <v>85</v>
      </c>
      <c r="C45" s="877"/>
      <c r="D45" s="877"/>
      <c r="E45" s="877"/>
      <c r="F45" s="878"/>
      <c r="G45" s="882"/>
      <c r="H45" s="875"/>
      <c r="I45" s="875"/>
      <c r="J45" s="875"/>
      <c r="K45" s="875"/>
      <c r="L45" s="15" t="s">
        <v>103</v>
      </c>
      <c r="M45" s="15" t="s">
        <v>105</v>
      </c>
      <c r="N45" s="15"/>
      <c r="O45" s="15"/>
      <c r="P45" s="926" t="s">
        <v>156</v>
      </c>
      <c r="Q45" s="926"/>
      <c r="R45" s="926"/>
      <c r="S45" s="926"/>
      <c r="T45" s="926"/>
      <c r="U45" s="926"/>
      <c r="V45" s="926"/>
      <c r="W45" s="926"/>
      <c r="X45" s="926"/>
      <c r="Y45" s="926"/>
      <c r="Z45" s="926"/>
      <c r="AA45" s="926"/>
      <c r="AB45" s="926"/>
      <c r="AC45" s="926"/>
      <c r="AD45" s="926"/>
      <c r="AE45" s="926"/>
      <c r="AF45" s="926"/>
    </row>
    <row r="46" spans="1:32" ht="12.75" customHeight="1" x14ac:dyDescent="0.15">
      <c r="A46" s="8">
        <v>19</v>
      </c>
      <c r="B46" s="879" t="s">
        <v>138</v>
      </c>
      <c r="C46" s="880"/>
      <c r="D46" s="880"/>
      <c r="E46" s="880"/>
      <c r="F46" s="881"/>
      <c r="G46" s="882" t="s">
        <v>75</v>
      </c>
      <c r="H46" s="875"/>
      <c r="I46" s="875"/>
      <c r="J46" s="875"/>
      <c r="K46" s="875" t="s">
        <v>91</v>
      </c>
      <c r="L46" s="14" t="s">
        <v>102</v>
      </c>
      <c r="M46" s="14" t="s">
        <v>46</v>
      </c>
      <c r="N46" s="14" t="s">
        <v>47</v>
      </c>
      <c r="O46" s="14"/>
      <c r="P46" s="893" t="s">
        <v>157</v>
      </c>
      <c r="Q46" s="893"/>
      <c r="R46" s="893"/>
      <c r="S46" s="893"/>
      <c r="T46" s="893"/>
      <c r="U46" s="893"/>
      <c r="V46" s="893"/>
      <c r="W46" s="893"/>
      <c r="X46" s="893"/>
      <c r="Y46" s="893"/>
      <c r="Z46" s="893"/>
      <c r="AA46" s="893"/>
      <c r="AB46" s="893"/>
      <c r="AC46" s="893"/>
      <c r="AD46" s="893"/>
      <c r="AE46" s="893"/>
      <c r="AF46" s="893"/>
    </row>
    <row r="47" spans="1:32" ht="12.75" customHeight="1" x14ac:dyDescent="0.15">
      <c r="A47" s="9"/>
      <c r="B47" s="876" t="s">
        <v>139</v>
      </c>
      <c r="C47" s="877"/>
      <c r="D47" s="877"/>
      <c r="E47" s="877"/>
      <c r="F47" s="878"/>
      <c r="G47" s="882"/>
      <c r="H47" s="875"/>
      <c r="I47" s="875"/>
      <c r="J47" s="875"/>
      <c r="K47" s="875"/>
      <c r="L47" s="15" t="s">
        <v>103</v>
      </c>
      <c r="M47" s="15" t="s">
        <v>105</v>
      </c>
      <c r="N47" s="15" t="s">
        <v>93</v>
      </c>
      <c r="O47" s="15"/>
      <c r="P47" s="893"/>
      <c r="Q47" s="893"/>
      <c r="R47" s="893"/>
      <c r="S47" s="893"/>
      <c r="T47" s="893"/>
      <c r="U47" s="893"/>
      <c r="V47" s="893"/>
      <c r="W47" s="893"/>
      <c r="X47" s="893"/>
      <c r="Y47" s="893"/>
      <c r="Z47" s="893"/>
      <c r="AA47" s="893"/>
      <c r="AB47" s="893"/>
      <c r="AC47" s="893"/>
      <c r="AD47" s="893"/>
      <c r="AE47" s="893"/>
      <c r="AF47" s="893"/>
    </row>
    <row r="48" spans="1:32" ht="12.75" customHeight="1" x14ac:dyDescent="0.15">
      <c r="A48" s="8">
        <v>20</v>
      </c>
      <c r="B48" s="886" t="s">
        <v>44</v>
      </c>
      <c r="C48" s="887"/>
      <c r="D48" s="887"/>
      <c r="E48" s="887"/>
      <c r="F48" s="888"/>
      <c r="G48" s="882" t="s">
        <v>75</v>
      </c>
      <c r="H48" s="875"/>
      <c r="I48" s="875"/>
      <c r="J48" s="875"/>
      <c r="K48" s="875" t="s">
        <v>92</v>
      </c>
      <c r="L48" s="14" t="s">
        <v>96</v>
      </c>
      <c r="M48" s="14" t="s">
        <v>98</v>
      </c>
      <c r="N48" s="14"/>
      <c r="O48" s="14"/>
      <c r="P48" s="893" t="s">
        <v>158</v>
      </c>
      <c r="Q48" s="893"/>
      <c r="R48" s="893"/>
      <c r="S48" s="893"/>
      <c r="T48" s="893"/>
      <c r="U48" s="893"/>
      <c r="V48" s="893"/>
      <c r="W48" s="893"/>
      <c r="X48" s="893"/>
      <c r="Y48" s="893"/>
      <c r="Z48" s="893"/>
      <c r="AA48" s="893"/>
      <c r="AB48" s="893"/>
      <c r="AC48" s="893"/>
      <c r="AD48" s="893"/>
      <c r="AE48" s="893"/>
      <c r="AF48" s="893"/>
    </row>
    <row r="49" spans="1:32" ht="12.75" customHeight="1" x14ac:dyDescent="0.15">
      <c r="A49" s="7"/>
      <c r="B49" s="923"/>
      <c r="C49" s="924"/>
      <c r="D49" s="924"/>
      <c r="E49" s="924"/>
      <c r="F49" s="925"/>
      <c r="G49" s="932"/>
      <c r="H49" s="931"/>
      <c r="I49" s="931"/>
      <c r="J49" s="931"/>
      <c r="K49" s="931"/>
      <c r="L49" s="16" t="s">
        <v>97</v>
      </c>
      <c r="M49" s="16" t="s">
        <v>99</v>
      </c>
      <c r="N49" s="16"/>
      <c r="O49" s="16"/>
      <c r="P49" s="927"/>
      <c r="Q49" s="927"/>
      <c r="R49" s="927"/>
      <c r="S49" s="927"/>
      <c r="T49" s="927"/>
      <c r="U49" s="927"/>
      <c r="V49" s="927"/>
      <c r="W49" s="927"/>
      <c r="X49" s="927"/>
      <c r="Y49" s="927"/>
      <c r="Z49" s="927"/>
      <c r="AA49" s="927"/>
      <c r="AB49" s="927"/>
      <c r="AC49" s="927"/>
      <c r="AD49" s="927"/>
      <c r="AE49" s="927"/>
      <c r="AF49" s="927"/>
    </row>
  </sheetData>
  <mergeCells count="187">
    <mergeCell ref="C1:AE2"/>
    <mergeCell ref="L34:O34"/>
    <mergeCell ref="L35:O35"/>
    <mergeCell ref="L38:O39"/>
    <mergeCell ref="L40:O41"/>
    <mergeCell ref="L42:O43"/>
    <mergeCell ref="P34:AF35"/>
    <mergeCell ref="P36:AF37"/>
    <mergeCell ref="P38:AF39"/>
    <mergeCell ref="P40:AF41"/>
    <mergeCell ref="P42:AF43"/>
    <mergeCell ref="H40:H41"/>
    <mergeCell ref="I40:I41"/>
    <mergeCell ref="J40:J41"/>
    <mergeCell ref="K40:K41"/>
    <mergeCell ref="G36:G37"/>
    <mergeCell ref="G38:G39"/>
    <mergeCell ref="G40:G41"/>
    <mergeCell ref="G42:G43"/>
    <mergeCell ref="B34:F34"/>
    <mergeCell ref="J31:J33"/>
    <mergeCell ref="K31:K33"/>
    <mergeCell ref="L31:O33"/>
    <mergeCell ref="P31:AF31"/>
    <mergeCell ref="P44:AF44"/>
    <mergeCell ref="P45:AF45"/>
    <mergeCell ref="P46:AF47"/>
    <mergeCell ref="P48:AF49"/>
    <mergeCell ref="A4:F4"/>
    <mergeCell ref="H46:H47"/>
    <mergeCell ref="I46:I47"/>
    <mergeCell ref="J46:J47"/>
    <mergeCell ref="K46:K47"/>
    <mergeCell ref="H48:H49"/>
    <mergeCell ref="I48:I49"/>
    <mergeCell ref="J48:J49"/>
    <mergeCell ref="K48:K49"/>
    <mergeCell ref="G46:G47"/>
    <mergeCell ref="G48:G49"/>
    <mergeCell ref="H34:H35"/>
    <mergeCell ref="I34:I35"/>
    <mergeCell ref="J34:J35"/>
    <mergeCell ref="K34:K35"/>
    <mergeCell ref="H36:H37"/>
    <mergeCell ref="I36:I37"/>
    <mergeCell ref="J36:J37"/>
    <mergeCell ref="K36:K37"/>
    <mergeCell ref="G34:G35"/>
    <mergeCell ref="G44:G45"/>
    <mergeCell ref="H42:H43"/>
    <mergeCell ref="I42:I43"/>
    <mergeCell ref="J42:J43"/>
    <mergeCell ref="K42:K43"/>
    <mergeCell ref="H44:H45"/>
    <mergeCell ref="I44:I45"/>
    <mergeCell ref="J44:J45"/>
    <mergeCell ref="K44:K45"/>
    <mergeCell ref="B46:F46"/>
    <mergeCell ref="B47:F47"/>
    <mergeCell ref="B40:F41"/>
    <mergeCell ref="B48:F49"/>
    <mergeCell ref="B42:F42"/>
    <mergeCell ref="B43:F43"/>
    <mergeCell ref="B44:F44"/>
    <mergeCell ref="B45:F45"/>
    <mergeCell ref="B35:F35"/>
    <mergeCell ref="B36:F36"/>
    <mergeCell ref="B37:F37"/>
    <mergeCell ref="B38:F38"/>
    <mergeCell ref="B39:F39"/>
    <mergeCell ref="P32:AF32"/>
    <mergeCell ref="P33:AF33"/>
    <mergeCell ref="B31:F31"/>
    <mergeCell ref="B32:F32"/>
    <mergeCell ref="B33:F33"/>
    <mergeCell ref="G31:G33"/>
    <mergeCell ref="H31:H33"/>
    <mergeCell ref="I31:I33"/>
    <mergeCell ref="H38:H39"/>
    <mergeCell ref="I38:I39"/>
    <mergeCell ref="J38:J39"/>
    <mergeCell ref="K38:K39"/>
    <mergeCell ref="L27:O30"/>
    <mergeCell ref="P27:AF27"/>
    <mergeCell ref="P28:AF28"/>
    <mergeCell ref="P29:AF29"/>
    <mergeCell ref="P30:AF30"/>
    <mergeCell ref="B29:F30"/>
    <mergeCell ref="B27:F28"/>
    <mergeCell ref="A27:A28"/>
    <mergeCell ref="G27:G30"/>
    <mergeCell ref="H27:H30"/>
    <mergeCell ref="I27:I30"/>
    <mergeCell ref="J27:J30"/>
    <mergeCell ref="K27:K30"/>
    <mergeCell ref="G25:G26"/>
    <mergeCell ref="H25:H26"/>
    <mergeCell ref="I25:I26"/>
    <mergeCell ref="B25:F25"/>
    <mergeCell ref="B26:F26"/>
    <mergeCell ref="K25:K26"/>
    <mergeCell ref="L25:O26"/>
    <mergeCell ref="P25:AF26"/>
    <mergeCell ref="J25:J26"/>
    <mergeCell ref="B16:F16"/>
    <mergeCell ref="B18:F18"/>
    <mergeCell ref="H21:H24"/>
    <mergeCell ref="I21:I24"/>
    <mergeCell ref="J21:J24"/>
    <mergeCell ref="K21:K24"/>
    <mergeCell ref="L21:O24"/>
    <mergeCell ref="P21:AF22"/>
    <mergeCell ref="P23:AF24"/>
    <mergeCell ref="B21:F22"/>
    <mergeCell ref="B23:F24"/>
    <mergeCell ref="L4:O4"/>
    <mergeCell ref="L7:O8"/>
    <mergeCell ref="A21:A22"/>
    <mergeCell ref="G21:G24"/>
    <mergeCell ref="P9:AF10"/>
    <mergeCell ref="P11:AF12"/>
    <mergeCell ref="P13:AF14"/>
    <mergeCell ref="P15:AF16"/>
    <mergeCell ref="P17:AF18"/>
    <mergeCell ref="P19:AF20"/>
    <mergeCell ref="K15:K16"/>
    <mergeCell ref="K17:K18"/>
    <mergeCell ref="K19:K20"/>
    <mergeCell ref="M9:M10"/>
    <mergeCell ref="L9:L10"/>
    <mergeCell ref="L11:O12"/>
    <mergeCell ref="L15:L16"/>
    <mergeCell ref="L17:O18"/>
    <mergeCell ref="O19:O20"/>
    <mergeCell ref="I13:I14"/>
    <mergeCell ref="I15:I16"/>
    <mergeCell ref="I17:I18"/>
    <mergeCell ref="I19:I20"/>
    <mergeCell ref="B14:F14"/>
    <mergeCell ref="B7:F7"/>
    <mergeCell ref="B8:F8"/>
    <mergeCell ref="P4:AF4"/>
    <mergeCell ref="P5:AF6"/>
    <mergeCell ref="P7:AF8"/>
    <mergeCell ref="K9:K10"/>
    <mergeCell ref="K11:K12"/>
    <mergeCell ref="K13:K14"/>
    <mergeCell ref="G19:G20"/>
    <mergeCell ref="H19:H20"/>
    <mergeCell ref="J9:J10"/>
    <mergeCell ref="J11:J12"/>
    <mergeCell ref="J13:J14"/>
    <mergeCell ref="J15:J16"/>
    <mergeCell ref="J17:J18"/>
    <mergeCell ref="J19:J20"/>
    <mergeCell ref="I9:I10"/>
    <mergeCell ref="I11:I12"/>
    <mergeCell ref="G13:G14"/>
    <mergeCell ref="H13:H14"/>
    <mergeCell ref="G15:G16"/>
    <mergeCell ref="H15:H16"/>
    <mergeCell ref="G17:G18"/>
    <mergeCell ref="H17:H18"/>
    <mergeCell ref="K5:K6"/>
    <mergeCell ref="B20:F20"/>
    <mergeCell ref="B13:F13"/>
    <mergeCell ref="B15:F15"/>
    <mergeCell ref="B17:F17"/>
    <mergeCell ref="B19:F19"/>
    <mergeCell ref="K7:K8"/>
    <mergeCell ref="I7:I8"/>
    <mergeCell ref="G7:G8"/>
    <mergeCell ref="H7:H8"/>
    <mergeCell ref="J7:J8"/>
    <mergeCell ref="B5:F5"/>
    <mergeCell ref="B6:F6"/>
    <mergeCell ref="G5:G6"/>
    <mergeCell ref="H5:H6"/>
    <mergeCell ref="I5:I6"/>
    <mergeCell ref="J5:J6"/>
    <mergeCell ref="B9:F10"/>
    <mergeCell ref="B11:F11"/>
    <mergeCell ref="B12:F12"/>
    <mergeCell ref="G9:G10"/>
    <mergeCell ref="H9:H10"/>
    <mergeCell ref="G11:G12"/>
    <mergeCell ref="H11:H12"/>
  </mergeCells>
  <phoneticPr fontId="2"/>
  <printOptions horizontalCentered="1"/>
  <pageMargins left="0.51181102362204722" right="0.51181102362204722" top="0.47244094488188981" bottom="0.47244094488188981" header="0.31496062992125984" footer="0.31496062992125984"/>
  <pageSetup paperSize="9" scale="9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41"/>
  <sheetViews>
    <sheetView workbookViewId="0">
      <selection sqref="A1:J1"/>
    </sheetView>
  </sheetViews>
  <sheetFormatPr defaultRowHeight="18.75" x14ac:dyDescent="0.15"/>
  <cols>
    <col min="1" max="1" width="5.625" style="1" customWidth="1"/>
    <col min="2" max="16384" width="9" style="1"/>
  </cols>
  <sheetData>
    <row r="1" spans="1:10" ht="22.5" x14ac:dyDescent="0.15">
      <c r="A1" s="935" t="s">
        <v>23</v>
      </c>
      <c r="B1" s="935"/>
      <c r="C1" s="935"/>
      <c r="D1" s="935"/>
      <c r="E1" s="935"/>
      <c r="F1" s="935"/>
      <c r="G1" s="935"/>
      <c r="H1" s="935"/>
      <c r="I1" s="935"/>
      <c r="J1" s="935"/>
    </row>
    <row r="2" spans="1:10" ht="24.75" x14ac:dyDescent="0.15">
      <c r="A2" s="934" t="s">
        <v>24</v>
      </c>
      <c r="B2" s="934"/>
      <c r="C2" s="934"/>
      <c r="D2" s="934"/>
      <c r="E2" s="934"/>
      <c r="F2" s="934"/>
      <c r="G2" s="934"/>
      <c r="H2" s="934"/>
      <c r="I2" s="934"/>
      <c r="J2" s="934"/>
    </row>
    <row r="4" spans="1:10" x14ac:dyDescent="0.15">
      <c r="A4" s="2" t="s">
        <v>7</v>
      </c>
    </row>
    <row r="5" spans="1:10" x14ac:dyDescent="0.15">
      <c r="B5" s="1" t="s">
        <v>8</v>
      </c>
    </row>
    <row r="6" spans="1:10" x14ac:dyDescent="0.15">
      <c r="B6" s="1" t="s">
        <v>9</v>
      </c>
    </row>
    <row r="7" spans="1:10" x14ac:dyDescent="0.15">
      <c r="B7" s="1" t="s">
        <v>12</v>
      </c>
    </row>
    <row r="9" spans="1:10" x14ac:dyDescent="0.15">
      <c r="B9" s="1" t="s">
        <v>10</v>
      </c>
    </row>
    <row r="10" spans="1:10" x14ac:dyDescent="0.15">
      <c r="B10" s="1" t="s">
        <v>11</v>
      </c>
    </row>
    <row r="11" spans="1:10" x14ac:dyDescent="0.15">
      <c r="B11" s="1" t="s">
        <v>13</v>
      </c>
    </row>
    <row r="16" spans="1:10" x14ac:dyDescent="0.15">
      <c r="A16" s="2" t="s">
        <v>25</v>
      </c>
    </row>
    <row r="17" spans="1:7" x14ac:dyDescent="0.15">
      <c r="A17" s="2"/>
      <c r="B17" s="1" t="s">
        <v>26</v>
      </c>
    </row>
    <row r="18" spans="1:7" x14ac:dyDescent="0.15">
      <c r="A18" s="2"/>
      <c r="B18" s="1" t="s">
        <v>27</v>
      </c>
    </row>
    <row r="19" spans="1:7" x14ac:dyDescent="0.15">
      <c r="A19" s="2"/>
    </row>
    <row r="20" spans="1:7" x14ac:dyDescent="0.15">
      <c r="A20" s="2" t="s">
        <v>28</v>
      </c>
    </row>
    <row r="21" spans="1:7" x14ac:dyDescent="0.15">
      <c r="B21" s="1" t="s">
        <v>14</v>
      </c>
    </row>
    <row r="22" spans="1:7" x14ac:dyDescent="0.15">
      <c r="B22" s="1" t="s">
        <v>15</v>
      </c>
    </row>
    <row r="23" spans="1:7" x14ac:dyDescent="0.15">
      <c r="B23" s="1" t="s">
        <v>16</v>
      </c>
    </row>
    <row r="24" spans="1:7" x14ac:dyDescent="0.15">
      <c r="B24" s="1" t="s">
        <v>17</v>
      </c>
    </row>
    <row r="26" spans="1:7" x14ac:dyDescent="0.15">
      <c r="B26" s="1" t="s">
        <v>18</v>
      </c>
    </row>
    <row r="27" spans="1:7" x14ac:dyDescent="0.15">
      <c r="B27" s="1" t="s">
        <v>19</v>
      </c>
    </row>
    <row r="28" spans="1:7" x14ac:dyDescent="0.15">
      <c r="B28" s="1" t="s">
        <v>20</v>
      </c>
    </row>
    <row r="29" spans="1:7" x14ac:dyDescent="0.15">
      <c r="B29" s="1" t="s">
        <v>42</v>
      </c>
    </row>
    <row r="30" spans="1:7" x14ac:dyDescent="0.15">
      <c r="G30" s="1" t="s">
        <v>43</v>
      </c>
    </row>
    <row r="32" spans="1:7" x14ac:dyDescent="0.15">
      <c r="B32" s="1" t="s">
        <v>41</v>
      </c>
    </row>
    <row r="33" spans="2:7" x14ac:dyDescent="0.15">
      <c r="B33" s="1" t="s">
        <v>32</v>
      </c>
    </row>
    <row r="34" spans="2:7" x14ac:dyDescent="0.15">
      <c r="B34" s="1" t="s">
        <v>37</v>
      </c>
    </row>
    <row r="35" spans="2:7" x14ac:dyDescent="0.15">
      <c r="B35" s="1" t="s">
        <v>40</v>
      </c>
    </row>
    <row r="37" spans="2:7" x14ac:dyDescent="0.15">
      <c r="C37" s="1" t="s">
        <v>36</v>
      </c>
    </row>
    <row r="38" spans="2:7" x14ac:dyDescent="0.15">
      <c r="C38" s="3" t="s">
        <v>33</v>
      </c>
      <c r="G38" s="1" t="s">
        <v>39</v>
      </c>
    </row>
    <row r="39" spans="2:7" x14ac:dyDescent="0.15">
      <c r="C39" s="3" t="s">
        <v>34</v>
      </c>
    </row>
    <row r="40" spans="2:7" x14ac:dyDescent="0.15">
      <c r="C40" s="3" t="s">
        <v>35</v>
      </c>
    </row>
    <row r="41" spans="2:7" x14ac:dyDescent="0.15">
      <c r="C41" s="3" t="s">
        <v>38</v>
      </c>
    </row>
  </sheetData>
  <mergeCells count="2">
    <mergeCell ref="A2:J2"/>
    <mergeCell ref="A1:J1"/>
  </mergeCells>
  <phoneticPr fontId="2"/>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輸血に関するアンケート調査票</vt:lpstr>
      <vt:lpstr>別紙</vt:lpstr>
      <vt:lpstr>血漿分画製剤の種類等</vt:lpstr>
      <vt:lpstr>問題点</vt:lpstr>
      <vt:lpstr>別紙!Print_Area</vt:lpstr>
      <vt:lpstr>輸血に関するアンケート調査票!Print_Area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我妻 優太</cp:lastModifiedBy>
  <dcterms:modified xsi:type="dcterms:W3CDTF">2024-12-16T00:07:24Z</dcterms:modified>
</cp:coreProperties>
</file>