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-4BBC94\disk\G-000 公用車業務\36(R6)公用車\03_リース契約\◎リース契約準備（１回目）\17_再入札へ\03_HP公告\施行文書\"/>
    </mc:Choice>
  </mc:AlternateContent>
  <bookViews>
    <workbookView xWindow="0" yWindow="0" windowWidth="19200" windowHeight="7032" tabRatio="688"/>
  </bookViews>
  <sheets>
    <sheet name="R7内訳表" sheetId="25" r:id="rId1"/>
    <sheet name="R8内訳表 " sheetId="26" r:id="rId2"/>
    <sheet name="R9内訳表" sheetId="28" r:id="rId3"/>
    <sheet name="R10内訳表" sheetId="29" r:id="rId4"/>
    <sheet name="R11内訳表" sheetId="30" r:id="rId5"/>
    <sheet name="R12内訳表 " sheetId="27" r:id="rId6"/>
  </sheets>
  <definedNames>
    <definedName name="_xlnm._FilterDatabase" localSheetId="3" hidden="1">'R10内訳表'!$A$5:$L$48</definedName>
    <definedName name="_xlnm._FilterDatabase" localSheetId="4" hidden="1">'R11内訳表'!$A$5:$L$48</definedName>
    <definedName name="_xlnm._FilterDatabase" localSheetId="5" hidden="1">'R12内訳表 '!$A$5:$L$48</definedName>
    <definedName name="_xlnm._FilterDatabase" localSheetId="0" hidden="1">'R7内訳表'!$A$5:$AB$5</definedName>
    <definedName name="_xlnm._FilterDatabase" localSheetId="1" hidden="1">'R8内訳表 '!$A$5:$L$48</definedName>
    <definedName name="_xlnm._FilterDatabase" localSheetId="2" hidden="1">'R9内訳表'!$A$5:$L$48</definedName>
    <definedName name="_xlnm.Print_Area" localSheetId="3">'R10内訳表'!$A$1:$X$48</definedName>
    <definedName name="_xlnm.Print_Area" localSheetId="4">'R11内訳表'!$A$1:$X$48</definedName>
    <definedName name="_xlnm.Print_Area" localSheetId="5">'R12内訳表 '!$A$1:$X$48</definedName>
    <definedName name="_xlnm.Print_Area" localSheetId="0">'R7内訳表'!$A$1:$X$48</definedName>
    <definedName name="_xlnm.Print_Area" localSheetId="1">'R8内訳表 '!$A$1:$X$48</definedName>
    <definedName name="_xlnm.Print_Area" localSheetId="2">'R9内訳表'!$A$1:$X$48</definedName>
    <definedName name="_xlnm.Print_Titles" localSheetId="3">'R10内訳表'!$1:$5</definedName>
    <definedName name="_xlnm.Print_Titles" localSheetId="4">'R11内訳表'!$1:$5</definedName>
    <definedName name="_xlnm.Print_Titles" localSheetId="5">'R12内訳表 '!$1:$5</definedName>
    <definedName name="_xlnm.Print_Titles" localSheetId="0">'R7内訳表'!$1:$5</definedName>
    <definedName name="_xlnm.Print_Titles" localSheetId="1">'R8内訳表 '!$1:$5</definedName>
    <definedName name="_xlnm.Print_Titles" localSheetId="2">'R9内訳表'!$1:$5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28" l="1"/>
  <c r="O2" i="27" l="1"/>
  <c r="P2" i="27"/>
  <c r="Q2" i="27"/>
  <c r="R2" i="27"/>
  <c r="S2" i="27"/>
  <c r="T2" i="27"/>
  <c r="U2" i="27"/>
  <c r="V2" i="27"/>
  <c r="W2" i="27"/>
  <c r="M2" i="25" l="1"/>
  <c r="W3" i="27"/>
  <c r="W4" i="27" s="1"/>
  <c r="Q3" i="27"/>
  <c r="P3" i="27"/>
  <c r="P4" i="27" s="1"/>
  <c r="O3" i="27"/>
  <c r="O4" i="27" s="1"/>
  <c r="L2" i="25"/>
  <c r="N2" i="25" l="1"/>
  <c r="N3" i="25" s="1"/>
  <c r="N4" i="25" s="1"/>
  <c r="S2" i="25"/>
  <c r="S3" i="25" s="1"/>
  <c r="S4" i="25" s="1"/>
  <c r="R2" i="25"/>
  <c r="R3" i="25" s="1"/>
  <c r="R4" i="25" s="1"/>
  <c r="T2" i="25"/>
  <c r="T3" i="25" s="1"/>
  <c r="U2" i="25"/>
  <c r="U3" i="25" s="1"/>
  <c r="V2" i="25"/>
  <c r="V3" i="25" s="1"/>
  <c r="V4" i="25" s="1"/>
  <c r="O2" i="25"/>
  <c r="O3" i="25" s="1"/>
  <c r="O4" i="25" s="1"/>
  <c r="W2" i="25"/>
  <c r="W3" i="25" s="1"/>
  <c r="W4" i="25" s="1"/>
  <c r="P2" i="25"/>
  <c r="P3" i="25" s="1"/>
  <c r="P4" i="25" s="1"/>
  <c r="Q2" i="25"/>
  <c r="Q3" i="25" s="1"/>
  <c r="Q4" i="25" s="1"/>
  <c r="R3" i="27"/>
  <c r="R4" i="27" s="1"/>
  <c r="Q4" i="27"/>
  <c r="S3" i="27"/>
  <c r="S4" i="27" s="1"/>
  <c r="T3" i="27"/>
  <c r="T4" i="27" s="1"/>
  <c r="U3" i="27"/>
  <c r="U4" i="27" s="1"/>
  <c r="V3" i="27"/>
  <c r="V4" i="27" s="1"/>
  <c r="L3" i="25"/>
  <c r="L4" i="25" s="1"/>
  <c r="M3" i="25"/>
  <c r="L2" i="27" l="1"/>
  <c r="L3" i="27" s="1"/>
  <c r="W2" i="29"/>
  <c r="W3" i="29" s="1"/>
  <c r="W4" i="29" s="1"/>
  <c r="W2" i="26"/>
  <c r="W3" i="26" s="1"/>
  <c r="W4" i="26" s="1"/>
  <c r="V2" i="28"/>
  <c r="V3" i="28" s="1"/>
  <c r="V4" i="28" s="1"/>
  <c r="S2" i="30"/>
  <c r="S3" i="30" s="1"/>
  <c r="S4" i="30" s="1"/>
  <c r="W2" i="28"/>
  <c r="W3" i="28" s="1"/>
  <c r="W4" i="28" s="1"/>
  <c r="O2" i="28"/>
  <c r="V2" i="26"/>
  <c r="V3" i="26" s="1"/>
  <c r="M2" i="26"/>
  <c r="M3" i="26" s="1"/>
  <c r="M4" i="26" s="1"/>
  <c r="S2" i="29"/>
  <c r="S3" i="29" s="1"/>
  <c r="Q2" i="30"/>
  <c r="Q3" i="30" s="1"/>
  <c r="T2" i="29"/>
  <c r="T3" i="29" s="1"/>
  <c r="T4" i="29" s="1"/>
  <c r="R2" i="28"/>
  <c r="R3" i="28" s="1"/>
  <c r="R4" i="28" s="1"/>
  <c r="P2" i="28"/>
  <c r="P3" i="28" s="1"/>
  <c r="P4" i="28" s="1"/>
  <c r="R2" i="30"/>
  <c r="R3" i="30" s="1"/>
  <c r="R4" i="30" s="1"/>
  <c r="P2" i="29"/>
  <c r="P3" i="29" s="1"/>
  <c r="P4" i="29" s="1"/>
  <c r="R2" i="29"/>
  <c r="R3" i="29" s="1"/>
  <c r="R4" i="29" s="1"/>
  <c r="X2" i="25"/>
  <c r="O2" i="30"/>
  <c r="O3" i="30" s="1"/>
  <c r="O4" i="30" s="1"/>
  <c r="O2" i="29"/>
  <c r="O3" i="29" s="1"/>
  <c r="O4" i="29" s="1"/>
  <c r="N2" i="26"/>
  <c r="N3" i="26" s="1"/>
  <c r="N4" i="26" s="1"/>
  <c r="P2" i="30"/>
  <c r="T2" i="28"/>
  <c r="T3" i="28" s="1"/>
  <c r="T4" i="28" s="1"/>
  <c r="Q2" i="29"/>
  <c r="Q3" i="29" s="1"/>
  <c r="Q4" i="29" s="1"/>
  <c r="U2" i="30"/>
  <c r="U3" i="30" s="1"/>
  <c r="U4" i="30" s="1"/>
  <c r="N2" i="30"/>
  <c r="N3" i="30" s="1"/>
  <c r="N4" i="30" s="1"/>
  <c r="O2" i="26"/>
  <c r="O3" i="26" s="1"/>
  <c r="U2" i="29"/>
  <c r="U3" i="29" s="1"/>
  <c r="U4" i="29" s="1"/>
  <c r="L2" i="29"/>
  <c r="L3" i="29" s="1"/>
  <c r="L4" i="29" s="1"/>
  <c r="S2" i="26"/>
  <c r="S3" i="26" s="1"/>
  <c r="S4" i="26" s="1"/>
  <c r="Q2" i="26"/>
  <c r="Q3" i="26" s="1"/>
  <c r="Q4" i="26" s="1"/>
  <c r="V2" i="29"/>
  <c r="V3" i="29" s="1"/>
  <c r="V4" i="29" s="1"/>
  <c r="M2" i="29"/>
  <c r="M3" i="29" s="1"/>
  <c r="M4" i="29" s="1"/>
  <c r="U2" i="28"/>
  <c r="U3" i="28" s="1"/>
  <c r="N2" i="29"/>
  <c r="N3" i="29" s="1"/>
  <c r="N4" i="29" s="1"/>
  <c r="N2" i="28"/>
  <c r="N3" i="28" s="1"/>
  <c r="N4" i="28" s="1"/>
  <c r="T2" i="26"/>
  <c r="T3" i="26" s="1"/>
  <c r="T4" i="26" s="1"/>
  <c r="S2" i="28"/>
  <c r="S3" i="28" s="1"/>
  <c r="S4" i="28" s="1"/>
  <c r="V2" i="30"/>
  <c r="V3" i="30" s="1"/>
  <c r="V4" i="30" s="1"/>
  <c r="P2" i="26"/>
  <c r="P3" i="26" s="1"/>
  <c r="P4" i="26" s="1"/>
  <c r="T2" i="30"/>
  <c r="T3" i="30" s="1"/>
  <c r="T4" i="30" s="1"/>
  <c r="L2" i="30"/>
  <c r="M2" i="28"/>
  <c r="M3" i="28" s="1"/>
  <c r="U2" i="26"/>
  <c r="U3" i="26" s="1"/>
  <c r="U4" i="26" s="1"/>
  <c r="L2" i="26"/>
  <c r="R2" i="26"/>
  <c r="R3" i="26" s="1"/>
  <c r="R4" i="26" s="1"/>
  <c r="M2" i="30"/>
  <c r="M3" i="30" s="1"/>
  <c r="M4" i="30" s="1"/>
  <c r="Q2" i="28"/>
  <c r="Q3" i="28" s="1"/>
  <c r="Q4" i="28" s="1"/>
  <c r="W2" i="30"/>
  <c r="W3" i="30" s="1"/>
  <c r="T4" i="25"/>
  <c r="U4" i="25"/>
  <c r="L3" i="28"/>
  <c r="L4" i="28" s="1"/>
  <c r="X3" i="25"/>
  <c r="M4" i="25"/>
  <c r="M2" i="27" l="1"/>
  <c r="M3" i="27" s="1"/>
  <c r="M4" i="27" s="1"/>
  <c r="N2" i="27"/>
  <c r="N3" i="27" s="1"/>
  <c r="N4" i="27" s="1"/>
  <c r="X2" i="30"/>
  <c r="X2" i="29"/>
  <c r="X2" i="28"/>
  <c r="X2" i="26"/>
  <c r="X4" i="25"/>
  <c r="S4" i="29"/>
  <c r="X4" i="29" s="1"/>
  <c r="V4" i="26"/>
  <c r="Q4" i="30"/>
  <c r="O4" i="26"/>
  <c r="M4" i="28"/>
  <c r="U4" i="28"/>
  <c r="P3" i="30"/>
  <c r="P4" i="30" s="1"/>
  <c r="L4" i="27"/>
  <c r="W4" i="30"/>
  <c r="O3" i="28"/>
  <c r="O4" i="28" s="1"/>
  <c r="L3" i="30"/>
  <c r="L3" i="26"/>
  <c r="X3" i="26" s="1"/>
  <c r="X3" i="29"/>
  <c r="X2" i="27" l="1"/>
  <c r="X4" i="27"/>
  <c r="X3" i="27"/>
  <c r="X4" i="28"/>
  <c r="X3" i="30"/>
  <c r="X3" i="28"/>
  <c r="L4" i="26"/>
  <c r="X4" i="26" s="1"/>
  <c r="L4" i="30"/>
  <c r="X4" i="30" s="1"/>
</calcChain>
</file>

<file path=xl/sharedStrings.xml><?xml version="1.0" encoding="utf-8"?>
<sst xmlns="http://schemas.openxmlformats.org/spreadsheetml/2006/main" count="942" uniqueCount="127">
  <si>
    <t>予定月間走行距離</t>
    <rPh sb="2" eb="4">
      <t>ゲッカン</t>
    </rPh>
    <phoneticPr fontId="2"/>
  </si>
  <si>
    <t>相双地方振興局</t>
  </si>
  <si>
    <t>本庁　総務部総務課</t>
  </si>
  <si>
    <t>県北地方振興局</t>
  </si>
  <si>
    <t>会津地方振興局</t>
  </si>
  <si>
    <t>県南地方振興局</t>
  </si>
  <si>
    <t>南会津地方振興局</t>
  </si>
  <si>
    <t>県中地方振興局</t>
  </si>
  <si>
    <t>いわき地方振興局</t>
  </si>
  <si>
    <t>車両種別</t>
    <rPh sb="0" eb="2">
      <t>シャリョウ</t>
    </rPh>
    <rPh sb="2" eb="4">
      <t>シュベツ</t>
    </rPh>
    <phoneticPr fontId="2"/>
  </si>
  <si>
    <t>配置庁舎</t>
    <rPh sb="0" eb="2">
      <t>ハイチ</t>
    </rPh>
    <rPh sb="2" eb="4">
      <t>チョウシャ</t>
    </rPh>
    <phoneticPr fontId="2"/>
  </si>
  <si>
    <t>リース開始日</t>
    <rPh sb="3" eb="6">
      <t>カイシビ</t>
    </rPh>
    <phoneticPr fontId="2"/>
  </si>
  <si>
    <t>リース終了日</t>
    <rPh sb="3" eb="6">
      <t>シュウリョウビ</t>
    </rPh>
    <phoneticPr fontId="2"/>
  </si>
  <si>
    <t>リース
期間（月）</t>
    <rPh sb="4" eb="6">
      <t>キカン</t>
    </rPh>
    <rPh sb="7" eb="8">
      <t>ツキ</t>
    </rPh>
    <phoneticPr fontId="5"/>
  </si>
  <si>
    <t>月額リース料
(税抜き）</t>
    <rPh sb="0" eb="2">
      <t>ゲツガク</t>
    </rPh>
    <rPh sb="5" eb="6">
      <t>リョウ</t>
    </rPh>
    <rPh sb="8" eb="9">
      <t>ゼイ</t>
    </rPh>
    <rPh sb="9" eb="10">
      <t>ヌ</t>
    </rPh>
    <phoneticPr fontId="5"/>
  </si>
  <si>
    <t>No</t>
    <phoneticPr fontId="2"/>
  </si>
  <si>
    <t>小計</t>
    <rPh sb="0" eb="2">
      <t>ショウケイ</t>
    </rPh>
    <phoneticPr fontId="5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</si>
  <si>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5"/>
  </si>
  <si>
    <t>合計</t>
    <rPh sb="0" eb="2">
      <t>ゴウケイ</t>
    </rPh>
    <phoneticPr fontId="5"/>
  </si>
  <si>
    <t>対応個別仕様書No</t>
    <rPh sb="0" eb="2">
      <t>タイオウ</t>
    </rPh>
    <rPh sb="2" eb="4">
      <t>コベツ</t>
    </rPh>
    <rPh sb="4" eb="7">
      <t>シヨウショ</t>
    </rPh>
    <phoneticPr fontId="2"/>
  </si>
  <si>
    <t>リース車名</t>
    <phoneticPr fontId="2"/>
  </si>
  <si>
    <t>リース車名</t>
    <phoneticPr fontId="2"/>
  </si>
  <si>
    <t>別表２　リース料内訳表(R7)</t>
    <rPh sb="0" eb="2">
      <t>ベッピョウ</t>
    </rPh>
    <rPh sb="7" eb="8">
      <t>リョウ</t>
    </rPh>
    <rPh sb="8" eb="10">
      <t>ウチワケ</t>
    </rPh>
    <rPh sb="10" eb="11">
      <t>ヒョウ</t>
    </rPh>
    <phoneticPr fontId="2"/>
  </si>
  <si>
    <t>R8.1</t>
    <phoneticPr fontId="2"/>
  </si>
  <si>
    <t>別表２　リース料内訳表(R8)</t>
    <rPh sb="0" eb="2">
      <t>ベッピョウ</t>
    </rPh>
    <rPh sb="7" eb="8">
      <t>リョウ</t>
    </rPh>
    <rPh sb="8" eb="10">
      <t>ウチワケ</t>
    </rPh>
    <rPh sb="10" eb="11">
      <t>ヒョウ</t>
    </rPh>
    <phoneticPr fontId="2"/>
  </si>
  <si>
    <t>別表２　リース料内訳表(R9)</t>
    <rPh sb="0" eb="2">
      <t>ベッピョウ</t>
    </rPh>
    <rPh sb="7" eb="8">
      <t>リョウ</t>
    </rPh>
    <rPh sb="8" eb="10">
      <t>ウチワケ</t>
    </rPh>
    <rPh sb="10" eb="11">
      <t>ヒョウ</t>
    </rPh>
    <phoneticPr fontId="2"/>
  </si>
  <si>
    <t>別表２　リース料内訳表(R10)</t>
    <rPh sb="0" eb="2">
      <t>ベッピョウ</t>
    </rPh>
    <rPh sb="7" eb="8">
      <t>リョウ</t>
    </rPh>
    <rPh sb="8" eb="10">
      <t>ウチワケ</t>
    </rPh>
    <rPh sb="10" eb="11">
      <t>ヒョウ</t>
    </rPh>
    <phoneticPr fontId="2"/>
  </si>
  <si>
    <t>別表２　リース料内訳表(R11)</t>
    <rPh sb="0" eb="2">
      <t>ベッピョウ</t>
    </rPh>
    <rPh sb="7" eb="8">
      <t>リョウ</t>
    </rPh>
    <rPh sb="8" eb="10">
      <t>ウチワケ</t>
    </rPh>
    <rPh sb="10" eb="11">
      <t>ヒョウ</t>
    </rPh>
    <phoneticPr fontId="2"/>
  </si>
  <si>
    <t>別表２　リース料内訳表(R12)</t>
    <rPh sb="0" eb="2">
      <t>ベッピョウ</t>
    </rPh>
    <rPh sb="7" eb="8">
      <t>リョウ</t>
    </rPh>
    <rPh sb="8" eb="10">
      <t>ウチワケ</t>
    </rPh>
    <rPh sb="10" eb="11">
      <t>ヒョウ</t>
    </rPh>
    <phoneticPr fontId="2"/>
  </si>
  <si>
    <t>登録番号</t>
    <rPh sb="0" eb="2">
      <t>トウロク</t>
    </rPh>
    <phoneticPr fontId="2"/>
  </si>
  <si>
    <t>登録番号</t>
    <rPh sb="0" eb="2">
      <t>トウロク</t>
    </rPh>
    <rPh sb="2" eb="4">
      <t>バンゴウ</t>
    </rPh>
    <phoneticPr fontId="2"/>
  </si>
  <si>
    <t>R７
年度計</t>
    <rPh sb="3" eb="5">
      <t>ネンド</t>
    </rPh>
    <rPh sb="5" eb="6">
      <t>ケイ</t>
    </rPh>
    <phoneticPr fontId="5"/>
  </si>
  <si>
    <t>R７.4</t>
    <phoneticPr fontId="5"/>
  </si>
  <si>
    <t>R７.5</t>
  </si>
  <si>
    <t>R７.6</t>
  </si>
  <si>
    <t>R７.7</t>
  </si>
  <si>
    <t>R７.8</t>
  </si>
  <si>
    <t>R７.9</t>
  </si>
  <si>
    <t>R７.10</t>
  </si>
  <si>
    <t>R７.11</t>
  </si>
  <si>
    <t>R７.12</t>
  </si>
  <si>
    <t>R8.2</t>
    <phoneticPr fontId="2"/>
  </si>
  <si>
    <t>R8.3</t>
    <phoneticPr fontId="2"/>
  </si>
  <si>
    <t>R8.4</t>
    <phoneticPr fontId="5"/>
  </si>
  <si>
    <t>R8.5</t>
    <phoneticPr fontId="2"/>
  </si>
  <si>
    <t>R8.6</t>
  </si>
  <si>
    <t>R8.7</t>
  </si>
  <si>
    <t>R8.8</t>
  </si>
  <si>
    <t>R8.9</t>
  </si>
  <si>
    <t>R8.10</t>
  </si>
  <si>
    <t>R8.11</t>
  </si>
  <si>
    <t>R8.12</t>
  </si>
  <si>
    <t>R9.1</t>
    <phoneticPr fontId="2"/>
  </si>
  <si>
    <t>R9.2</t>
    <phoneticPr fontId="2"/>
  </si>
  <si>
    <t>R9.3</t>
    <phoneticPr fontId="2"/>
  </si>
  <si>
    <t>R8
年度計</t>
    <rPh sb="3" eb="5">
      <t>ネンド</t>
    </rPh>
    <rPh sb="5" eb="6">
      <t>ケイ</t>
    </rPh>
    <phoneticPr fontId="5"/>
  </si>
  <si>
    <t>R9.4</t>
    <phoneticPr fontId="5"/>
  </si>
  <si>
    <t>R9.5</t>
  </si>
  <si>
    <t>R9.6</t>
  </si>
  <si>
    <t>R9.7</t>
  </si>
  <si>
    <t>R9.8</t>
  </si>
  <si>
    <t>R9.9</t>
  </si>
  <si>
    <t>R9.10</t>
  </si>
  <si>
    <t>R9.11</t>
  </si>
  <si>
    <t>R9.12</t>
  </si>
  <si>
    <t>R10.1</t>
    <phoneticPr fontId="2"/>
  </si>
  <si>
    <t>R10.2</t>
    <phoneticPr fontId="2"/>
  </si>
  <si>
    <t>R10.3</t>
    <phoneticPr fontId="2"/>
  </si>
  <si>
    <t>R9
年度計</t>
    <rPh sb="3" eb="5">
      <t>ネンド</t>
    </rPh>
    <rPh sb="5" eb="6">
      <t>ケイ</t>
    </rPh>
    <phoneticPr fontId="5"/>
  </si>
  <si>
    <t>R10.4</t>
    <phoneticPr fontId="5"/>
  </si>
  <si>
    <t>R10.5</t>
  </si>
  <si>
    <t>R10.6</t>
  </si>
  <si>
    <t>R10.7</t>
  </si>
  <si>
    <t>R10.8</t>
  </si>
  <si>
    <t>R10.9</t>
  </si>
  <si>
    <t>R10.10</t>
  </si>
  <si>
    <t>R10.11</t>
  </si>
  <si>
    <t>R10.12</t>
  </si>
  <si>
    <t>R11.1</t>
    <phoneticPr fontId="2"/>
  </si>
  <si>
    <t>R11.2</t>
  </si>
  <si>
    <t>R11.3</t>
  </si>
  <si>
    <t>R10
年度計</t>
    <rPh sb="4" eb="6">
      <t>ネンド</t>
    </rPh>
    <rPh sb="6" eb="7">
      <t>ケイ</t>
    </rPh>
    <phoneticPr fontId="5"/>
  </si>
  <si>
    <t>R11.4</t>
    <phoneticPr fontId="5"/>
  </si>
  <si>
    <t>R11.5</t>
  </si>
  <si>
    <t>R11.6</t>
  </si>
  <si>
    <t>R11.7</t>
  </si>
  <si>
    <t>R11.8</t>
  </si>
  <si>
    <t>R11.9</t>
  </si>
  <si>
    <t>R11.10</t>
  </si>
  <si>
    <t>R11.11</t>
  </si>
  <si>
    <t>R11.12</t>
  </si>
  <si>
    <t>R12.1</t>
    <phoneticPr fontId="2"/>
  </si>
  <si>
    <t>R12.2</t>
  </si>
  <si>
    <t>R12.3</t>
  </si>
  <si>
    <t>R11
年度計</t>
    <rPh sb="4" eb="6">
      <t>ネンド</t>
    </rPh>
    <rPh sb="6" eb="7">
      <t>ケイ</t>
    </rPh>
    <phoneticPr fontId="5"/>
  </si>
  <si>
    <t>R12
年度計</t>
    <rPh sb="4" eb="6">
      <t>ネンド</t>
    </rPh>
    <rPh sb="6" eb="7">
      <t>ケイ</t>
    </rPh>
    <phoneticPr fontId="5"/>
  </si>
  <si>
    <t>R12.4</t>
    <phoneticPr fontId="5"/>
  </si>
  <si>
    <t>R12.5</t>
  </si>
  <si>
    <t>R12.6</t>
  </si>
  <si>
    <t>R12.7</t>
  </si>
  <si>
    <t>R12.8</t>
  </si>
  <si>
    <t>R12.9</t>
  </si>
  <si>
    <t>R12.10</t>
  </si>
  <si>
    <t>R12.11</t>
  </si>
  <si>
    <t>R12.12</t>
  </si>
  <si>
    <t>R13.1</t>
    <phoneticPr fontId="2"/>
  </si>
  <si>
    <t>R13.2</t>
  </si>
  <si>
    <t>R13.3</t>
  </si>
  <si>
    <t>2030/7/1</t>
    <phoneticPr fontId="2"/>
  </si>
  <si>
    <t>2030/7/1</t>
  </si>
  <si>
    <t>いわき地方振興局</t>
    <phoneticPr fontId="2"/>
  </si>
  <si>
    <t>いわき地方振興局</t>
    <phoneticPr fontId="2"/>
  </si>
  <si>
    <t>2030/7/1</t>
    <phoneticPr fontId="2"/>
  </si>
  <si>
    <t>県中地方振興局</t>
    <rPh sb="1" eb="2">
      <t>ナカ</t>
    </rPh>
    <phoneticPr fontId="2"/>
  </si>
  <si>
    <t>会津地方振興局</t>
    <phoneticPr fontId="2"/>
  </si>
  <si>
    <t>会津地方振興局</t>
    <rPh sb="0" eb="2">
      <t>アイヅ</t>
    </rPh>
    <phoneticPr fontId="2"/>
  </si>
  <si>
    <t>軽乗用</t>
    <rPh sb="0" eb="1">
      <t>ケイ</t>
    </rPh>
    <rPh sb="1" eb="3">
      <t>ジョウヨウ</t>
    </rPh>
    <phoneticPr fontId="2"/>
  </si>
  <si>
    <t>小型乗用
（ハイブリッド）</t>
    <rPh sb="0" eb="2">
      <t>コガタ</t>
    </rPh>
    <rPh sb="2" eb="4">
      <t>ジョウヨウ</t>
    </rPh>
    <phoneticPr fontId="2"/>
  </si>
  <si>
    <t>小型貨物
（ハイブリッド）</t>
    <phoneticPr fontId="2"/>
  </si>
  <si>
    <t>ミニバン
（ハイブリッド）</t>
    <phoneticPr fontId="2"/>
  </si>
  <si>
    <t>ミニバン
（ハイブリッド）</t>
    <phoneticPr fontId="2"/>
  </si>
  <si>
    <t>小型乗用
（ハイブリッド）</t>
    <phoneticPr fontId="2"/>
  </si>
  <si>
    <t>小型貨物
（ハイブリッド）</t>
    <phoneticPr fontId="2"/>
  </si>
  <si>
    <t>普通乗用
（ハイブリッド）</t>
    <rPh sb="0" eb="2">
      <t>フツウ</t>
    </rPh>
    <rPh sb="2" eb="4">
      <t>ジョウヨウ</t>
    </rPh>
    <phoneticPr fontId="2"/>
  </si>
  <si>
    <t>小型乗用
（ハイブリッド）</t>
    <rPh sb="0" eb="2">
      <t>コガタ</t>
    </rPh>
    <phoneticPr fontId="2"/>
  </si>
  <si>
    <t>小型貨物
（ハイブリッド）</t>
    <rPh sb="0" eb="2">
      <t>コガタ</t>
    </rPh>
    <phoneticPr fontId="2"/>
  </si>
  <si>
    <t>2030/7/１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</si>
</sst>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/d;@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24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</cellStyleXfs>
  <cellXfs count="107">
    <xf numFmtId="0" fontId="0" fillId="0" borderId="0" xfId="0">
      <alignment vertical="center"/>
    </xf>
    <xf numFmtId="176" fontId="7" fillId="0" borderId="1" xfId="0" quotePrefix="1" applyNumberFormat="1" applyFont="1" applyFill="1" applyBorder="1" applyAlignment="1">
      <alignment horizontal="center" vertical="center"/>
    </xf>
    <xf numFmtId="176" fontId="7" fillId="0" borderId="4" xfId="0" quotePrefix="1" applyNumberFormat="1" applyFont="1" applyFill="1" applyBorder="1" applyAlignment="1">
      <alignment horizontal="center" vertical="center"/>
    </xf>
    <xf numFmtId="176" fontId="6" fillId="3" borderId="1" xfId="0" quotePrefix="1" applyNumberFormat="1" applyFont="1" applyFill="1" applyBorder="1" applyAlignment="1">
      <alignment horizontal="center" vertical="center"/>
    </xf>
    <xf numFmtId="176" fontId="6" fillId="3" borderId="4" xfId="0" quotePrefix="1" applyNumberFormat="1" applyFont="1" applyFill="1" applyBorder="1" applyAlignment="1">
      <alignment horizontal="center" vertical="center"/>
    </xf>
    <xf numFmtId="176" fontId="7" fillId="0" borderId="5" xfId="0" quotePrefix="1" applyNumberFormat="1" applyFont="1" applyFill="1" applyBorder="1" applyAlignment="1">
      <alignment horizontal="center" vertical="center"/>
    </xf>
    <xf numFmtId="176" fontId="7" fillId="3" borderId="1" xfId="0" quotePrefix="1" applyNumberFormat="1" applyFont="1" applyFill="1" applyBorder="1" applyAlignment="1">
      <alignment horizontal="center" vertical="center"/>
    </xf>
    <xf numFmtId="176" fontId="9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38" fontId="11" fillId="3" borderId="0" xfId="1" applyFont="1" applyFill="1">
      <alignment vertical="center"/>
    </xf>
    <xf numFmtId="176" fontId="11" fillId="3" borderId="0" xfId="0" applyNumberFormat="1" applyFont="1" applyFill="1" applyAlignment="1">
      <alignment horizontal="center" vertical="center"/>
    </xf>
    <xf numFmtId="0" fontId="11" fillId="0" borderId="7" xfId="0" applyFont="1" applyBorder="1">
      <alignment vertical="center"/>
    </xf>
    <xf numFmtId="38" fontId="11" fillId="0" borderId="8" xfId="0" applyNumberFormat="1" applyFont="1" applyBorder="1">
      <alignment vertical="center"/>
    </xf>
    <xf numFmtId="38" fontId="11" fillId="3" borderId="0" xfId="0" applyNumberFormat="1" applyFont="1" applyFill="1">
      <alignment vertical="center"/>
    </xf>
    <xf numFmtId="176" fontId="12" fillId="3" borderId="0" xfId="0" applyNumberFormat="1" applyFont="1" applyFill="1" applyAlignment="1">
      <alignment horizontal="center" vertical="center"/>
    </xf>
    <xf numFmtId="0" fontId="11" fillId="0" borderId="9" xfId="0" applyFont="1" applyBorder="1" applyAlignment="1">
      <alignment vertical="center" shrinkToFit="1"/>
    </xf>
    <xf numFmtId="38" fontId="11" fillId="0" borderId="1" xfId="1" applyFont="1" applyBorder="1">
      <alignment vertical="center"/>
    </xf>
    <xf numFmtId="176" fontId="6" fillId="3" borderId="13" xfId="0" quotePrefix="1" applyNumberFormat="1" applyFont="1" applyFill="1" applyBorder="1" applyAlignment="1">
      <alignment horizontal="left" vertical="center"/>
    </xf>
    <xf numFmtId="0" fontId="6" fillId="3" borderId="13" xfId="0" applyFont="1" applyFill="1" applyBorder="1">
      <alignment vertical="center"/>
    </xf>
    <xf numFmtId="38" fontId="6" fillId="3" borderId="13" xfId="1" applyFont="1" applyFill="1" applyBorder="1">
      <alignment vertical="center"/>
    </xf>
    <xf numFmtId="0" fontId="6" fillId="3" borderId="13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horizontal="left" vertical="center" shrinkToFit="1"/>
    </xf>
    <xf numFmtId="38" fontId="6" fillId="3" borderId="0" xfId="1" applyFont="1" applyFill="1" applyBorder="1">
      <alignment vertical="center"/>
    </xf>
    <xf numFmtId="0" fontId="11" fillId="0" borderId="14" xfId="0" applyFont="1" applyBorder="1">
      <alignment vertical="center"/>
    </xf>
    <xf numFmtId="38" fontId="11" fillId="0" borderId="11" xfId="0" applyNumberFormat="1" applyFont="1" applyBorder="1">
      <alignment vertical="center"/>
    </xf>
    <xf numFmtId="176" fontId="8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38" fontId="8" fillId="3" borderId="1" xfId="1" applyFont="1" applyFill="1" applyBorder="1" applyAlignment="1">
      <alignment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176" fontId="6" fillId="3" borderId="1" xfId="0" quotePrefix="1" applyNumberFormat="1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38" fontId="6" fillId="3" borderId="1" xfId="1" applyFont="1" applyFill="1" applyBorder="1">
      <alignment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left" vertical="center" shrinkToFit="1"/>
    </xf>
    <xf numFmtId="177" fontId="6" fillId="3" borderId="1" xfId="0" quotePrefix="1" applyNumberFormat="1" applyFont="1" applyFill="1" applyBorder="1" applyAlignment="1">
      <alignment horizontal="center" vertical="center"/>
    </xf>
    <xf numFmtId="38" fontId="11" fillId="4" borderId="3" xfId="1" applyFont="1" applyFill="1" applyBorder="1">
      <alignment vertical="center"/>
    </xf>
    <xf numFmtId="38" fontId="11" fillId="3" borderId="1" xfId="1" applyFont="1" applyFill="1" applyBorder="1">
      <alignment vertical="center"/>
    </xf>
    <xf numFmtId="38" fontId="11" fillId="3" borderId="1" xfId="0" applyNumberFormat="1" applyFont="1" applyFill="1" applyBorder="1">
      <alignment vertical="center"/>
    </xf>
    <xf numFmtId="38" fontId="6" fillId="3" borderId="1" xfId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 shrinkToFit="1"/>
    </xf>
    <xf numFmtId="38" fontId="11" fillId="3" borderId="11" xfId="0" applyNumberFormat="1" applyFont="1" applyFill="1" applyBorder="1">
      <alignment vertical="center"/>
    </xf>
    <xf numFmtId="176" fontId="6" fillId="3" borderId="4" xfId="0" quotePrefix="1" applyNumberFormat="1" applyFont="1" applyFill="1" applyBorder="1" applyAlignment="1">
      <alignment horizontal="left" vertical="center"/>
    </xf>
    <xf numFmtId="0" fontId="6" fillId="3" borderId="4" xfId="0" applyFont="1" applyFill="1" applyBorder="1">
      <alignment vertical="center"/>
    </xf>
    <xf numFmtId="38" fontId="6" fillId="3" borderId="4" xfId="1" applyFont="1" applyFill="1" applyBorder="1">
      <alignment vertical="center"/>
    </xf>
    <xf numFmtId="0" fontId="6" fillId="3" borderId="4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horizontal="left" vertical="center" shrinkToFit="1"/>
    </xf>
    <xf numFmtId="177" fontId="6" fillId="3" borderId="4" xfId="0" quotePrefix="1" applyNumberFormat="1" applyFont="1" applyFill="1" applyBorder="1" applyAlignment="1">
      <alignment horizontal="center" vertical="center"/>
    </xf>
    <xf numFmtId="38" fontId="11" fillId="4" borderId="6" xfId="1" applyFont="1" applyFill="1" applyBorder="1">
      <alignment vertical="center"/>
    </xf>
    <xf numFmtId="38" fontId="11" fillId="4" borderId="4" xfId="1" applyFont="1" applyFill="1" applyBorder="1">
      <alignment vertical="center"/>
    </xf>
    <xf numFmtId="38" fontId="11" fillId="3" borderId="4" xfId="1" applyFont="1" applyFill="1" applyBorder="1">
      <alignment vertical="center"/>
    </xf>
    <xf numFmtId="38" fontId="11" fillId="3" borderId="4" xfId="0" applyNumberFormat="1" applyFont="1" applyFill="1" applyBorder="1">
      <alignment vertical="center"/>
    </xf>
    <xf numFmtId="38" fontId="11" fillId="4" borderId="1" xfId="1" applyFont="1" applyFill="1" applyBorder="1">
      <alignment vertical="center"/>
    </xf>
    <xf numFmtId="0" fontId="6" fillId="3" borderId="5" xfId="0" applyFont="1" applyFill="1" applyBorder="1">
      <alignment vertical="center"/>
    </xf>
    <xf numFmtId="38" fontId="6" fillId="3" borderId="5" xfId="1" applyFont="1" applyFill="1" applyBorder="1">
      <alignment vertical="center"/>
    </xf>
    <xf numFmtId="0" fontId="6" fillId="3" borderId="5" xfId="0" applyFont="1" applyFill="1" applyBorder="1" applyAlignment="1">
      <alignment vertical="center" shrinkToFit="1"/>
    </xf>
    <xf numFmtId="0" fontId="6" fillId="3" borderId="5" xfId="0" applyFont="1" applyFill="1" applyBorder="1" applyAlignment="1">
      <alignment horizontal="left" vertical="center" shrinkToFit="1"/>
    </xf>
    <xf numFmtId="38" fontId="11" fillId="4" borderId="15" xfId="1" applyFont="1" applyFill="1" applyBorder="1">
      <alignment vertical="center"/>
    </xf>
    <xf numFmtId="38" fontId="11" fillId="4" borderId="5" xfId="1" applyFont="1" applyFill="1" applyBorder="1">
      <alignment vertical="center"/>
    </xf>
    <xf numFmtId="176" fontId="6" fillId="3" borderId="5" xfId="0" quotePrefix="1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 wrapText="1" shrinkToFit="1"/>
    </xf>
    <xf numFmtId="38" fontId="11" fillId="4" borderId="3" xfId="0" applyNumberFormat="1" applyFont="1" applyFill="1" applyBorder="1">
      <alignment vertical="center"/>
    </xf>
    <xf numFmtId="38" fontId="11" fillId="4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vertical="center" wrapText="1" shrinkToFit="1"/>
    </xf>
    <xf numFmtId="0" fontId="11" fillId="3" borderId="1" xfId="0" applyFont="1" applyFill="1" applyBorder="1" applyAlignment="1">
      <alignment vertical="center" shrinkToFit="1"/>
    </xf>
    <xf numFmtId="38" fontId="11" fillId="3" borderId="8" xfId="0" applyNumberFormat="1" applyFont="1" applyFill="1" applyBorder="1">
      <alignment vertical="center"/>
    </xf>
    <xf numFmtId="0" fontId="11" fillId="0" borderId="4" xfId="0" applyFont="1" applyBorder="1" applyAlignment="1">
      <alignment horizontal="center" vertical="center" wrapText="1"/>
    </xf>
    <xf numFmtId="38" fontId="11" fillId="3" borderId="3" xfId="1" applyFont="1" applyFill="1" applyBorder="1">
      <alignment vertical="center"/>
    </xf>
    <xf numFmtId="38" fontId="11" fillId="3" borderId="6" xfId="1" applyFont="1" applyFill="1" applyBorder="1">
      <alignment vertical="center"/>
    </xf>
    <xf numFmtId="38" fontId="11" fillId="5" borderId="1" xfId="1" applyFont="1" applyFill="1" applyBorder="1">
      <alignment vertical="center"/>
    </xf>
    <xf numFmtId="38" fontId="11" fillId="5" borderId="4" xfId="1" applyFont="1" applyFill="1" applyBorder="1">
      <alignment vertical="center"/>
    </xf>
    <xf numFmtId="0" fontId="6" fillId="3" borderId="16" xfId="0" applyFont="1" applyFill="1" applyBorder="1" applyAlignment="1">
      <alignment horizontal="center" vertical="center" wrapText="1" shrinkToFit="1"/>
    </xf>
    <xf numFmtId="0" fontId="6" fillId="3" borderId="17" xfId="0" applyFont="1" applyFill="1" applyBorder="1" applyAlignment="1">
      <alignment horizontal="center" vertical="center" wrapText="1" shrinkToFit="1"/>
    </xf>
    <xf numFmtId="0" fontId="13" fillId="3" borderId="0" xfId="0" applyFont="1" applyFill="1">
      <alignment vertical="center"/>
    </xf>
    <xf numFmtId="176" fontId="15" fillId="3" borderId="0" xfId="0" applyNumberFormat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8" fontId="6" fillId="3" borderId="5" xfId="1" applyFont="1" applyFill="1" applyBorder="1" applyAlignment="1">
      <alignment horizontal="right" vertical="center"/>
    </xf>
    <xf numFmtId="38" fontId="11" fillId="4" borderId="15" xfId="0" applyNumberFormat="1" applyFont="1" applyFill="1" applyBorder="1">
      <alignment vertical="center"/>
    </xf>
    <xf numFmtId="177" fontId="6" fillId="3" borderId="5" xfId="0" quotePrefix="1" applyNumberFormat="1" applyFont="1" applyFill="1" applyBorder="1" applyAlignment="1">
      <alignment horizontal="center" vertical="center"/>
    </xf>
    <xf numFmtId="176" fontId="6" fillId="3" borderId="5" xfId="0" quotePrefix="1" applyNumberFormat="1" applyFont="1" applyFill="1" applyBorder="1" applyAlignment="1">
      <alignment horizontal="center" vertical="center"/>
    </xf>
    <xf numFmtId="38" fontId="11" fillId="3" borderId="5" xfId="1" applyFont="1" applyFill="1" applyBorder="1">
      <alignment vertical="center"/>
    </xf>
    <xf numFmtId="38" fontId="11" fillId="3" borderId="5" xfId="0" applyNumberFormat="1" applyFont="1" applyFill="1" applyBorder="1">
      <alignment vertical="center"/>
    </xf>
    <xf numFmtId="0" fontId="6" fillId="3" borderId="4" xfId="0" applyFont="1" applyFill="1" applyBorder="1" applyAlignment="1">
      <alignment horizontal="center" vertical="center" wrapText="1" shrinkToFit="1"/>
    </xf>
    <xf numFmtId="38" fontId="11" fillId="3" borderId="15" xfId="1" applyFont="1" applyFill="1" applyBorder="1">
      <alignment vertical="center"/>
    </xf>
    <xf numFmtId="38" fontId="11" fillId="5" borderId="5" xfId="1" applyFont="1" applyFill="1" applyBorder="1">
      <alignment vertical="center"/>
    </xf>
    <xf numFmtId="0" fontId="6" fillId="3" borderId="1" xfId="0" applyFont="1" applyFill="1" applyBorder="1" applyAlignment="1">
      <alignment vertical="center" wrapText="1" shrinkToFit="1"/>
    </xf>
    <xf numFmtId="176" fontId="14" fillId="3" borderId="1" xfId="0" quotePrefix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38" fontId="11" fillId="3" borderId="0" xfId="0" applyNumberFormat="1" applyFont="1" applyFill="1" applyBorder="1">
      <alignment vertical="center"/>
    </xf>
    <xf numFmtId="38" fontId="11" fillId="0" borderId="0" xfId="0" applyNumberFormat="1" applyFont="1" applyFill="1" applyBorder="1">
      <alignment vertical="center"/>
    </xf>
    <xf numFmtId="38" fontId="11" fillId="0" borderId="13" xfId="0" applyNumberFormat="1" applyFont="1" applyFill="1" applyBorder="1">
      <alignment vertical="center"/>
    </xf>
    <xf numFmtId="38" fontId="11" fillId="0" borderId="10" xfId="0" applyNumberFormat="1" applyFont="1" applyBorder="1">
      <alignment vertical="center"/>
    </xf>
    <xf numFmtId="38" fontId="11" fillId="3" borderId="10" xfId="0" applyNumberFormat="1" applyFont="1" applyFill="1" applyBorder="1">
      <alignment vertical="center"/>
    </xf>
    <xf numFmtId="38" fontId="11" fillId="3" borderId="12" xfId="0" applyNumberFormat="1" applyFont="1" applyFill="1" applyBorder="1">
      <alignment vertical="center"/>
    </xf>
    <xf numFmtId="0" fontId="11" fillId="3" borderId="0" xfId="0" applyFont="1" applyFill="1" applyAlignment="1">
      <alignment horizontal="left" vertical="center"/>
    </xf>
    <xf numFmtId="38" fontId="11" fillId="0" borderId="18" xfId="0" applyNumberFormat="1" applyFont="1" applyBorder="1">
      <alignment vertical="center"/>
    </xf>
    <xf numFmtId="38" fontId="11" fillId="3" borderId="18" xfId="0" applyNumberFormat="1" applyFont="1" applyFill="1" applyBorder="1">
      <alignment vertical="center"/>
    </xf>
    <xf numFmtId="0" fontId="11" fillId="3" borderId="0" xfId="0" applyFont="1" applyFill="1" applyBorder="1">
      <alignment vertical="center"/>
    </xf>
  </cellXfs>
  <cellStyles count="4">
    <cellStyle name="桁区切り" xfId="1" builtinId="6"/>
    <cellStyle name="標準" xfId="0" builtinId="0"/>
    <cellStyle name="標準 2" xfId="2"/>
    <cellStyle name="標準_23当初公用車要求資料(リース料一覧）221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"/>
  <sheetViews>
    <sheetView tabSelected="1" view="pageBreakPreview" zoomScale="60" zoomScaleNormal="50" workbookViewId="0">
      <selection activeCell="O15" sqref="O15"/>
    </sheetView>
  </sheetViews>
  <sheetFormatPr defaultColWidth="9" defaultRowHeight="13.2" x14ac:dyDescent="0.2"/>
  <cols>
    <col min="1" max="1" width="6.109375" style="9" customWidth="1"/>
    <col min="2" max="2" width="25.88671875" style="9" customWidth="1"/>
    <col min="3" max="3" width="9.44140625" style="9" customWidth="1"/>
    <col min="4" max="4" width="16.77734375" style="9" customWidth="1"/>
    <col min="5" max="5" width="25.21875" style="9" customWidth="1"/>
    <col min="6" max="6" width="17" style="9" customWidth="1"/>
    <col min="7" max="7" width="9" style="9" customWidth="1"/>
    <col min="8" max="9" width="15" style="9" customWidth="1"/>
    <col min="10" max="11" width="12.6640625" style="9" customWidth="1"/>
    <col min="12" max="23" width="10.109375" style="9" customWidth="1"/>
    <col min="24" max="24" width="12.33203125" style="9" customWidth="1"/>
    <col min="25" max="25" width="14" style="9" customWidth="1"/>
    <col min="26" max="26" width="9" style="9"/>
    <col min="27" max="27" width="14.21875" style="9" bestFit="1" customWidth="1"/>
    <col min="28" max="28" width="13.77734375" style="9" bestFit="1" customWidth="1"/>
    <col min="29" max="16384" width="9" style="9"/>
  </cols>
  <sheetData>
    <row r="1" spans="1:28" ht="28.8" thickBot="1" x14ac:dyDescent="0.25">
      <c r="A1" s="7"/>
      <c r="B1" s="8" t="s">
        <v>22</v>
      </c>
      <c r="D1" s="10"/>
      <c r="F1" s="103"/>
      <c r="G1" s="11"/>
      <c r="H1" s="82"/>
      <c r="J1" s="12"/>
      <c r="K1" s="12"/>
      <c r="L1" s="12"/>
    </row>
    <row r="2" spans="1:28" ht="30" customHeight="1" x14ac:dyDescent="0.2">
      <c r="G2" s="81"/>
      <c r="H2" s="98"/>
      <c r="K2" s="13" t="s">
        <v>16</v>
      </c>
      <c r="L2" s="14">
        <f t="shared" ref="L2:X2" si="0">SUM(L6:L48)</f>
        <v>0</v>
      </c>
      <c r="M2" s="14">
        <f t="shared" si="0"/>
        <v>0</v>
      </c>
      <c r="N2" s="14">
        <f t="shared" si="0"/>
        <v>0</v>
      </c>
      <c r="O2" s="14">
        <f t="shared" si="0"/>
        <v>0</v>
      </c>
      <c r="P2" s="14">
        <f t="shared" si="0"/>
        <v>0</v>
      </c>
      <c r="Q2" s="14">
        <f t="shared" si="0"/>
        <v>0</v>
      </c>
      <c r="R2" s="14">
        <f t="shared" si="0"/>
        <v>0</v>
      </c>
      <c r="S2" s="14">
        <f t="shared" si="0"/>
        <v>0</v>
      </c>
      <c r="T2" s="14">
        <f t="shared" si="0"/>
        <v>0</v>
      </c>
      <c r="U2" s="14">
        <f t="shared" si="0"/>
        <v>0</v>
      </c>
      <c r="V2" s="14">
        <f t="shared" si="0"/>
        <v>0</v>
      </c>
      <c r="W2" s="14">
        <f t="shared" si="0"/>
        <v>0</v>
      </c>
      <c r="X2" s="104">
        <f t="shared" si="0"/>
        <v>0</v>
      </c>
      <c r="Y2" s="15"/>
      <c r="AA2" s="16"/>
      <c r="AB2" s="16"/>
    </row>
    <row r="3" spans="1:28" ht="30" customHeight="1" x14ac:dyDescent="0.2">
      <c r="H3" s="97"/>
      <c r="K3" s="17" t="s">
        <v>17</v>
      </c>
      <c r="L3" s="18">
        <f>L2*0.08</f>
        <v>0</v>
      </c>
      <c r="M3" s="18">
        <f>M2*0.1</f>
        <v>0</v>
      </c>
      <c r="N3" s="18">
        <f t="shared" ref="N3:W3" si="1">N2*0.1</f>
        <v>0</v>
      </c>
      <c r="O3" s="18">
        <f t="shared" si="1"/>
        <v>0</v>
      </c>
      <c r="P3" s="18">
        <f t="shared" si="1"/>
        <v>0</v>
      </c>
      <c r="Q3" s="18">
        <f t="shared" si="1"/>
        <v>0</v>
      </c>
      <c r="R3" s="18">
        <f t="shared" si="1"/>
        <v>0</v>
      </c>
      <c r="S3" s="18">
        <f t="shared" si="1"/>
        <v>0</v>
      </c>
      <c r="T3" s="18">
        <f t="shared" si="1"/>
        <v>0</v>
      </c>
      <c r="U3" s="18">
        <f t="shared" si="1"/>
        <v>0</v>
      </c>
      <c r="V3" s="18">
        <f t="shared" si="1"/>
        <v>0</v>
      </c>
      <c r="W3" s="18">
        <f t="shared" si="1"/>
        <v>0</v>
      </c>
      <c r="X3" s="100">
        <f>SUM(L3:W3)</f>
        <v>0</v>
      </c>
      <c r="Y3" s="11"/>
      <c r="AA3" s="106"/>
      <c r="AB3" s="97"/>
    </row>
    <row r="4" spans="1:28" ht="30" customHeight="1" thickBot="1" x14ac:dyDescent="0.25">
      <c r="A4" s="19"/>
      <c r="B4" s="20"/>
      <c r="C4" s="21"/>
      <c r="D4" s="22"/>
      <c r="E4" s="23"/>
      <c r="F4" s="24"/>
      <c r="G4" s="25"/>
      <c r="H4" s="99"/>
      <c r="K4" s="26" t="s">
        <v>18</v>
      </c>
      <c r="L4" s="27">
        <f t="shared" ref="L4:Q4" si="2">L2+L3</f>
        <v>0</v>
      </c>
      <c r="M4" s="27">
        <f>M2+M3</f>
        <v>0</v>
      </c>
      <c r="N4" s="27">
        <f>N2+N3</f>
        <v>0</v>
      </c>
      <c r="O4" s="27">
        <f>O2+O3</f>
        <v>0</v>
      </c>
      <c r="P4" s="27">
        <f t="shared" si="2"/>
        <v>0</v>
      </c>
      <c r="Q4" s="27">
        <f t="shared" si="2"/>
        <v>0</v>
      </c>
      <c r="R4" s="27">
        <f t="shared" ref="R4:W4" si="3">R2+R3</f>
        <v>0</v>
      </c>
      <c r="S4" s="27">
        <f t="shared" si="3"/>
        <v>0</v>
      </c>
      <c r="T4" s="27">
        <f t="shared" si="3"/>
        <v>0</v>
      </c>
      <c r="U4" s="27">
        <f t="shared" si="3"/>
        <v>0</v>
      </c>
      <c r="V4" s="27">
        <f t="shared" si="3"/>
        <v>0</v>
      </c>
      <c r="W4" s="27">
        <f t="shared" si="3"/>
        <v>0</v>
      </c>
      <c r="X4" s="102">
        <f>SUM(L4:W4)</f>
        <v>0</v>
      </c>
      <c r="Y4" s="11"/>
    </row>
    <row r="5" spans="1:28" ht="75" customHeight="1" x14ac:dyDescent="0.2">
      <c r="A5" s="28" t="s">
        <v>15</v>
      </c>
      <c r="B5" s="29" t="s">
        <v>10</v>
      </c>
      <c r="C5" s="30" t="s">
        <v>19</v>
      </c>
      <c r="D5" s="31" t="s">
        <v>9</v>
      </c>
      <c r="E5" s="95" t="s">
        <v>20</v>
      </c>
      <c r="F5" s="95" t="s">
        <v>29</v>
      </c>
      <c r="G5" s="32" t="s">
        <v>0</v>
      </c>
      <c r="H5" s="96" t="s">
        <v>11</v>
      </c>
      <c r="I5" s="33" t="s">
        <v>12</v>
      </c>
      <c r="J5" s="34" t="s">
        <v>13</v>
      </c>
      <c r="K5" s="83" t="s">
        <v>14</v>
      </c>
      <c r="L5" s="35" t="s">
        <v>32</v>
      </c>
      <c r="M5" s="35" t="s">
        <v>33</v>
      </c>
      <c r="N5" s="35" t="s">
        <v>34</v>
      </c>
      <c r="O5" s="35" t="s">
        <v>35</v>
      </c>
      <c r="P5" s="35" t="s">
        <v>36</v>
      </c>
      <c r="Q5" s="35" t="s">
        <v>37</v>
      </c>
      <c r="R5" s="35" t="s">
        <v>38</v>
      </c>
      <c r="S5" s="35" t="s">
        <v>39</v>
      </c>
      <c r="T5" s="35" t="s">
        <v>40</v>
      </c>
      <c r="U5" s="35" t="s">
        <v>23</v>
      </c>
      <c r="V5" s="35" t="s">
        <v>41</v>
      </c>
      <c r="W5" s="35" t="s">
        <v>42</v>
      </c>
      <c r="X5" s="36" t="s">
        <v>31</v>
      </c>
    </row>
    <row r="6" spans="1:28" ht="31.2" customHeight="1" x14ac:dyDescent="0.2">
      <c r="A6" s="37">
        <v>1</v>
      </c>
      <c r="B6" s="38" t="s">
        <v>2</v>
      </c>
      <c r="C6" s="39">
        <v>1</v>
      </c>
      <c r="D6" s="48" t="s">
        <v>124</v>
      </c>
      <c r="E6" s="41"/>
      <c r="F6" s="42"/>
      <c r="G6" s="39">
        <v>2000</v>
      </c>
      <c r="H6" s="55">
        <v>45840</v>
      </c>
      <c r="I6" s="55" t="s">
        <v>108</v>
      </c>
      <c r="J6" s="3">
        <v>60</v>
      </c>
      <c r="K6" s="6"/>
      <c r="L6" s="44"/>
      <c r="M6" s="44"/>
      <c r="N6" s="44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28" ht="31.5" customHeight="1" x14ac:dyDescent="0.2">
      <c r="A7" s="37">
        <v>2</v>
      </c>
      <c r="B7" s="38" t="s">
        <v>3</v>
      </c>
      <c r="C7" s="39">
        <v>1</v>
      </c>
      <c r="D7" s="48" t="s">
        <v>121</v>
      </c>
      <c r="E7" s="41"/>
      <c r="F7" s="42"/>
      <c r="G7" s="39">
        <v>2000</v>
      </c>
      <c r="H7" s="55">
        <v>45840</v>
      </c>
      <c r="I7" s="55" t="s">
        <v>109</v>
      </c>
      <c r="J7" s="3">
        <v>60</v>
      </c>
      <c r="K7" s="1"/>
      <c r="L7" s="44"/>
      <c r="M7" s="44"/>
      <c r="N7" s="44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28" ht="31.5" customHeight="1" x14ac:dyDescent="0.2">
      <c r="A8" s="37">
        <v>3</v>
      </c>
      <c r="B8" s="38" t="s">
        <v>3</v>
      </c>
      <c r="C8" s="39">
        <v>1</v>
      </c>
      <c r="D8" s="48" t="s">
        <v>117</v>
      </c>
      <c r="E8" s="41"/>
      <c r="F8" s="42"/>
      <c r="G8" s="39">
        <v>2000</v>
      </c>
      <c r="H8" s="43">
        <v>45840</v>
      </c>
      <c r="I8" s="43" t="s">
        <v>108</v>
      </c>
      <c r="J8" s="3">
        <v>60</v>
      </c>
      <c r="K8" s="1"/>
      <c r="L8" s="44"/>
      <c r="M8" s="44"/>
      <c r="N8" s="44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8" ht="31.5" customHeight="1" x14ac:dyDescent="0.2">
      <c r="A9" s="37">
        <v>4</v>
      </c>
      <c r="B9" s="38" t="s">
        <v>7</v>
      </c>
      <c r="C9" s="39">
        <v>1</v>
      </c>
      <c r="D9" s="48" t="s">
        <v>121</v>
      </c>
      <c r="E9" s="41"/>
      <c r="F9" s="42"/>
      <c r="G9" s="39">
        <v>2000</v>
      </c>
      <c r="H9" s="43">
        <v>45840</v>
      </c>
      <c r="I9" s="43" t="s">
        <v>108</v>
      </c>
      <c r="J9" s="3">
        <v>60</v>
      </c>
      <c r="K9" s="1"/>
      <c r="L9" s="44"/>
      <c r="M9" s="44"/>
      <c r="N9" s="44"/>
      <c r="O9" s="45"/>
      <c r="P9" s="45"/>
      <c r="Q9" s="45"/>
      <c r="R9" s="45"/>
      <c r="S9" s="45"/>
      <c r="T9" s="45"/>
      <c r="U9" s="45"/>
      <c r="V9" s="45"/>
      <c r="W9" s="45"/>
      <c r="X9" s="46"/>
    </row>
    <row r="10" spans="1:28" ht="31.5" customHeight="1" x14ac:dyDescent="0.2">
      <c r="A10" s="37">
        <v>5</v>
      </c>
      <c r="B10" s="38" t="s">
        <v>7</v>
      </c>
      <c r="C10" s="39">
        <v>1</v>
      </c>
      <c r="D10" s="48" t="s">
        <v>121</v>
      </c>
      <c r="E10" s="41"/>
      <c r="F10" s="42"/>
      <c r="G10" s="39">
        <v>2000</v>
      </c>
      <c r="H10" s="43">
        <v>45840</v>
      </c>
      <c r="I10" s="43" t="s">
        <v>108</v>
      </c>
      <c r="J10" s="3">
        <v>60</v>
      </c>
      <c r="K10" s="1"/>
      <c r="L10" s="44"/>
      <c r="M10" s="44"/>
      <c r="N10" s="44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8" ht="31.5" customHeight="1" x14ac:dyDescent="0.2">
      <c r="A11" s="37">
        <v>6</v>
      </c>
      <c r="B11" s="38" t="s">
        <v>7</v>
      </c>
      <c r="C11" s="47">
        <v>1</v>
      </c>
      <c r="D11" s="48" t="s">
        <v>121</v>
      </c>
      <c r="E11" s="41"/>
      <c r="F11" s="42"/>
      <c r="G11" s="39">
        <v>2000</v>
      </c>
      <c r="H11" s="55">
        <v>45840</v>
      </c>
      <c r="I11" s="55" t="s">
        <v>109</v>
      </c>
      <c r="J11" s="3">
        <v>60</v>
      </c>
      <c r="K11" s="1"/>
      <c r="L11" s="44"/>
      <c r="M11" s="44"/>
      <c r="N11" s="44"/>
      <c r="O11" s="45"/>
      <c r="P11" s="45"/>
      <c r="Q11" s="45"/>
      <c r="R11" s="45"/>
      <c r="S11" s="45"/>
      <c r="T11" s="45"/>
      <c r="U11" s="45"/>
      <c r="V11" s="45"/>
      <c r="W11" s="45"/>
      <c r="X11" s="46"/>
    </row>
    <row r="12" spans="1:28" ht="31.5" customHeight="1" x14ac:dyDescent="0.2">
      <c r="A12" s="37">
        <v>7</v>
      </c>
      <c r="B12" s="38" t="s">
        <v>5</v>
      </c>
      <c r="C12" s="47">
        <v>1</v>
      </c>
      <c r="D12" s="48" t="s">
        <v>121</v>
      </c>
      <c r="E12" s="41"/>
      <c r="F12" s="42"/>
      <c r="G12" s="39">
        <v>2000</v>
      </c>
      <c r="H12" s="43">
        <v>45840</v>
      </c>
      <c r="I12" s="43" t="s">
        <v>109</v>
      </c>
      <c r="J12" s="3">
        <v>60</v>
      </c>
      <c r="K12" s="1"/>
      <c r="L12" s="69"/>
      <c r="M12" s="44"/>
      <c r="N12" s="44"/>
      <c r="O12" s="45"/>
      <c r="P12" s="45"/>
      <c r="Q12" s="45"/>
      <c r="R12" s="45"/>
      <c r="S12" s="45"/>
      <c r="T12" s="45"/>
      <c r="U12" s="45"/>
      <c r="V12" s="45"/>
      <c r="W12" s="45"/>
      <c r="X12" s="46"/>
    </row>
    <row r="13" spans="1:28" ht="31.5" customHeight="1" x14ac:dyDescent="0.2">
      <c r="A13" s="67">
        <v>8</v>
      </c>
      <c r="B13" s="61" t="s">
        <v>1</v>
      </c>
      <c r="C13" s="62">
        <v>1</v>
      </c>
      <c r="D13" s="80" t="s">
        <v>121</v>
      </c>
      <c r="E13" s="63"/>
      <c r="F13" s="64"/>
      <c r="G13" s="62">
        <v>2000</v>
      </c>
      <c r="H13" s="86">
        <v>45840</v>
      </c>
      <c r="I13" s="86" t="s">
        <v>109</v>
      </c>
      <c r="J13" s="87">
        <v>60</v>
      </c>
      <c r="K13" s="5"/>
      <c r="L13" s="65"/>
      <c r="M13" s="65"/>
      <c r="N13" s="65"/>
      <c r="O13" s="88"/>
      <c r="P13" s="88"/>
      <c r="Q13" s="88"/>
      <c r="R13" s="88"/>
      <c r="S13" s="88"/>
      <c r="T13" s="88"/>
      <c r="U13" s="88"/>
      <c r="V13" s="88"/>
      <c r="W13" s="88"/>
      <c r="X13" s="89"/>
    </row>
    <row r="14" spans="1:28" ht="31.5" customHeight="1" x14ac:dyDescent="0.2">
      <c r="A14" s="37">
        <v>9</v>
      </c>
      <c r="B14" s="38" t="s">
        <v>111</v>
      </c>
      <c r="C14" s="39">
        <v>1</v>
      </c>
      <c r="D14" s="48" t="s">
        <v>124</v>
      </c>
      <c r="E14" s="41"/>
      <c r="F14" s="42"/>
      <c r="G14" s="39">
        <v>2000</v>
      </c>
      <c r="H14" s="43">
        <v>45840</v>
      </c>
      <c r="I14" s="43" t="s">
        <v>108</v>
      </c>
      <c r="J14" s="3">
        <v>60</v>
      </c>
      <c r="K14" s="1"/>
      <c r="L14" s="69"/>
      <c r="M14" s="60"/>
      <c r="N14" s="60"/>
      <c r="O14" s="45"/>
      <c r="P14" s="45"/>
      <c r="Q14" s="45"/>
      <c r="R14" s="45"/>
      <c r="S14" s="45"/>
      <c r="T14" s="45"/>
      <c r="U14" s="45"/>
      <c r="V14" s="45"/>
      <c r="W14" s="45"/>
      <c r="X14" s="46"/>
    </row>
    <row r="15" spans="1:28" ht="31.5" customHeight="1" x14ac:dyDescent="0.2">
      <c r="A15" s="37">
        <v>10</v>
      </c>
      <c r="B15" s="38" t="s">
        <v>4</v>
      </c>
      <c r="C15" s="39">
        <v>2</v>
      </c>
      <c r="D15" s="48" t="s">
        <v>121</v>
      </c>
      <c r="E15" s="41"/>
      <c r="F15" s="42"/>
      <c r="G15" s="39">
        <v>2000</v>
      </c>
      <c r="H15" s="55">
        <v>45840</v>
      </c>
      <c r="I15" s="55" t="s">
        <v>109</v>
      </c>
      <c r="J15" s="3">
        <v>60</v>
      </c>
      <c r="K15" s="1"/>
      <c r="L15" s="44"/>
      <c r="M15" s="60"/>
      <c r="N15" s="60"/>
      <c r="O15" s="45"/>
      <c r="P15" s="45"/>
      <c r="Q15" s="45"/>
      <c r="R15" s="45"/>
      <c r="S15" s="45"/>
      <c r="T15" s="45"/>
      <c r="U15" s="45"/>
      <c r="V15" s="45"/>
      <c r="W15" s="45"/>
      <c r="X15" s="46"/>
    </row>
    <row r="16" spans="1:28" ht="31.5" customHeight="1" x14ac:dyDescent="0.2">
      <c r="A16" s="37">
        <v>11</v>
      </c>
      <c r="B16" s="38" t="s">
        <v>115</v>
      </c>
      <c r="C16" s="39">
        <v>2</v>
      </c>
      <c r="D16" s="48" t="s">
        <v>121</v>
      </c>
      <c r="E16" s="41"/>
      <c r="F16" s="42"/>
      <c r="G16" s="39">
        <v>2000</v>
      </c>
      <c r="H16" s="55">
        <v>45840</v>
      </c>
      <c r="I16" s="55" t="s">
        <v>109</v>
      </c>
      <c r="J16" s="3">
        <v>60</v>
      </c>
      <c r="K16" s="1"/>
      <c r="L16" s="44"/>
      <c r="M16" s="60"/>
      <c r="N16" s="60"/>
      <c r="O16" s="45"/>
      <c r="P16" s="45"/>
      <c r="Q16" s="45"/>
      <c r="R16" s="45"/>
      <c r="S16" s="45"/>
      <c r="T16" s="45"/>
      <c r="U16" s="45"/>
      <c r="V16" s="45"/>
      <c r="W16" s="45"/>
      <c r="X16" s="46"/>
    </row>
    <row r="17" spans="1:24" ht="31.5" customHeight="1" x14ac:dyDescent="0.2">
      <c r="A17" s="37">
        <v>12</v>
      </c>
      <c r="B17" s="38" t="s">
        <v>114</v>
      </c>
      <c r="C17" s="39">
        <v>2</v>
      </c>
      <c r="D17" s="48" t="s">
        <v>121</v>
      </c>
      <c r="E17" s="41"/>
      <c r="F17" s="42"/>
      <c r="G17" s="39">
        <v>2000</v>
      </c>
      <c r="H17" s="43">
        <v>45840</v>
      </c>
      <c r="I17" s="43" t="s">
        <v>109</v>
      </c>
      <c r="J17" s="3">
        <v>60</v>
      </c>
      <c r="K17" s="1"/>
      <c r="L17" s="69"/>
      <c r="M17" s="60"/>
      <c r="N17" s="60"/>
      <c r="O17" s="45"/>
      <c r="P17" s="45"/>
      <c r="Q17" s="45"/>
      <c r="R17" s="45"/>
      <c r="S17" s="45"/>
      <c r="T17" s="45"/>
      <c r="U17" s="45"/>
      <c r="V17" s="45"/>
      <c r="W17" s="45"/>
      <c r="X17" s="46"/>
    </row>
    <row r="18" spans="1:24" ht="31.5" customHeight="1" x14ac:dyDescent="0.2">
      <c r="A18" s="37">
        <v>13</v>
      </c>
      <c r="B18" s="38" t="s">
        <v>4</v>
      </c>
      <c r="C18" s="39">
        <v>2</v>
      </c>
      <c r="D18" s="48" t="s">
        <v>117</v>
      </c>
      <c r="E18" s="41"/>
      <c r="F18" s="42"/>
      <c r="G18" s="39">
        <v>2000</v>
      </c>
      <c r="H18" s="43">
        <v>45840</v>
      </c>
      <c r="I18" s="43" t="s">
        <v>109</v>
      </c>
      <c r="J18" s="3">
        <v>60</v>
      </c>
      <c r="K18" s="1"/>
      <c r="L18" s="69"/>
      <c r="M18" s="60"/>
      <c r="N18" s="60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31.5" customHeight="1" x14ac:dyDescent="0.2">
      <c r="A19" s="37">
        <v>14</v>
      </c>
      <c r="B19" s="38" t="s">
        <v>6</v>
      </c>
      <c r="C19" s="39">
        <v>2</v>
      </c>
      <c r="D19" s="48" t="s">
        <v>121</v>
      </c>
      <c r="E19" s="41"/>
      <c r="F19" s="42"/>
      <c r="G19" s="39">
        <v>2000</v>
      </c>
      <c r="H19" s="43">
        <v>45840</v>
      </c>
      <c r="I19" s="43" t="s">
        <v>109</v>
      </c>
      <c r="J19" s="3">
        <v>60</v>
      </c>
      <c r="K19" s="6"/>
      <c r="L19" s="69"/>
      <c r="M19" s="60"/>
      <c r="N19" s="60"/>
      <c r="O19" s="45"/>
      <c r="P19" s="45"/>
      <c r="Q19" s="45"/>
      <c r="R19" s="45"/>
      <c r="S19" s="45"/>
      <c r="T19" s="45"/>
      <c r="U19" s="45"/>
      <c r="V19" s="45"/>
      <c r="W19" s="45"/>
      <c r="X19" s="46"/>
    </row>
    <row r="20" spans="1:24" ht="31.5" customHeight="1" x14ac:dyDescent="0.2">
      <c r="A20" s="37">
        <v>15</v>
      </c>
      <c r="B20" s="38" t="s">
        <v>3</v>
      </c>
      <c r="C20" s="39">
        <v>3</v>
      </c>
      <c r="D20" s="48" t="s">
        <v>118</v>
      </c>
      <c r="E20" s="41"/>
      <c r="F20" s="42"/>
      <c r="G20" s="39">
        <v>2000</v>
      </c>
      <c r="H20" s="55">
        <v>45840</v>
      </c>
      <c r="I20" s="55" t="s">
        <v>109</v>
      </c>
      <c r="J20" s="3">
        <v>60</v>
      </c>
      <c r="K20" s="1"/>
      <c r="L20" s="44"/>
      <c r="M20" s="60"/>
      <c r="N20" s="60"/>
      <c r="O20" s="45"/>
      <c r="P20" s="45"/>
      <c r="Q20" s="45"/>
      <c r="R20" s="45"/>
      <c r="S20" s="45"/>
      <c r="T20" s="45"/>
      <c r="U20" s="45"/>
      <c r="V20" s="45"/>
      <c r="W20" s="45"/>
      <c r="X20" s="46"/>
    </row>
    <row r="21" spans="1:24" ht="31.5" customHeight="1" x14ac:dyDescent="0.2">
      <c r="A21" s="37">
        <v>16</v>
      </c>
      <c r="B21" s="38" t="s">
        <v>7</v>
      </c>
      <c r="C21" s="39">
        <v>3</v>
      </c>
      <c r="D21" s="48" t="s">
        <v>118</v>
      </c>
      <c r="E21" s="41"/>
      <c r="F21" s="42"/>
      <c r="G21" s="39">
        <v>2000</v>
      </c>
      <c r="H21" s="43">
        <v>45840</v>
      </c>
      <c r="I21" s="43" t="s">
        <v>109</v>
      </c>
      <c r="J21" s="3">
        <v>60</v>
      </c>
      <c r="K21" s="1"/>
      <c r="L21" s="44"/>
      <c r="M21" s="60"/>
      <c r="N21" s="60"/>
      <c r="O21" s="45"/>
      <c r="P21" s="45"/>
      <c r="Q21" s="45"/>
      <c r="R21" s="45"/>
      <c r="S21" s="45"/>
      <c r="T21" s="45"/>
      <c r="U21" s="45"/>
      <c r="V21" s="45"/>
      <c r="W21" s="45"/>
      <c r="X21" s="46"/>
    </row>
    <row r="22" spans="1:24" ht="31.5" customHeight="1" x14ac:dyDescent="0.2">
      <c r="A22" s="37">
        <v>17</v>
      </c>
      <c r="B22" s="38" t="s">
        <v>7</v>
      </c>
      <c r="C22" s="47">
        <v>3</v>
      </c>
      <c r="D22" s="48" t="s">
        <v>125</v>
      </c>
      <c r="E22" s="41"/>
      <c r="F22" s="42"/>
      <c r="G22" s="39">
        <v>2000</v>
      </c>
      <c r="H22" s="55">
        <v>45840</v>
      </c>
      <c r="I22" s="55" t="s">
        <v>109</v>
      </c>
      <c r="J22" s="3">
        <v>60</v>
      </c>
      <c r="K22" s="1"/>
      <c r="L22" s="44"/>
      <c r="M22" s="60"/>
      <c r="N22" s="60"/>
      <c r="O22" s="45"/>
      <c r="P22" s="45"/>
      <c r="Q22" s="45"/>
      <c r="R22" s="45"/>
      <c r="S22" s="45"/>
      <c r="T22" s="45"/>
      <c r="U22" s="45"/>
      <c r="V22" s="45"/>
      <c r="W22" s="45"/>
      <c r="X22" s="46"/>
    </row>
    <row r="23" spans="1:24" ht="31.5" customHeight="1" x14ac:dyDescent="0.2">
      <c r="A23" s="37">
        <v>18</v>
      </c>
      <c r="B23" s="61" t="s">
        <v>7</v>
      </c>
      <c r="C23" s="84">
        <v>3</v>
      </c>
      <c r="D23" s="80" t="s">
        <v>118</v>
      </c>
      <c r="E23" s="41"/>
      <c r="F23" s="64"/>
      <c r="G23" s="39">
        <v>2000</v>
      </c>
      <c r="H23" s="43">
        <v>45840</v>
      </c>
      <c r="I23" s="43" t="s">
        <v>109</v>
      </c>
      <c r="J23" s="3">
        <v>60</v>
      </c>
      <c r="K23" s="5"/>
      <c r="L23" s="85"/>
      <c r="M23" s="66"/>
      <c r="N23" s="66"/>
      <c r="O23" s="45"/>
      <c r="P23" s="45"/>
      <c r="Q23" s="45"/>
      <c r="R23" s="45"/>
      <c r="S23" s="45"/>
      <c r="T23" s="45"/>
      <c r="U23" s="45"/>
      <c r="V23" s="45"/>
      <c r="W23" s="45"/>
      <c r="X23" s="46"/>
    </row>
    <row r="24" spans="1:24" ht="31.5" customHeight="1" x14ac:dyDescent="0.2">
      <c r="A24" s="37">
        <v>19</v>
      </c>
      <c r="B24" s="38" t="s">
        <v>5</v>
      </c>
      <c r="C24" s="39">
        <v>3</v>
      </c>
      <c r="D24" s="48" t="s">
        <v>118</v>
      </c>
      <c r="E24" s="41"/>
      <c r="F24" s="42"/>
      <c r="G24" s="39">
        <v>2000</v>
      </c>
      <c r="H24" s="43">
        <v>45840</v>
      </c>
      <c r="I24" s="43" t="s">
        <v>109</v>
      </c>
      <c r="J24" s="3">
        <v>60</v>
      </c>
      <c r="K24" s="1"/>
      <c r="L24" s="69"/>
      <c r="M24" s="60"/>
      <c r="N24" s="60"/>
      <c r="O24" s="45"/>
      <c r="P24" s="45"/>
      <c r="Q24" s="45"/>
      <c r="R24" s="45"/>
      <c r="S24" s="45"/>
      <c r="T24" s="45"/>
      <c r="U24" s="45"/>
      <c r="V24" s="45"/>
      <c r="W24" s="45"/>
      <c r="X24" s="46"/>
    </row>
    <row r="25" spans="1:24" ht="31.5" customHeight="1" x14ac:dyDescent="0.2">
      <c r="A25" s="50">
        <v>20</v>
      </c>
      <c r="B25" s="51" t="s">
        <v>4</v>
      </c>
      <c r="C25" s="52">
        <v>3</v>
      </c>
      <c r="D25" s="90" t="s">
        <v>122</v>
      </c>
      <c r="E25" s="53"/>
      <c r="F25" s="54"/>
      <c r="G25" s="52">
        <v>2000</v>
      </c>
      <c r="H25" s="55">
        <v>45840</v>
      </c>
      <c r="I25" s="55" t="s">
        <v>108</v>
      </c>
      <c r="J25" s="4">
        <v>60</v>
      </c>
      <c r="K25" s="2"/>
      <c r="L25" s="57"/>
      <c r="M25" s="57"/>
      <c r="N25" s="57"/>
      <c r="O25" s="58"/>
      <c r="P25" s="58"/>
      <c r="Q25" s="58"/>
      <c r="R25" s="58"/>
      <c r="S25" s="58"/>
      <c r="T25" s="58"/>
      <c r="U25" s="58"/>
      <c r="V25" s="58"/>
      <c r="W25" s="58"/>
      <c r="X25" s="59"/>
    </row>
    <row r="26" spans="1:24" ht="31.5" customHeight="1" x14ac:dyDescent="0.2">
      <c r="A26" s="37">
        <v>21</v>
      </c>
      <c r="B26" s="38" t="s">
        <v>4</v>
      </c>
      <c r="C26" s="52">
        <v>3</v>
      </c>
      <c r="D26" s="79" t="s">
        <v>118</v>
      </c>
      <c r="E26" s="53"/>
      <c r="F26" s="54"/>
      <c r="G26" s="52">
        <v>2000</v>
      </c>
      <c r="H26" s="55">
        <v>45840</v>
      </c>
      <c r="I26" s="55" t="s">
        <v>109</v>
      </c>
      <c r="J26" s="4">
        <v>60</v>
      </c>
      <c r="K26" s="2"/>
      <c r="L26" s="56"/>
      <c r="M26" s="57"/>
      <c r="N26" s="57"/>
      <c r="O26" s="58"/>
      <c r="P26" s="58"/>
      <c r="Q26" s="58"/>
      <c r="R26" s="58"/>
      <c r="S26" s="58"/>
      <c r="T26" s="58"/>
      <c r="U26" s="58"/>
      <c r="V26" s="58"/>
      <c r="W26" s="58"/>
      <c r="X26" s="59"/>
    </row>
    <row r="27" spans="1:24" ht="31.5" customHeight="1" x14ac:dyDescent="0.2">
      <c r="A27" s="37">
        <v>22</v>
      </c>
      <c r="B27" s="38" t="s">
        <v>6</v>
      </c>
      <c r="C27" s="39">
        <v>3</v>
      </c>
      <c r="D27" s="48" t="s">
        <v>118</v>
      </c>
      <c r="E27" s="41"/>
      <c r="F27" s="42"/>
      <c r="G27" s="39">
        <v>2000</v>
      </c>
      <c r="H27" s="55">
        <v>45840</v>
      </c>
      <c r="I27" s="55" t="s">
        <v>109</v>
      </c>
      <c r="J27" s="4">
        <v>60</v>
      </c>
      <c r="K27" s="1"/>
      <c r="L27" s="44"/>
      <c r="M27" s="60"/>
      <c r="N27" s="60"/>
      <c r="O27" s="45"/>
      <c r="P27" s="45"/>
      <c r="Q27" s="45"/>
      <c r="R27" s="45"/>
      <c r="S27" s="45"/>
      <c r="T27" s="45"/>
      <c r="U27" s="45"/>
      <c r="V27" s="45"/>
      <c r="W27" s="45"/>
      <c r="X27" s="46"/>
    </row>
    <row r="28" spans="1:24" ht="31.5" customHeight="1" x14ac:dyDescent="0.2">
      <c r="A28" s="37">
        <v>23</v>
      </c>
      <c r="B28" s="38" t="s">
        <v>1</v>
      </c>
      <c r="C28" s="47">
        <v>3</v>
      </c>
      <c r="D28" s="48" t="s">
        <v>118</v>
      </c>
      <c r="E28" s="41"/>
      <c r="F28" s="42"/>
      <c r="G28" s="52">
        <v>2000</v>
      </c>
      <c r="H28" s="43">
        <v>45840</v>
      </c>
      <c r="I28" s="43" t="s">
        <v>109</v>
      </c>
      <c r="J28" s="3">
        <v>60</v>
      </c>
      <c r="K28" s="1"/>
      <c r="L28" s="44"/>
      <c r="M28" s="60"/>
      <c r="N28" s="60"/>
      <c r="O28" s="45"/>
      <c r="P28" s="45"/>
      <c r="Q28" s="45"/>
      <c r="R28" s="45"/>
      <c r="S28" s="45"/>
      <c r="T28" s="45"/>
      <c r="U28" s="45"/>
      <c r="V28" s="45"/>
      <c r="W28" s="45"/>
      <c r="X28" s="46"/>
    </row>
    <row r="29" spans="1:24" ht="31.5" customHeight="1" x14ac:dyDescent="0.2">
      <c r="A29" s="37">
        <v>24</v>
      </c>
      <c r="B29" s="38" t="s">
        <v>1</v>
      </c>
      <c r="C29" s="39">
        <v>3</v>
      </c>
      <c r="D29" s="48" t="s">
        <v>118</v>
      </c>
      <c r="E29" s="41"/>
      <c r="F29" s="42"/>
      <c r="G29" s="39">
        <v>2000</v>
      </c>
      <c r="H29" s="43">
        <v>45840</v>
      </c>
      <c r="I29" s="43" t="s">
        <v>109</v>
      </c>
      <c r="J29" s="3">
        <v>60</v>
      </c>
      <c r="K29" s="1"/>
      <c r="L29" s="44"/>
      <c r="M29" s="60"/>
      <c r="N29" s="60"/>
      <c r="O29" s="45"/>
      <c r="P29" s="45"/>
      <c r="Q29" s="45"/>
      <c r="R29" s="45"/>
      <c r="S29" s="45"/>
      <c r="T29" s="45"/>
      <c r="U29" s="45"/>
      <c r="V29" s="45"/>
      <c r="W29" s="45"/>
      <c r="X29" s="46"/>
    </row>
    <row r="30" spans="1:24" ht="31.5" customHeight="1" x14ac:dyDescent="0.2">
      <c r="A30" s="37">
        <v>25</v>
      </c>
      <c r="B30" s="38" t="s">
        <v>8</v>
      </c>
      <c r="C30" s="39">
        <v>3</v>
      </c>
      <c r="D30" s="48" t="s">
        <v>118</v>
      </c>
      <c r="E30" s="41"/>
      <c r="F30" s="42"/>
      <c r="G30" s="39">
        <v>2000</v>
      </c>
      <c r="H30" s="43">
        <v>45840</v>
      </c>
      <c r="I30" s="43" t="s">
        <v>108</v>
      </c>
      <c r="J30" s="3">
        <v>60</v>
      </c>
      <c r="K30" s="1"/>
      <c r="L30" s="44"/>
      <c r="M30" s="60"/>
      <c r="N30" s="60"/>
      <c r="O30" s="45"/>
      <c r="P30" s="45"/>
      <c r="Q30" s="45"/>
      <c r="R30" s="45"/>
      <c r="S30" s="45"/>
      <c r="T30" s="45"/>
      <c r="U30" s="45"/>
      <c r="V30" s="45"/>
      <c r="W30" s="45"/>
      <c r="X30" s="46"/>
    </row>
    <row r="31" spans="1:24" ht="31.5" customHeight="1" x14ac:dyDescent="0.2">
      <c r="A31" s="37">
        <v>26</v>
      </c>
      <c r="B31" s="38" t="s">
        <v>2</v>
      </c>
      <c r="C31" s="39">
        <v>4</v>
      </c>
      <c r="D31" s="48" t="s">
        <v>123</v>
      </c>
      <c r="E31" s="68"/>
      <c r="F31" s="42"/>
      <c r="G31" s="52">
        <v>2000</v>
      </c>
      <c r="H31" s="55">
        <v>45840</v>
      </c>
      <c r="I31" s="55" t="s">
        <v>109</v>
      </c>
      <c r="J31" s="4">
        <v>60</v>
      </c>
      <c r="K31" s="6"/>
      <c r="L31" s="69"/>
      <c r="M31" s="70"/>
      <c r="N31" s="70"/>
      <c r="O31" s="45"/>
      <c r="P31" s="45"/>
      <c r="Q31" s="45"/>
      <c r="R31" s="45"/>
      <c r="S31" s="45"/>
      <c r="T31" s="45"/>
      <c r="U31" s="45"/>
      <c r="V31" s="45"/>
      <c r="W31" s="45"/>
      <c r="X31" s="46"/>
    </row>
    <row r="32" spans="1:24" ht="31.5" customHeight="1" x14ac:dyDescent="0.2">
      <c r="A32" s="37">
        <v>27</v>
      </c>
      <c r="B32" s="38" t="s">
        <v>3</v>
      </c>
      <c r="C32" s="39">
        <v>4</v>
      </c>
      <c r="D32" s="48" t="s">
        <v>123</v>
      </c>
      <c r="E32" s="72"/>
      <c r="F32" s="42"/>
      <c r="G32" s="39">
        <v>2000</v>
      </c>
      <c r="H32" s="43">
        <v>45840</v>
      </c>
      <c r="I32" s="43" t="s">
        <v>108</v>
      </c>
      <c r="J32" s="3">
        <v>60</v>
      </c>
      <c r="K32" s="1"/>
      <c r="L32" s="44"/>
      <c r="M32" s="60"/>
      <c r="N32" s="60"/>
      <c r="O32" s="45"/>
      <c r="P32" s="45"/>
      <c r="Q32" s="45"/>
      <c r="R32" s="45"/>
      <c r="S32" s="45"/>
      <c r="T32" s="45"/>
      <c r="U32" s="45"/>
      <c r="V32" s="45"/>
      <c r="W32" s="45"/>
      <c r="X32" s="46"/>
    </row>
    <row r="33" spans="1:24" ht="31.5" customHeight="1" x14ac:dyDescent="0.2">
      <c r="A33" s="37">
        <v>28</v>
      </c>
      <c r="B33" s="38" t="s">
        <v>3</v>
      </c>
      <c r="C33" s="39">
        <v>4</v>
      </c>
      <c r="D33" s="48" t="s">
        <v>123</v>
      </c>
      <c r="E33" s="68"/>
      <c r="F33" s="42"/>
      <c r="G33" s="39">
        <v>2000</v>
      </c>
      <c r="H33" s="55">
        <v>45840</v>
      </c>
      <c r="I33" s="55" t="s">
        <v>109</v>
      </c>
      <c r="J33" s="4">
        <v>60</v>
      </c>
      <c r="K33" s="1"/>
      <c r="L33" s="44"/>
      <c r="M33" s="60"/>
      <c r="N33" s="60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ht="31.5" customHeight="1" x14ac:dyDescent="0.2">
      <c r="A34" s="37">
        <v>29</v>
      </c>
      <c r="B34" s="38" t="s">
        <v>113</v>
      </c>
      <c r="C34" s="39">
        <v>4</v>
      </c>
      <c r="D34" s="48" t="s">
        <v>123</v>
      </c>
      <c r="E34" s="68"/>
      <c r="F34" s="42"/>
      <c r="G34" s="52">
        <v>2000</v>
      </c>
      <c r="H34" s="43">
        <v>45840</v>
      </c>
      <c r="I34" s="43" t="s">
        <v>109</v>
      </c>
      <c r="J34" s="3">
        <v>60</v>
      </c>
      <c r="K34" s="1"/>
      <c r="L34" s="69"/>
      <c r="M34" s="60"/>
      <c r="N34" s="60"/>
      <c r="O34" s="45"/>
      <c r="P34" s="45"/>
      <c r="Q34" s="45"/>
      <c r="R34" s="45"/>
      <c r="S34" s="45"/>
      <c r="T34" s="45"/>
      <c r="U34" s="45"/>
      <c r="V34" s="45"/>
      <c r="W34" s="45"/>
      <c r="X34" s="46"/>
    </row>
    <row r="35" spans="1:24" ht="31.5" customHeight="1" x14ac:dyDescent="0.2">
      <c r="A35" s="37">
        <v>30</v>
      </c>
      <c r="B35" s="38" t="s">
        <v>5</v>
      </c>
      <c r="C35" s="39">
        <v>4</v>
      </c>
      <c r="D35" s="48" t="s">
        <v>123</v>
      </c>
      <c r="E35" s="72"/>
      <c r="F35" s="42"/>
      <c r="G35" s="39">
        <v>2000</v>
      </c>
      <c r="H35" s="43">
        <v>45840</v>
      </c>
      <c r="I35" s="43" t="s">
        <v>109</v>
      </c>
      <c r="J35" s="3">
        <v>60</v>
      </c>
      <c r="K35" s="1"/>
      <c r="L35" s="69"/>
      <c r="M35" s="70"/>
      <c r="N35" s="70"/>
      <c r="O35" s="45"/>
      <c r="P35" s="45"/>
      <c r="Q35" s="45"/>
      <c r="R35" s="45"/>
      <c r="S35" s="45"/>
      <c r="T35" s="45"/>
      <c r="U35" s="45"/>
      <c r="V35" s="45"/>
      <c r="W35" s="45"/>
      <c r="X35" s="46"/>
    </row>
    <row r="36" spans="1:24" ht="31.5" customHeight="1" x14ac:dyDescent="0.2">
      <c r="A36" s="37">
        <v>31</v>
      </c>
      <c r="B36" s="38" t="s">
        <v>4</v>
      </c>
      <c r="C36" s="39">
        <v>5</v>
      </c>
      <c r="D36" s="48" t="s">
        <v>123</v>
      </c>
      <c r="E36" s="71"/>
      <c r="F36" s="42"/>
      <c r="G36" s="39">
        <v>2000</v>
      </c>
      <c r="H36" s="55">
        <v>45840</v>
      </c>
      <c r="I36" s="55" t="s">
        <v>109</v>
      </c>
      <c r="J36" s="4">
        <v>60</v>
      </c>
      <c r="K36" s="6"/>
      <c r="L36" s="69"/>
      <c r="M36" s="70"/>
      <c r="N36" s="70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ht="31.5" customHeight="1" x14ac:dyDescent="0.2">
      <c r="A37" s="37">
        <v>32</v>
      </c>
      <c r="B37" s="38" t="s">
        <v>3</v>
      </c>
      <c r="C37" s="39">
        <v>6</v>
      </c>
      <c r="D37" s="48" t="s">
        <v>119</v>
      </c>
      <c r="E37" s="41"/>
      <c r="F37" s="42"/>
      <c r="G37" s="52">
        <v>2000</v>
      </c>
      <c r="H37" s="43">
        <v>45840</v>
      </c>
      <c r="I37" s="43" t="s">
        <v>109</v>
      </c>
      <c r="J37" s="3">
        <v>60</v>
      </c>
      <c r="K37" s="1"/>
      <c r="L37" s="44"/>
      <c r="M37" s="70"/>
      <c r="N37" s="70"/>
      <c r="O37" s="45"/>
      <c r="P37" s="45"/>
      <c r="Q37" s="45"/>
      <c r="R37" s="45"/>
      <c r="S37" s="45"/>
      <c r="T37" s="45"/>
      <c r="U37" s="45"/>
      <c r="V37" s="45"/>
      <c r="W37" s="45"/>
      <c r="X37" s="46"/>
    </row>
    <row r="38" spans="1:24" ht="31.5" customHeight="1" x14ac:dyDescent="0.2">
      <c r="A38" s="37">
        <v>33</v>
      </c>
      <c r="B38" s="38" t="s">
        <v>7</v>
      </c>
      <c r="C38" s="39">
        <v>6</v>
      </c>
      <c r="D38" s="48" t="s">
        <v>119</v>
      </c>
      <c r="E38" s="41"/>
      <c r="F38" s="42"/>
      <c r="G38" s="39">
        <v>2000</v>
      </c>
      <c r="H38" s="55">
        <v>45840</v>
      </c>
      <c r="I38" s="55" t="s">
        <v>108</v>
      </c>
      <c r="J38" s="4">
        <v>60</v>
      </c>
      <c r="K38" s="1"/>
      <c r="L38" s="44"/>
      <c r="M38" s="70"/>
      <c r="N38" s="70"/>
      <c r="O38" s="45"/>
      <c r="P38" s="45"/>
      <c r="Q38" s="45"/>
      <c r="R38" s="45"/>
      <c r="S38" s="45"/>
      <c r="T38" s="45"/>
      <c r="U38" s="45"/>
      <c r="V38" s="45"/>
      <c r="W38" s="45"/>
      <c r="X38" s="46"/>
    </row>
    <row r="39" spans="1:24" ht="31.5" customHeight="1" x14ac:dyDescent="0.2">
      <c r="A39" s="37">
        <v>34</v>
      </c>
      <c r="B39" s="38" t="s">
        <v>5</v>
      </c>
      <c r="C39" s="39">
        <v>6</v>
      </c>
      <c r="D39" s="48" t="s">
        <v>119</v>
      </c>
      <c r="E39" s="41"/>
      <c r="F39" s="42"/>
      <c r="G39" s="39">
        <v>2000</v>
      </c>
      <c r="H39" s="43">
        <v>45840</v>
      </c>
      <c r="I39" s="43" t="s">
        <v>112</v>
      </c>
      <c r="J39" s="3">
        <v>60</v>
      </c>
      <c r="K39" s="1"/>
      <c r="L39" s="69"/>
      <c r="M39" s="70"/>
      <c r="N39" s="70"/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0" spans="1:24" ht="31.5" customHeight="1" x14ac:dyDescent="0.2">
      <c r="A40" s="37">
        <v>35</v>
      </c>
      <c r="B40" s="38" t="s">
        <v>1</v>
      </c>
      <c r="C40" s="39">
        <v>6</v>
      </c>
      <c r="D40" s="48" t="s">
        <v>120</v>
      </c>
      <c r="E40" s="41"/>
      <c r="F40" s="42"/>
      <c r="G40" s="52">
        <v>2000</v>
      </c>
      <c r="H40" s="55">
        <v>45840</v>
      </c>
      <c r="I40" s="55" t="s">
        <v>109</v>
      </c>
      <c r="J40" s="3">
        <v>60</v>
      </c>
      <c r="K40" s="1"/>
      <c r="L40" s="44"/>
      <c r="M40" s="70"/>
      <c r="N40" s="70"/>
      <c r="O40" s="45"/>
      <c r="P40" s="45"/>
      <c r="Q40" s="45"/>
      <c r="R40" s="45"/>
      <c r="S40" s="45"/>
      <c r="T40" s="45"/>
      <c r="U40" s="45"/>
      <c r="V40" s="45"/>
      <c r="W40" s="45"/>
      <c r="X40" s="46"/>
    </row>
    <row r="41" spans="1:24" ht="31.5" customHeight="1" x14ac:dyDescent="0.2">
      <c r="A41" s="37">
        <v>36</v>
      </c>
      <c r="B41" s="38" t="s">
        <v>8</v>
      </c>
      <c r="C41" s="39">
        <v>6</v>
      </c>
      <c r="D41" s="48" t="s">
        <v>120</v>
      </c>
      <c r="E41" s="41"/>
      <c r="F41" s="42"/>
      <c r="G41" s="39">
        <v>2000</v>
      </c>
      <c r="H41" s="43">
        <v>45840</v>
      </c>
      <c r="I41" s="43" t="s">
        <v>109</v>
      </c>
      <c r="J41" s="3">
        <v>60</v>
      </c>
      <c r="K41" s="6"/>
      <c r="L41" s="44"/>
      <c r="M41" s="70"/>
      <c r="N41" s="70"/>
      <c r="O41" s="45"/>
      <c r="P41" s="45"/>
      <c r="Q41" s="45"/>
      <c r="R41" s="45"/>
      <c r="S41" s="45"/>
      <c r="T41" s="45"/>
      <c r="U41" s="45"/>
      <c r="V41" s="45"/>
      <c r="W41" s="45"/>
      <c r="X41" s="46"/>
    </row>
    <row r="42" spans="1:24" ht="31.5" customHeight="1" x14ac:dyDescent="0.2">
      <c r="A42" s="37">
        <v>37</v>
      </c>
      <c r="B42" s="38" t="s">
        <v>4</v>
      </c>
      <c r="C42" s="39">
        <v>7</v>
      </c>
      <c r="D42" s="48" t="s">
        <v>123</v>
      </c>
      <c r="E42" s="93"/>
      <c r="F42" s="42"/>
      <c r="G42" s="39">
        <v>2000</v>
      </c>
      <c r="H42" s="55">
        <v>45840</v>
      </c>
      <c r="I42" s="55" t="s">
        <v>109</v>
      </c>
      <c r="J42" s="3">
        <v>60</v>
      </c>
      <c r="K42" s="94"/>
      <c r="L42" s="69"/>
      <c r="M42" s="70"/>
      <c r="N42" s="70"/>
      <c r="O42" s="45"/>
      <c r="P42" s="45"/>
      <c r="Q42" s="45"/>
      <c r="R42" s="45"/>
      <c r="S42" s="45"/>
      <c r="T42" s="45"/>
      <c r="U42" s="45"/>
      <c r="V42" s="45"/>
      <c r="W42" s="45"/>
      <c r="X42" s="46"/>
    </row>
    <row r="43" spans="1:24" ht="31.5" customHeight="1" x14ac:dyDescent="0.2">
      <c r="A43" s="37">
        <v>38</v>
      </c>
      <c r="B43" s="38" t="s">
        <v>6</v>
      </c>
      <c r="C43" s="39">
        <v>7</v>
      </c>
      <c r="D43" s="48" t="s">
        <v>123</v>
      </c>
      <c r="E43" s="93"/>
      <c r="F43" s="42"/>
      <c r="G43" s="52">
        <v>2000</v>
      </c>
      <c r="H43" s="43">
        <v>45840</v>
      </c>
      <c r="I43" s="43" t="s">
        <v>109</v>
      </c>
      <c r="J43" s="3">
        <v>60</v>
      </c>
      <c r="K43" s="94"/>
      <c r="L43" s="69"/>
      <c r="M43" s="70"/>
      <c r="N43" s="70"/>
      <c r="O43" s="45"/>
      <c r="P43" s="45"/>
      <c r="Q43" s="45"/>
      <c r="R43" s="45"/>
      <c r="S43" s="45"/>
      <c r="T43" s="45"/>
      <c r="U43" s="45"/>
      <c r="V43" s="45"/>
      <c r="W43" s="45"/>
      <c r="X43" s="46"/>
    </row>
    <row r="44" spans="1:24" ht="31.2" x14ac:dyDescent="0.2">
      <c r="A44" s="37">
        <v>39</v>
      </c>
      <c r="B44" s="38" t="s">
        <v>7</v>
      </c>
      <c r="C44" s="39">
        <v>8</v>
      </c>
      <c r="D44" s="48" t="s">
        <v>123</v>
      </c>
      <c r="E44" s="71"/>
      <c r="F44" s="42"/>
      <c r="G44" s="39">
        <v>2000</v>
      </c>
      <c r="H44" s="55">
        <v>45840</v>
      </c>
      <c r="I44" s="55" t="s">
        <v>109</v>
      </c>
      <c r="J44" s="3">
        <v>60</v>
      </c>
      <c r="K44" s="1"/>
      <c r="L44" s="44"/>
      <c r="M44" s="70"/>
      <c r="N44" s="70"/>
      <c r="O44" s="45"/>
      <c r="P44" s="45"/>
      <c r="Q44" s="45"/>
      <c r="R44" s="45"/>
      <c r="S44" s="45"/>
      <c r="T44" s="45"/>
      <c r="U44" s="45"/>
      <c r="V44" s="45"/>
      <c r="W44" s="45"/>
      <c r="X44" s="46"/>
    </row>
    <row r="45" spans="1:24" ht="31.5" customHeight="1" x14ac:dyDescent="0.2">
      <c r="A45" s="37">
        <v>40</v>
      </c>
      <c r="B45" s="38" t="s">
        <v>7</v>
      </c>
      <c r="C45" s="47">
        <v>9</v>
      </c>
      <c r="D45" s="40" t="s">
        <v>116</v>
      </c>
      <c r="E45" s="41"/>
      <c r="F45" s="42"/>
      <c r="G45" s="39">
        <v>2000</v>
      </c>
      <c r="H45" s="43">
        <v>45840</v>
      </c>
      <c r="I45" s="43" t="s">
        <v>109</v>
      </c>
      <c r="J45" s="3">
        <v>60</v>
      </c>
      <c r="K45" s="1"/>
      <c r="L45" s="44"/>
      <c r="M45" s="70"/>
      <c r="N45" s="70"/>
      <c r="O45" s="45"/>
      <c r="P45" s="45"/>
      <c r="Q45" s="45"/>
      <c r="R45" s="45"/>
      <c r="S45" s="45"/>
      <c r="T45" s="45"/>
      <c r="U45" s="45"/>
      <c r="V45" s="45"/>
      <c r="W45" s="45"/>
      <c r="X45" s="46"/>
    </row>
    <row r="46" spans="1:24" ht="31.2" customHeight="1" x14ac:dyDescent="0.2">
      <c r="A46" s="37">
        <v>41</v>
      </c>
      <c r="B46" s="38" t="s">
        <v>4</v>
      </c>
      <c r="C46" s="39">
        <v>9</v>
      </c>
      <c r="D46" s="40" t="s">
        <v>116</v>
      </c>
      <c r="E46" s="41"/>
      <c r="F46" s="42"/>
      <c r="G46" s="52">
        <v>2000</v>
      </c>
      <c r="H46" s="55">
        <v>45840</v>
      </c>
      <c r="I46" s="55" t="s">
        <v>109</v>
      </c>
      <c r="J46" s="3">
        <v>60</v>
      </c>
      <c r="K46" s="1"/>
      <c r="L46" s="69"/>
      <c r="M46" s="70"/>
      <c r="N46" s="70"/>
      <c r="O46" s="45"/>
      <c r="P46" s="45"/>
      <c r="Q46" s="45"/>
      <c r="R46" s="45"/>
      <c r="S46" s="45"/>
      <c r="T46" s="45"/>
      <c r="U46" s="45"/>
      <c r="V46" s="45"/>
      <c r="W46" s="45"/>
      <c r="X46" s="46"/>
    </row>
    <row r="47" spans="1:24" ht="31.5" customHeight="1" x14ac:dyDescent="0.2">
      <c r="A47" s="37">
        <v>42</v>
      </c>
      <c r="B47" s="38" t="s">
        <v>1</v>
      </c>
      <c r="C47" s="39">
        <v>9</v>
      </c>
      <c r="D47" s="40" t="s">
        <v>116</v>
      </c>
      <c r="E47" s="41"/>
      <c r="F47" s="42"/>
      <c r="G47" s="39">
        <v>2000</v>
      </c>
      <c r="H47" s="43">
        <v>45840</v>
      </c>
      <c r="I47" s="43" t="s">
        <v>108</v>
      </c>
      <c r="J47" s="3">
        <v>60</v>
      </c>
      <c r="K47" s="6"/>
      <c r="L47" s="44"/>
      <c r="M47" s="70"/>
      <c r="N47" s="70"/>
      <c r="O47" s="45"/>
      <c r="P47" s="45"/>
      <c r="Q47" s="45"/>
      <c r="R47" s="45"/>
      <c r="S47" s="45"/>
      <c r="T47" s="45"/>
      <c r="U47" s="45"/>
      <c r="V47" s="45"/>
      <c r="W47" s="45"/>
      <c r="X47" s="46"/>
    </row>
    <row r="48" spans="1:24" ht="31.5" customHeight="1" x14ac:dyDescent="0.2">
      <c r="A48" s="37">
        <v>43</v>
      </c>
      <c r="B48" s="38" t="s">
        <v>8</v>
      </c>
      <c r="C48" s="39">
        <v>9</v>
      </c>
      <c r="D48" s="40" t="s">
        <v>116</v>
      </c>
      <c r="E48" s="41"/>
      <c r="F48" s="42"/>
      <c r="G48" s="39">
        <v>2000</v>
      </c>
      <c r="H48" s="43">
        <v>45840</v>
      </c>
      <c r="I48" s="43" t="s">
        <v>126</v>
      </c>
      <c r="J48" s="3">
        <v>60</v>
      </c>
      <c r="K48" s="1"/>
      <c r="L48" s="44"/>
      <c r="M48" s="70"/>
      <c r="N48" s="70"/>
      <c r="O48" s="45"/>
      <c r="P48" s="45"/>
      <c r="Q48" s="45"/>
      <c r="R48" s="45"/>
      <c r="S48" s="45"/>
      <c r="T48" s="45"/>
      <c r="U48" s="45"/>
      <c r="V48" s="45"/>
      <c r="W48" s="45"/>
      <c r="X48" s="46"/>
    </row>
  </sheetData>
  <phoneticPr fontId="2"/>
  <pageMargins left="0.9055118110236221" right="0.31496062992125984" top="0.78740157480314965" bottom="0" header="0.31496062992125984" footer="0"/>
  <pageSetup paperSize="9" scale="46" fitToHeight="2" orientation="landscape" r:id="rId1"/>
  <rowBreaks count="1" manualBreakCount="1">
    <brk id="23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view="pageBreakPreview" zoomScale="60" zoomScaleNormal="60" workbookViewId="0">
      <selection activeCell="F5" sqref="F5"/>
    </sheetView>
  </sheetViews>
  <sheetFormatPr defaultColWidth="9" defaultRowHeight="13.2" x14ac:dyDescent="0.2"/>
  <cols>
    <col min="1" max="1" width="6.109375" style="9" customWidth="1"/>
    <col min="2" max="2" width="25.88671875" style="9" customWidth="1"/>
    <col min="3" max="3" width="9.44140625" style="9" customWidth="1"/>
    <col min="4" max="4" width="16.77734375" style="9" customWidth="1"/>
    <col min="5" max="5" width="25.21875" style="9" customWidth="1"/>
    <col min="6" max="6" width="17.109375" style="9" customWidth="1"/>
    <col min="7" max="7" width="9" style="9" customWidth="1"/>
    <col min="8" max="9" width="15" style="9" customWidth="1"/>
    <col min="10" max="11" width="12.6640625" style="9" customWidth="1"/>
    <col min="12" max="23" width="10.109375" style="9" customWidth="1"/>
    <col min="24" max="24" width="12.44140625" style="9" customWidth="1"/>
    <col min="25" max="16384" width="9" style="9"/>
  </cols>
  <sheetData>
    <row r="1" spans="1:24" ht="28.8" thickBot="1" x14ac:dyDescent="0.25">
      <c r="A1" s="7"/>
      <c r="B1" s="8" t="s">
        <v>24</v>
      </c>
      <c r="D1" s="10"/>
      <c r="F1" s="103"/>
      <c r="G1" s="11"/>
      <c r="H1" s="12"/>
      <c r="I1" s="12"/>
      <c r="J1" s="12"/>
      <c r="K1" s="12"/>
      <c r="L1" s="12"/>
    </row>
    <row r="2" spans="1:24" ht="30" customHeight="1" x14ac:dyDescent="0.2">
      <c r="K2" s="13" t="s">
        <v>16</v>
      </c>
      <c r="L2" s="73">
        <f t="shared" ref="L2:X2" si="0">SUM(L6:L48)</f>
        <v>0</v>
      </c>
      <c r="M2" s="73">
        <f t="shared" si="0"/>
        <v>0</v>
      </c>
      <c r="N2" s="73">
        <f t="shared" si="0"/>
        <v>0</v>
      </c>
      <c r="O2" s="73">
        <f t="shared" si="0"/>
        <v>0</v>
      </c>
      <c r="P2" s="73">
        <f t="shared" si="0"/>
        <v>0</v>
      </c>
      <c r="Q2" s="73">
        <f t="shared" si="0"/>
        <v>0</v>
      </c>
      <c r="R2" s="73">
        <f t="shared" si="0"/>
        <v>0</v>
      </c>
      <c r="S2" s="73">
        <f t="shared" si="0"/>
        <v>0</v>
      </c>
      <c r="T2" s="73">
        <f t="shared" si="0"/>
        <v>0</v>
      </c>
      <c r="U2" s="73">
        <f t="shared" si="0"/>
        <v>0</v>
      </c>
      <c r="V2" s="73">
        <f t="shared" si="0"/>
        <v>0</v>
      </c>
      <c r="W2" s="73">
        <f t="shared" si="0"/>
        <v>0</v>
      </c>
      <c r="X2" s="105">
        <f t="shared" si="0"/>
        <v>0</v>
      </c>
    </row>
    <row r="3" spans="1:24" ht="30" customHeight="1" x14ac:dyDescent="0.2">
      <c r="K3" s="17" t="s">
        <v>17</v>
      </c>
      <c r="L3" s="45">
        <f t="shared" ref="L3:W3" si="1">L2*0.1</f>
        <v>0</v>
      </c>
      <c r="M3" s="45">
        <f t="shared" si="1"/>
        <v>0</v>
      </c>
      <c r="N3" s="45">
        <f t="shared" si="1"/>
        <v>0</v>
      </c>
      <c r="O3" s="18">
        <f t="shared" si="1"/>
        <v>0</v>
      </c>
      <c r="P3" s="18">
        <f t="shared" si="1"/>
        <v>0</v>
      </c>
      <c r="Q3" s="18">
        <f t="shared" si="1"/>
        <v>0</v>
      </c>
      <c r="R3" s="18">
        <f t="shared" si="1"/>
        <v>0</v>
      </c>
      <c r="S3" s="18">
        <f t="shared" si="1"/>
        <v>0</v>
      </c>
      <c r="T3" s="18">
        <f t="shared" si="1"/>
        <v>0</v>
      </c>
      <c r="U3" s="18">
        <f t="shared" si="1"/>
        <v>0</v>
      </c>
      <c r="V3" s="18">
        <f t="shared" si="1"/>
        <v>0</v>
      </c>
      <c r="W3" s="18">
        <f t="shared" si="1"/>
        <v>0</v>
      </c>
      <c r="X3" s="101">
        <f>SUM(L3:W3)</f>
        <v>0</v>
      </c>
    </row>
    <row r="4" spans="1:24" ht="30" customHeight="1" thickBot="1" x14ac:dyDescent="0.25">
      <c r="K4" s="26" t="s">
        <v>18</v>
      </c>
      <c r="L4" s="49">
        <f>L2+L3</f>
        <v>0</v>
      </c>
      <c r="M4" s="49">
        <f t="shared" ref="M4:W4" si="2">M2+M3</f>
        <v>0</v>
      </c>
      <c r="N4" s="49">
        <f t="shared" si="2"/>
        <v>0</v>
      </c>
      <c r="O4" s="27">
        <f t="shared" si="2"/>
        <v>0</v>
      </c>
      <c r="P4" s="27">
        <f t="shared" si="2"/>
        <v>0</v>
      </c>
      <c r="Q4" s="27">
        <f t="shared" si="2"/>
        <v>0</v>
      </c>
      <c r="R4" s="27">
        <f t="shared" si="2"/>
        <v>0</v>
      </c>
      <c r="S4" s="27">
        <f t="shared" si="2"/>
        <v>0</v>
      </c>
      <c r="T4" s="27">
        <f t="shared" si="2"/>
        <v>0</v>
      </c>
      <c r="U4" s="27">
        <f t="shared" si="2"/>
        <v>0</v>
      </c>
      <c r="V4" s="27">
        <f t="shared" si="2"/>
        <v>0</v>
      </c>
      <c r="W4" s="27">
        <f t="shared" si="2"/>
        <v>0</v>
      </c>
      <c r="X4" s="102">
        <f>SUM(L4:W4)</f>
        <v>0</v>
      </c>
    </row>
    <row r="5" spans="1:24" ht="75" customHeight="1" x14ac:dyDescent="0.2">
      <c r="A5" s="28" t="s">
        <v>15</v>
      </c>
      <c r="B5" s="29" t="s">
        <v>10</v>
      </c>
      <c r="C5" s="30" t="s">
        <v>19</v>
      </c>
      <c r="D5" s="31" t="s">
        <v>9</v>
      </c>
      <c r="E5" s="95" t="s">
        <v>21</v>
      </c>
      <c r="F5" s="95" t="s">
        <v>29</v>
      </c>
      <c r="G5" s="32" t="s">
        <v>0</v>
      </c>
      <c r="H5" s="33" t="s">
        <v>11</v>
      </c>
      <c r="I5" s="33" t="s">
        <v>12</v>
      </c>
      <c r="J5" s="34" t="s">
        <v>13</v>
      </c>
      <c r="K5" s="83" t="s">
        <v>14</v>
      </c>
      <c r="L5" s="35" t="s">
        <v>43</v>
      </c>
      <c r="M5" s="35" t="s">
        <v>44</v>
      </c>
      <c r="N5" s="35" t="s">
        <v>45</v>
      </c>
      <c r="O5" s="35" t="s">
        <v>46</v>
      </c>
      <c r="P5" s="35" t="s">
        <v>47</v>
      </c>
      <c r="Q5" s="35" t="s">
        <v>48</v>
      </c>
      <c r="R5" s="35" t="s">
        <v>49</v>
      </c>
      <c r="S5" s="35" t="s">
        <v>50</v>
      </c>
      <c r="T5" s="35" t="s">
        <v>51</v>
      </c>
      <c r="U5" s="35" t="s">
        <v>52</v>
      </c>
      <c r="V5" s="35" t="s">
        <v>53</v>
      </c>
      <c r="W5" s="35" t="s">
        <v>54</v>
      </c>
      <c r="X5" s="74" t="s">
        <v>55</v>
      </c>
    </row>
    <row r="6" spans="1:24" ht="31.2" customHeight="1" x14ac:dyDescent="0.2">
      <c r="A6" s="37">
        <v>1</v>
      </c>
      <c r="B6" s="38" t="s">
        <v>2</v>
      </c>
      <c r="C6" s="39">
        <v>1</v>
      </c>
      <c r="D6" s="48" t="s">
        <v>124</v>
      </c>
      <c r="E6" s="41"/>
      <c r="F6" s="42"/>
      <c r="G6" s="39">
        <v>2000</v>
      </c>
      <c r="H6" s="55">
        <v>45840</v>
      </c>
      <c r="I6" s="55" t="s">
        <v>108</v>
      </c>
      <c r="J6" s="3">
        <v>60</v>
      </c>
      <c r="K6" s="3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24" ht="31.5" customHeight="1" x14ac:dyDescent="0.2">
      <c r="A7" s="37">
        <v>2</v>
      </c>
      <c r="B7" s="38" t="s">
        <v>3</v>
      </c>
      <c r="C7" s="39">
        <v>1</v>
      </c>
      <c r="D7" s="48" t="s">
        <v>121</v>
      </c>
      <c r="E7" s="41"/>
      <c r="F7" s="42"/>
      <c r="G7" s="39">
        <v>2000</v>
      </c>
      <c r="H7" s="55">
        <v>45840</v>
      </c>
      <c r="I7" s="55" t="s">
        <v>109</v>
      </c>
      <c r="J7" s="3">
        <v>60</v>
      </c>
      <c r="K7" s="3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24" ht="31.5" customHeight="1" x14ac:dyDescent="0.2">
      <c r="A8" s="37">
        <v>3</v>
      </c>
      <c r="B8" s="38" t="s">
        <v>3</v>
      </c>
      <c r="C8" s="39">
        <v>1</v>
      </c>
      <c r="D8" s="48" t="s">
        <v>117</v>
      </c>
      <c r="E8" s="41"/>
      <c r="F8" s="42"/>
      <c r="G8" s="39">
        <v>2000</v>
      </c>
      <c r="H8" s="43">
        <v>45840</v>
      </c>
      <c r="I8" s="43" t="s">
        <v>108</v>
      </c>
      <c r="J8" s="3">
        <v>60</v>
      </c>
      <c r="K8" s="3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4" ht="31.5" customHeight="1" x14ac:dyDescent="0.2">
      <c r="A9" s="37">
        <v>4</v>
      </c>
      <c r="B9" s="38" t="s">
        <v>7</v>
      </c>
      <c r="C9" s="39">
        <v>1</v>
      </c>
      <c r="D9" s="48" t="s">
        <v>121</v>
      </c>
      <c r="E9" s="41"/>
      <c r="F9" s="42"/>
      <c r="G9" s="39">
        <v>2000</v>
      </c>
      <c r="H9" s="43">
        <v>45840</v>
      </c>
      <c r="I9" s="43" t="s">
        <v>108</v>
      </c>
      <c r="J9" s="3">
        <v>60</v>
      </c>
      <c r="K9" s="3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6"/>
    </row>
    <row r="10" spans="1:24" ht="31.5" customHeight="1" x14ac:dyDescent="0.2">
      <c r="A10" s="37">
        <v>5</v>
      </c>
      <c r="B10" s="38" t="s">
        <v>7</v>
      </c>
      <c r="C10" s="39">
        <v>1</v>
      </c>
      <c r="D10" s="48" t="s">
        <v>121</v>
      </c>
      <c r="E10" s="41"/>
      <c r="F10" s="42"/>
      <c r="G10" s="39">
        <v>2000</v>
      </c>
      <c r="H10" s="43">
        <v>45840</v>
      </c>
      <c r="I10" s="43" t="s">
        <v>108</v>
      </c>
      <c r="J10" s="3">
        <v>60</v>
      </c>
      <c r="K10" s="3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ht="31.5" customHeight="1" x14ac:dyDescent="0.2">
      <c r="A11" s="37">
        <v>6</v>
      </c>
      <c r="B11" s="38" t="s">
        <v>7</v>
      </c>
      <c r="C11" s="47">
        <v>1</v>
      </c>
      <c r="D11" s="48" t="s">
        <v>121</v>
      </c>
      <c r="E11" s="41"/>
      <c r="F11" s="42"/>
      <c r="G11" s="39">
        <v>2000</v>
      </c>
      <c r="H11" s="55">
        <v>45840</v>
      </c>
      <c r="I11" s="55" t="s">
        <v>109</v>
      </c>
      <c r="J11" s="3">
        <v>60</v>
      </c>
      <c r="K11" s="3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6"/>
    </row>
    <row r="12" spans="1:24" ht="31.5" customHeight="1" x14ac:dyDescent="0.2">
      <c r="A12" s="37">
        <v>7</v>
      </c>
      <c r="B12" s="38" t="s">
        <v>5</v>
      </c>
      <c r="C12" s="47">
        <v>1</v>
      </c>
      <c r="D12" s="48" t="s">
        <v>121</v>
      </c>
      <c r="E12" s="41"/>
      <c r="F12" s="42"/>
      <c r="G12" s="39">
        <v>2000</v>
      </c>
      <c r="H12" s="43">
        <v>45840</v>
      </c>
      <c r="I12" s="43" t="s">
        <v>109</v>
      </c>
      <c r="J12" s="3">
        <v>60</v>
      </c>
      <c r="K12" s="3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6"/>
    </row>
    <row r="13" spans="1:24" ht="31.5" customHeight="1" x14ac:dyDescent="0.2">
      <c r="A13" s="67">
        <v>8</v>
      </c>
      <c r="B13" s="61" t="s">
        <v>1</v>
      </c>
      <c r="C13" s="62">
        <v>1</v>
      </c>
      <c r="D13" s="80" t="s">
        <v>121</v>
      </c>
      <c r="E13" s="63"/>
      <c r="F13" s="64"/>
      <c r="G13" s="62">
        <v>2000</v>
      </c>
      <c r="H13" s="86">
        <v>45840</v>
      </c>
      <c r="I13" s="86" t="s">
        <v>109</v>
      </c>
      <c r="J13" s="87">
        <v>60</v>
      </c>
      <c r="K13" s="87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</row>
    <row r="14" spans="1:24" ht="31.5" customHeight="1" x14ac:dyDescent="0.2">
      <c r="A14" s="37">
        <v>9</v>
      </c>
      <c r="B14" s="38" t="s">
        <v>110</v>
      </c>
      <c r="C14" s="39">
        <v>1</v>
      </c>
      <c r="D14" s="48" t="s">
        <v>124</v>
      </c>
      <c r="E14" s="41"/>
      <c r="F14" s="42"/>
      <c r="G14" s="39">
        <v>2000</v>
      </c>
      <c r="H14" s="43">
        <v>45840</v>
      </c>
      <c r="I14" s="43" t="s">
        <v>108</v>
      </c>
      <c r="J14" s="3">
        <v>60</v>
      </c>
      <c r="K14" s="3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</row>
    <row r="15" spans="1:24" ht="31.5" customHeight="1" x14ac:dyDescent="0.2">
      <c r="A15" s="37">
        <v>10</v>
      </c>
      <c r="B15" s="38" t="s">
        <v>4</v>
      </c>
      <c r="C15" s="39">
        <v>2</v>
      </c>
      <c r="D15" s="48" t="s">
        <v>121</v>
      </c>
      <c r="E15" s="41"/>
      <c r="F15" s="42"/>
      <c r="G15" s="39">
        <v>2000</v>
      </c>
      <c r="H15" s="55">
        <v>45840</v>
      </c>
      <c r="I15" s="55" t="s">
        <v>109</v>
      </c>
      <c r="J15" s="3">
        <v>60</v>
      </c>
      <c r="K15" s="3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</row>
    <row r="16" spans="1:24" ht="31.5" customHeight="1" x14ac:dyDescent="0.2">
      <c r="A16" s="37">
        <v>11</v>
      </c>
      <c r="B16" s="38" t="s">
        <v>115</v>
      </c>
      <c r="C16" s="39">
        <v>2</v>
      </c>
      <c r="D16" s="48" t="s">
        <v>121</v>
      </c>
      <c r="E16" s="41"/>
      <c r="F16" s="42"/>
      <c r="G16" s="39">
        <v>2000</v>
      </c>
      <c r="H16" s="55">
        <v>45840</v>
      </c>
      <c r="I16" s="55" t="s">
        <v>109</v>
      </c>
      <c r="J16" s="3">
        <v>60</v>
      </c>
      <c r="K16" s="3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6"/>
    </row>
    <row r="17" spans="1:24" ht="31.5" customHeight="1" x14ac:dyDescent="0.2">
      <c r="A17" s="37">
        <v>12</v>
      </c>
      <c r="B17" s="38" t="s">
        <v>114</v>
      </c>
      <c r="C17" s="39">
        <v>2</v>
      </c>
      <c r="D17" s="48" t="s">
        <v>121</v>
      </c>
      <c r="E17" s="41"/>
      <c r="F17" s="42"/>
      <c r="G17" s="39">
        <v>2000</v>
      </c>
      <c r="H17" s="43">
        <v>45840</v>
      </c>
      <c r="I17" s="43" t="s">
        <v>109</v>
      </c>
      <c r="J17" s="3">
        <v>60</v>
      </c>
      <c r="K17" s="3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</row>
    <row r="18" spans="1:24" ht="31.5" customHeight="1" x14ac:dyDescent="0.2">
      <c r="A18" s="37">
        <v>13</v>
      </c>
      <c r="B18" s="38" t="s">
        <v>4</v>
      </c>
      <c r="C18" s="39">
        <v>2</v>
      </c>
      <c r="D18" s="48" t="s">
        <v>117</v>
      </c>
      <c r="E18" s="41"/>
      <c r="F18" s="42"/>
      <c r="G18" s="39">
        <v>2000</v>
      </c>
      <c r="H18" s="43">
        <v>45840</v>
      </c>
      <c r="I18" s="43" t="s">
        <v>109</v>
      </c>
      <c r="J18" s="3">
        <v>60</v>
      </c>
      <c r="K18" s="3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31.5" customHeight="1" x14ac:dyDescent="0.2">
      <c r="A19" s="37">
        <v>14</v>
      </c>
      <c r="B19" s="38" t="s">
        <v>6</v>
      </c>
      <c r="C19" s="39">
        <v>2</v>
      </c>
      <c r="D19" s="48" t="s">
        <v>121</v>
      </c>
      <c r="E19" s="41"/>
      <c r="F19" s="42"/>
      <c r="G19" s="39">
        <v>2000</v>
      </c>
      <c r="H19" s="43">
        <v>45840</v>
      </c>
      <c r="I19" s="43" t="s">
        <v>109</v>
      </c>
      <c r="J19" s="3">
        <v>60</v>
      </c>
      <c r="K19" s="3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</row>
    <row r="20" spans="1:24" ht="31.5" customHeight="1" x14ac:dyDescent="0.2">
      <c r="A20" s="37">
        <v>15</v>
      </c>
      <c r="B20" s="38" t="s">
        <v>3</v>
      </c>
      <c r="C20" s="39">
        <v>3</v>
      </c>
      <c r="D20" s="48" t="s">
        <v>118</v>
      </c>
      <c r="E20" s="41"/>
      <c r="F20" s="42"/>
      <c r="G20" s="39">
        <v>2000</v>
      </c>
      <c r="H20" s="55">
        <v>45840</v>
      </c>
      <c r="I20" s="55" t="s">
        <v>109</v>
      </c>
      <c r="J20" s="3">
        <v>60</v>
      </c>
      <c r="K20" s="3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6"/>
    </row>
    <row r="21" spans="1:24" ht="31.5" customHeight="1" x14ac:dyDescent="0.2">
      <c r="A21" s="37">
        <v>16</v>
      </c>
      <c r="B21" s="38" t="s">
        <v>7</v>
      </c>
      <c r="C21" s="39">
        <v>3</v>
      </c>
      <c r="D21" s="48" t="s">
        <v>118</v>
      </c>
      <c r="E21" s="41"/>
      <c r="F21" s="42"/>
      <c r="G21" s="39">
        <v>2000</v>
      </c>
      <c r="H21" s="43">
        <v>45840</v>
      </c>
      <c r="I21" s="43" t="s">
        <v>109</v>
      </c>
      <c r="J21" s="3">
        <v>60</v>
      </c>
      <c r="K21" s="3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6"/>
    </row>
    <row r="22" spans="1:24" ht="31.5" customHeight="1" x14ac:dyDescent="0.2">
      <c r="A22" s="37">
        <v>17</v>
      </c>
      <c r="B22" s="38" t="s">
        <v>7</v>
      </c>
      <c r="C22" s="47">
        <v>3</v>
      </c>
      <c r="D22" s="48" t="s">
        <v>125</v>
      </c>
      <c r="E22" s="41"/>
      <c r="F22" s="42"/>
      <c r="G22" s="39">
        <v>2000</v>
      </c>
      <c r="H22" s="55">
        <v>45840</v>
      </c>
      <c r="I22" s="55" t="s">
        <v>109</v>
      </c>
      <c r="J22" s="3">
        <v>60</v>
      </c>
      <c r="K22" s="3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</row>
    <row r="23" spans="1:24" ht="31.5" customHeight="1" x14ac:dyDescent="0.2">
      <c r="A23" s="37">
        <v>18</v>
      </c>
      <c r="B23" s="61" t="s">
        <v>7</v>
      </c>
      <c r="C23" s="84">
        <v>3</v>
      </c>
      <c r="D23" s="80" t="s">
        <v>118</v>
      </c>
      <c r="E23" s="41"/>
      <c r="F23" s="64"/>
      <c r="G23" s="39">
        <v>2000</v>
      </c>
      <c r="H23" s="43">
        <v>45840</v>
      </c>
      <c r="I23" s="43" t="s">
        <v>109</v>
      </c>
      <c r="J23" s="3">
        <v>60</v>
      </c>
      <c r="K23" s="3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</row>
    <row r="24" spans="1:24" ht="31.5" customHeight="1" x14ac:dyDescent="0.2">
      <c r="A24" s="37">
        <v>19</v>
      </c>
      <c r="B24" s="38" t="s">
        <v>5</v>
      </c>
      <c r="C24" s="39">
        <v>3</v>
      </c>
      <c r="D24" s="48" t="s">
        <v>118</v>
      </c>
      <c r="E24" s="41"/>
      <c r="F24" s="42"/>
      <c r="G24" s="39">
        <v>2000</v>
      </c>
      <c r="H24" s="43">
        <v>45840</v>
      </c>
      <c r="I24" s="43" t="s">
        <v>109</v>
      </c>
      <c r="J24" s="3">
        <v>60</v>
      </c>
      <c r="K24" s="3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6"/>
    </row>
    <row r="25" spans="1:24" ht="31.5" customHeight="1" x14ac:dyDescent="0.2">
      <c r="A25" s="50">
        <v>20</v>
      </c>
      <c r="B25" s="51" t="s">
        <v>4</v>
      </c>
      <c r="C25" s="52">
        <v>3</v>
      </c>
      <c r="D25" s="90" t="s">
        <v>118</v>
      </c>
      <c r="E25" s="53"/>
      <c r="F25" s="54"/>
      <c r="G25" s="52">
        <v>2000</v>
      </c>
      <c r="H25" s="55">
        <v>45840</v>
      </c>
      <c r="I25" s="55" t="s">
        <v>108</v>
      </c>
      <c r="J25" s="4">
        <v>60</v>
      </c>
      <c r="K25" s="4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9"/>
    </row>
    <row r="26" spans="1:24" ht="31.5" customHeight="1" x14ac:dyDescent="0.2">
      <c r="A26" s="37">
        <v>21</v>
      </c>
      <c r="B26" s="38" t="s">
        <v>4</v>
      </c>
      <c r="C26" s="52">
        <v>3</v>
      </c>
      <c r="D26" s="79" t="s">
        <v>118</v>
      </c>
      <c r="E26" s="53"/>
      <c r="F26" s="54"/>
      <c r="G26" s="52">
        <v>2000</v>
      </c>
      <c r="H26" s="55">
        <v>45840</v>
      </c>
      <c r="I26" s="55" t="s">
        <v>109</v>
      </c>
      <c r="J26" s="4">
        <v>60</v>
      </c>
      <c r="K26" s="4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9"/>
    </row>
    <row r="27" spans="1:24" ht="31.5" customHeight="1" x14ac:dyDescent="0.2">
      <c r="A27" s="37">
        <v>22</v>
      </c>
      <c r="B27" s="38" t="s">
        <v>6</v>
      </c>
      <c r="C27" s="39">
        <v>3</v>
      </c>
      <c r="D27" s="48" t="s">
        <v>118</v>
      </c>
      <c r="E27" s="41"/>
      <c r="F27" s="42"/>
      <c r="G27" s="39">
        <v>2000</v>
      </c>
      <c r="H27" s="55">
        <v>45840</v>
      </c>
      <c r="I27" s="55" t="s">
        <v>109</v>
      </c>
      <c r="J27" s="4">
        <v>60</v>
      </c>
      <c r="K27" s="3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</row>
    <row r="28" spans="1:24" ht="31.5" customHeight="1" x14ac:dyDescent="0.2">
      <c r="A28" s="37">
        <v>23</v>
      </c>
      <c r="B28" s="38" t="s">
        <v>1</v>
      </c>
      <c r="C28" s="47">
        <v>3</v>
      </c>
      <c r="D28" s="48" t="s">
        <v>118</v>
      </c>
      <c r="E28" s="41"/>
      <c r="F28" s="42"/>
      <c r="G28" s="52">
        <v>2000</v>
      </c>
      <c r="H28" s="43">
        <v>45840</v>
      </c>
      <c r="I28" s="43" t="s">
        <v>109</v>
      </c>
      <c r="J28" s="3">
        <v>60</v>
      </c>
      <c r="K28" s="3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</row>
    <row r="29" spans="1:24" ht="31.5" customHeight="1" x14ac:dyDescent="0.2">
      <c r="A29" s="37">
        <v>24</v>
      </c>
      <c r="B29" s="38" t="s">
        <v>1</v>
      </c>
      <c r="C29" s="39">
        <v>3</v>
      </c>
      <c r="D29" s="48" t="s">
        <v>118</v>
      </c>
      <c r="E29" s="41"/>
      <c r="F29" s="42"/>
      <c r="G29" s="39">
        <v>2000</v>
      </c>
      <c r="H29" s="43">
        <v>45840</v>
      </c>
      <c r="I29" s="43" t="s">
        <v>109</v>
      </c>
      <c r="J29" s="3">
        <v>60</v>
      </c>
      <c r="K29" s="3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</row>
    <row r="30" spans="1:24" ht="31.5" customHeight="1" x14ac:dyDescent="0.2">
      <c r="A30" s="37">
        <v>25</v>
      </c>
      <c r="B30" s="38" t="s">
        <v>8</v>
      </c>
      <c r="C30" s="39">
        <v>3</v>
      </c>
      <c r="D30" s="48" t="s">
        <v>118</v>
      </c>
      <c r="E30" s="41"/>
      <c r="F30" s="42"/>
      <c r="G30" s="39">
        <v>2000</v>
      </c>
      <c r="H30" s="43">
        <v>45840</v>
      </c>
      <c r="I30" s="43" t="s">
        <v>108</v>
      </c>
      <c r="J30" s="3">
        <v>60</v>
      </c>
      <c r="K30" s="3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</row>
    <row r="31" spans="1:24" ht="31.5" customHeight="1" x14ac:dyDescent="0.2">
      <c r="A31" s="37">
        <v>26</v>
      </c>
      <c r="B31" s="38" t="s">
        <v>2</v>
      </c>
      <c r="C31" s="39">
        <v>4</v>
      </c>
      <c r="D31" s="48" t="s">
        <v>123</v>
      </c>
      <c r="E31" s="68"/>
      <c r="F31" s="42"/>
      <c r="G31" s="52">
        <v>2000</v>
      </c>
      <c r="H31" s="55">
        <v>45840</v>
      </c>
      <c r="I31" s="55" t="s">
        <v>109</v>
      </c>
      <c r="J31" s="4">
        <v>60</v>
      </c>
      <c r="K31" s="3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</row>
    <row r="32" spans="1:24" ht="31.5" customHeight="1" x14ac:dyDescent="0.2">
      <c r="A32" s="37">
        <v>27</v>
      </c>
      <c r="B32" s="38" t="s">
        <v>3</v>
      </c>
      <c r="C32" s="39">
        <v>4</v>
      </c>
      <c r="D32" s="48" t="s">
        <v>123</v>
      </c>
      <c r="E32" s="72"/>
      <c r="F32" s="42"/>
      <c r="G32" s="39">
        <v>2000</v>
      </c>
      <c r="H32" s="43">
        <v>45840</v>
      </c>
      <c r="I32" s="43" t="s">
        <v>108</v>
      </c>
      <c r="J32" s="3">
        <v>60</v>
      </c>
      <c r="K32" s="3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/>
    </row>
    <row r="33" spans="1:24" ht="31.5" customHeight="1" x14ac:dyDescent="0.2">
      <c r="A33" s="37">
        <v>28</v>
      </c>
      <c r="B33" s="38" t="s">
        <v>3</v>
      </c>
      <c r="C33" s="39">
        <v>4</v>
      </c>
      <c r="D33" s="48" t="s">
        <v>123</v>
      </c>
      <c r="E33" s="68"/>
      <c r="F33" s="42"/>
      <c r="G33" s="39">
        <v>2000</v>
      </c>
      <c r="H33" s="55">
        <v>45840</v>
      </c>
      <c r="I33" s="55" t="s">
        <v>109</v>
      </c>
      <c r="J33" s="4">
        <v>60</v>
      </c>
      <c r="K33" s="3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ht="31.5" customHeight="1" x14ac:dyDescent="0.2">
      <c r="A34" s="37">
        <v>29</v>
      </c>
      <c r="B34" s="38" t="s">
        <v>113</v>
      </c>
      <c r="C34" s="39">
        <v>4</v>
      </c>
      <c r="D34" s="48" t="s">
        <v>123</v>
      </c>
      <c r="E34" s="68"/>
      <c r="F34" s="42"/>
      <c r="G34" s="52">
        <v>2000</v>
      </c>
      <c r="H34" s="43">
        <v>45840</v>
      </c>
      <c r="I34" s="43" t="s">
        <v>109</v>
      </c>
      <c r="J34" s="3">
        <v>60</v>
      </c>
      <c r="K34" s="3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</row>
    <row r="35" spans="1:24" ht="31.5" customHeight="1" x14ac:dyDescent="0.2">
      <c r="A35" s="37">
        <v>30</v>
      </c>
      <c r="B35" s="38" t="s">
        <v>5</v>
      </c>
      <c r="C35" s="39">
        <v>4</v>
      </c>
      <c r="D35" s="48" t="s">
        <v>123</v>
      </c>
      <c r="E35" s="72"/>
      <c r="F35" s="42"/>
      <c r="G35" s="39">
        <v>2000</v>
      </c>
      <c r="H35" s="43">
        <v>45840</v>
      </c>
      <c r="I35" s="43" t="s">
        <v>109</v>
      </c>
      <c r="J35" s="3">
        <v>60</v>
      </c>
      <c r="K35" s="3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</row>
    <row r="36" spans="1:24" ht="31.5" customHeight="1" x14ac:dyDescent="0.2">
      <c r="A36" s="37">
        <v>31</v>
      </c>
      <c r="B36" s="38" t="s">
        <v>4</v>
      </c>
      <c r="C36" s="39">
        <v>5</v>
      </c>
      <c r="D36" s="48" t="s">
        <v>123</v>
      </c>
      <c r="E36" s="71"/>
      <c r="F36" s="42"/>
      <c r="G36" s="39">
        <v>2000</v>
      </c>
      <c r="H36" s="55">
        <v>45840</v>
      </c>
      <c r="I36" s="55" t="s">
        <v>109</v>
      </c>
      <c r="J36" s="4">
        <v>60</v>
      </c>
      <c r="K36" s="3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ht="31.5" customHeight="1" x14ac:dyDescent="0.2">
      <c r="A37" s="37">
        <v>32</v>
      </c>
      <c r="B37" s="38" t="s">
        <v>3</v>
      </c>
      <c r="C37" s="39">
        <v>6</v>
      </c>
      <c r="D37" s="48" t="s">
        <v>119</v>
      </c>
      <c r="E37" s="41"/>
      <c r="F37" s="42"/>
      <c r="G37" s="52">
        <v>2000</v>
      </c>
      <c r="H37" s="43">
        <v>45840</v>
      </c>
      <c r="I37" s="43" t="s">
        <v>109</v>
      </c>
      <c r="J37" s="3">
        <v>60</v>
      </c>
      <c r="K37" s="3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/>
    </row>
    <row r="38" spans="1:24" ht="31.5" customHeight="1" x14ac:dyDescent="0.2">
      <c r="A38" s="37">
        <v>33</v>
      </c>
      <c r="B38" s="38" t="s">
        <v>7</v>
      </c>
      <c r="C38" s="39">
        <v>6</v>
      </c>
      <c r="D38" s="48" t="s">
        <v>119</v>
      </c>
      <c r="E38" s="41"/>
      <c r="F38" s="42"/>
      <c r="G38" s="39">
        <v>2000</v>
      </c>
      <c r="H38" s="55">
        <v>45840</v>
      </c>
      <c r="I38" s="55" t="s">
        <v>108</v>
      </c>
      <c r="J38" s="4">
        <v>60</v>
      </c>
      <c r="K38" s="3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</row>
    <row r="39" spans="1:24" ht="31.5" customHeight="1" x14ac:dyDescent="0.2">
      <c r="A39" s="37">
        <v>34</v>
      </c>
      <c r="B39" s="38" t="s">
        <v>5</v>
      </c>
      <c r="C39" s="39">
        <v>6</v>
      </c>
      <c r="D39" s="48" t="s">
        <v>119</v>
      </c>
      <c r="E39" s="41"/>
      <c r="F39" s="42"/>
      <c r="G39" s="39">
        <v>2000</v>
      </c>
      <c r="H39" s="43">
        <v>45840</v>
      </c>
      <c r="I39" s="43" t="s">
        <v>108</v>
      </c>
      <c r="J39" s="3">
        <v>60</v>
      </c>
      <c r="K39" s="3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0" spans="1:24" ht="31.5" customHeight="1" x14ac:dyDescent="0.2">
      <c r="A40" s="37">
        <v>35</v>
      </c>
      <c r="B40" s="38" t="s">
        <v>1</v>
      </c>
      <c r="C40" s="39">
        <v>6</v>
      </c>
      <c r="D40" s="48" t="s">
        <v>119</v>
      </c>
      <c r="E40" s="41"/>
      <c r="F40" s="42"/>
      <c r="G40" s="52">
        <v>2000</v>
      </c>
      <c r="H40" s="55">
        <v>45840</v>
      </c>
      <c r="I40" s="55" t="s">
        <v>109</v>
      </c>
      <c r="J40" s="3">
        <v>60</v>
      </c>
      <c r="K40" s="3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6"/>
    </row>
    <row r="41" spans="1:24" ht="31.5" customHeight="1" x14ac:dyDescent="0.2">
      <c r="A41" s="37">
        <v>36</v>
      </c>
      <c r="B41" s="38" t="s">
        <v>8</v>
      </c>
      <c r="C41" s="39">
        <v>6</v>
      </c>
      <c r="D41" s="48" t="s">
        <v>119</v>
      </c>
      <c r="E41" s="41"/>
      <c r="F41" s="42"/>
      <c r="G41" s="39">
        <v>2000</v>
      </c>
      <c r="H41" s="43">
        <v>45840</v>
      </c>
      <c r="I41" s="43" t="s">
        <v>109</v>
      </c>
      <c r="J41" s="3">
        <v>60</v>
      </c>
      <c r="K41" s="3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6"/>
    </row>
    <row r="42" spans="1:24" ht="31.5" customHeight="1" x14ac:dyDescent="0.2">
      <c r="A42" s="37">
        <v>37</v>
      </c>
      <c r="B42" s="38" t="s">
        <v>4</v>
      </c>
      <c r="C42" s="39">
        <v>7</v>
      </c>
      <c r="D42" s="48" t="s">
        <v>123</v>
      </c>
      <c r="E42" s="93"/>
      <c r="F42" s="42"/>
      <c r="G42" s="39">
        <v>2000</v>
      </c>
      <c r="H42" s="55">
        <v>45840</v>
      </c>
      <c r="I42" s="55" t="s">
        <v>109</v>
      </c>
      <c r="J42" s="3">
        <v>60</v>
      </c>
      <c r="K42" s="3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6"/>
    </row>
    <row r="43" spans="1:24" ht="31.5" customHeight="1" x14ac:dyDescent="0.2">
      <c r="A43" s="37">
        <v>38</v>
      </c>
      <c r="B43" s="38" t="s">
        <v>6</v>
      </c>
      <c r="C43" s="39">
        <v>7</v>
      </c>
      <c r="D43" s="48" t="s">
        <v>123</v>
      </c>
      <c r="E43" s="93"/>
      <c r="F43" s="42"/>
      <c r="G43" s="52">
        <v>2000</v>
      </c>
      <c r="H43" s="43">
        <v>45840</v>
      </c>
      <c r="I43" s="43" t="s">
        <v>109</v>
      </c>
      <c r="J43" s="3">
        <v>60</v>
      </c>
      <c r="K43" s="3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</row>
    <row r="44" spans="1:24" ht="31.2" x14ac:dyDescent="0.2">
      <c r="A44" s="37">
        <v>39</v>
      </c>
      <c r="B44" s="38" t="s">
        <v>7</v>
      </c>
      <c r="C44" s="39">
        <v>8</v>
      </c>
      <c r="D44" s="48" t="s">
        <v>123</v>
      </c>
      <c r="E44" s="71"/>
      <c r="F44" s="42"/>
      <c r="G44" s="39">
        <v>2000</v>
      </c>
      <c r="H44" s="55">
        <v>45840</v>
      </c>
      <c r="I44" s="55" t="s">
        <v>109</v>
      </c>
      <c r="J44" s="3">
        <v>60</v>
      </c>
      <c r="K44" s="3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6"/>
    </row>
    <row r="45" spans="1:24" ht="31.2" customHeight="1" x14ac:dyDescent="0.2">
      <c r="A45" s="37">
        <v>40</v>
      </c>
      <c r="B45" s="38" t="s">
        <v>7</v>
      </c>
      <c r="C45" s="47">
        <v>9</v>
      </c>
      <c r="D45" s="40" t="s">
        <v>116</v>
      </c>
      <c r="E45" s="41"/>
      <c r="F45" s="42"/>
      <c r="G45" s="39">
        <v>2000</v>
      </c>
      <c r="H45" s="43">
        <v>45840</v>
      </c>
      <c r="I45" s="43" t="s">
        <v>109</v>
      </c>
      <c r="J45" s="3">
        <v>60</v>
      </c>
      <c r="K45" s="3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6"/>
    </row>
    <row r="46" spans="1:24" ht="30.6" customHeight="1" x14ac:dyDescent="0.2">
      <c r="A46" s="37">
        <v>41</v>
      </c>
      <c r="B46" s="38" t="s">
        <v>4</v>
      </c>
      <c r="C46" s="39">
        <v>9</v>
      </c>
      <c r="D46" s="40" t="s">
        <v>116</v>
      </c>
      <c r="E46" s="41"/>
      <c r="F46" s="42"/>
      <c r="G46" s="52">
        <v>2000</v>
      </c>
      <c r="H46" s="55">
        <v>45840</v>
      </c>
      <c r="I46" s="55" t="s">
        <v>109</v>
      </c>
      <c r="J46" s="3">
        <v>60</v>
      </c>
      <c r="K46" s="3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6"/>
    </row>
    <row r="47" spans="1:24" ht="31.2" customHeight="1" x14ac:dyDescent="0.2">
      <c r="A47" s="37">
        <v>42</v>
      </c>
      <c r="B47" s="38" t="s">
        <v>1</v>
      </c>
      <c r="C47" s="39">
        <v>9</v>
      </c>
      <c r="D47" s="40" t="s">
        <v>116</v>
      </c>
      <c r="E47" s="41"/>
      <c r="F47" s="42"/>
      <c r="G47" s="39">
        <v>2000</v>
      </c>
      <c r="H47" s="43">
        <v>45840</v>
      </c>
      <c r="I47" s="43" t="s">
        <v>108</v>
      </c>
      <c r="J47" s="3">
        <v>60</v>
      </c>
      <c r="K47" s="3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6"/>
    </row>
    <row r="48" spans="1:24" ht="31.2" customHeight="1" x14ac:dyDescent="0.2">
      <c r="A48" s="37">
        <v>43</v>
      </c>
      <c r="B48" s="38" t="s">
        <v>8</v>
      </c>
      <c r="C48" s="39">
        <v>9</v>
      </c>
      <c r="D48" s="40" t="s">
        <v>116</v>
      </c>
      <c r="E48" s="41"/>
      <c r="F48" s="42"/>
      <c r="G48" s="39">
        <v>2000</v>
      </c>
      <c r="H48" s="43">
        <v>45840</v>
      </c>
      <c r="I48" s="43" t="s">
        <v>126</v>
      </c>
      <c r="J48" s="3">
        <v>60</v>
      </c>
      <c r="K48" s="3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6"/>
    </row>
  </sheetData>
  <phoneticPr fontId="2"/>
  <pageMargins left="0.9055118110236221" right="0.31496062992125984" top="0.78740157480314965" bottom="0" header="0.31496062992125984" footer="0"/>
  <pageSetup paperSize="9" scale="4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view="pageBreakPreview" zoomScale="60" zoomScaleNormal="60" workbookViewId="0">
      <selection activeCell="F6" sqref="F6"/>
    </sheetView>
  </sheetViews>
  <sheetFormatPr defaultColWidth="9" defaultRowHeight="13.2" x14ac:dyDescent="0.2"/>
  <cols>
    <col min="1" max="1" width="6.109375" style="9" customWidth="1"/>
    <col min="2" max="2" width="25.88671875" style="9" customWidth="1"/>
    <col min="3" max="3" width="9.44140625" style="9" customWidth="1"/>
    <col min="4" max="4" width="16.77734375" style="9" customWidth="1"/>
    <col min="5" max="5" width="25.21875" style="9" customWidth="1"/>
    <col min="6" max="6" width="17.109375" style="9" customWidth="1"/>
    <col min="7" max="7" width="9" style="9" customWidth="1"/>
    <col min="8" max="9" width="15" style="9" customWidth="1"/>
    <col min="10" max="11" width="12.6640625" style="9" customWidth="1"/>
    <col min="12" max="23" width="10.109375" style="9" customWidth="1"/>
    <col min="24" max="24" width="12.44140625" style="9" customWidth="1"/>
    <col min="25" max="16384" width="9" style="9"/>
  </cols>
  <sheetData>
    <row r="1" spans="1:24" ht="28.8" thickBot="1" x14ac:dyDescent="0.25">
      <c r="A1" s="7"/>
      <c r="B1" s="8" t="s">
        <v>25</v>
      </c>
      <c r="D1" s="10"/>
      <c r="F1" s="103"/>
      <c r="G1" s="11"/>
      <c r="H1" s="12"/>
      <c r="I1" s="12"/>
      <c r="J1" s="12"/>
      <c r="K1" s="12"/>
      <c r="L1" s="12"/>
    </row>
    <row r="2" spans="1:24" ht="30" customHeight="1" x14ac:dyDescent="0.2">
      <c r="K2" s="13" t="s">
        <v>16</v>
      </c>
      <c r="L2" s="73">
        <f>SUM(L6:L48)</f>
        <v>0</v>
      </c>
      <c r="M2" s="73">
        <f t="shared" ref="M2:X2" si="0">SUM(M6:M48)</f>
        <v>0</v>
      </c>
      <c r="N2" s="73">
        <f t="shared" si="0"/>
        <v>0</v>
      </c>
      <c r="O2" s="73">
        <f t="shared" si="0"/>
        <v>0</v>
      </c>
      <c r="P2" s="73">
        <f t="shared" si="0"/>
        <v>0</v>
      </c>
      <c r="Q2" s="73">
        <f t="shared" si="0"/>
        <v>0</v>
      </c>
      <c r="R2" s="73">
        <f t="shared" si="0"/>
        <v>0</v>
      </c>
      <c r="S2" s="73">
        <f t="shared" si="0"/>
        <v>0</v>
      </c>
      <c r="T2" s="73">
        <f t="shared" si="0"/>
        <v>0</v>
      </c>
      <c r="U2" s="73">
        <f t="shared" si="0"/>
        <v>0</v>
      </c>
      <c r="V2" s="73">
        <f t="shared" si="0"/>
        <v>0</v>
      </c>
      <c r="W2" s="73">
        <f t="shared" si="0"/>
        <v>0</v>
      </c>
      <c r="X2" s="105">
        <f t="shared" si="0"/>
        <v>0</v>
      </c>
    </row>
    <row r="3" spans="1:24" ht="30" customHeight="1" x14ac:dyDescent="0.2">
      <c r="K3" s="17" t="s">
        <v>17</v>
      </c>
      <c r="L3" s="45">
        <f t="shared" ref="L3:W3" si="1">L2*0.1</f>
        <v>0</v>
      </c>
      <c r="M3" s="45">
        <f t="shared" si="1"/>
        <v>0</v>
      </c>
      <c r="N3" s="45">
        <f t="shared" si="1"/>
        <v>0</v>
      </c>
      <c r="O3" s="18">
        <f t="shared" si="1"/>
        <v>0</v>
      </c>
      <c r="P3" s="18">
        <f t="shared" si="1"/>
        <v>0</v>
      </c>
      <c r="Q3" s="18">
        <f t="shared" si="1"/>
        <v>0</v>
      </c>
      <c r="R3" s="18">
        <f t="shared" si="1"/>
        <v>0</v>
      </c>
      <c r="S3" s="18">
        <f t="shared" si="1"/>
        <v>0</v>
      </c>
      <c r="T3" s="18">
        <f t="shared" si="1"/>
        <v>0</v>
      </c>
      <c r="U3" s="18">
        <f t="shared" si="1"/>
        <v>0</v>
      </c>
      <c r="V3" s="18">
        <f t="shared" si="1"/>
        <v>0</v>
      </c>
      <c r="W3" s="18">
        <f t="shared" si="1"/>
        <v>0</v>
      </c>
      <c r="X3" s="101">
        <f>SUM(L3:W3)</f>
        <v>0</v>
      </c>
    </row>
    <row r="4" spans="1:24" ht="30" customHeight="1" thickBot="1" x14ac:dyDescent="0.25">
      <c r="K4" s="26" t="s">
        <v>18</v>
      </c>
      <c r="L4" s="49">
        <f>L2+L3</f>
        <v>0</v>
      </c>
      <c r="M4" s="49">
        <f t="shared" ref="M4:W4" si="2">M2+M3</f>
        <v>0</v>
      </c>
      <c r="N4" s="49">
        <f t="shared" si="2"/>
        <v>0</v>
      </c>
      <c r="O4" s="27">
        <f t="shared" si="2"/>
        <v>0</v>
      </c>
      <c r="P4" s="27">
        <f t="shared" si="2"/>
        <v>0</v>
      </c>
      <c r="Q4" s="27">
        <f t="shared" si="2"/>
        <v>0</v>
      </c>
      <c r="R4" s="27">
        <f t="shared" si="2"/>
        <v>0</v>
      </c>
      <c r="S4" s="27">
        <f t="shared" si="2"/>
        <v>0</v>
      </c>
      <c r="T4" s="27">
        <f t="shared" si="2"/>
        <v>0</v>
      </c>
      <c r="U4" s="27">
        <f t="shared" si="2"/>
        <v>0</v>
      </c>
      <c r="V4" s="27">
        <f t="shared" si="2"/>
        <v>0</v>
      </c>
      <c r="W4" s="27">
        <f t="shared" si="2"/>
        <v>0</v>
      </c>
      <c r="X4" s="102">
        <f>SUM(L4:W4)</f>
        <v>0</v>
      </c>
    </row>
    <row r="5" spans="1:24" ht="75" customHeight="1" x14ac:dyDescent="0.2">
      <c r="A5" s="28" t="s">
        <v>15</v>
      </c>
      <c r="B5" s="29" t="s">
        <v>10</v>
      </c>
      <c r="C5" s="30" t="s">
        <v>19</v>
      </c>
      <c r="D5" s="31" t="s">
        <v>9</v>
      </c>
      <c r="E5" s="95" t="s">
        <v>20</v>
      </c>
      <c r="F5" s="95" t="s">
        <v>30</v>
      </c>
      <c r="G5" s="32" t="s">
        <v>0</v>
      </c>
      <c r="H5" s="33" t="s">
        <v>11</v>
      </c>
      <c r="I5" s="33" t="s">
        <v>12</v>
      </c>
      <c r="J5" s="34" t="s">
        <v>13</v>
      </c>
      <c r="K5" s="83" t="s">
        <v>14</v>
      </c>
      <c r="L5" s="35" t="s">
        <v>56</v>
      </c>
      <c r="M5" s="35" t="s">
        <v>57</v>
      </c>
      <c r="N5" s="35" t="s">
        <v>58</v>
      </c>
      <c r="O5" s="35" t="s">
        <v>59</v>
      </c>
      <c r="P5" s="35" t="s">
        <v>60</v>
      </c>
      <c r="Q5" s="35" t="s">
        <v>61</v>
      </c>
      <c r="R5" s="35" t="s">
        <v>62</v>
      </c>
      <c r="S5" s="35" t="s">
        <v>63</v>
      </c>
      <c r="T5" s="35" t="s">
        <v>64</v>
      </c>
      <c r="U5" s="35" t="s">
        <v>65</v>
      </c>
      <c r="V5" s="35" t="s">
        <v>66</v>
      </c>
      <c r="W5" s="35" t="s">
        <v>67</v>
      </c>
      <c r="X5" s="74" t="s">
        <v>68</v>
      </c>
    </row>
    <row r="6" spans="1:24" ht="31.8" customHeight="1" x14ac:dyDescent="0.2">
      <c r="A6" s="37">
        <v>1</v>
      </c>
      <c r="B6" s="38" t="s">
        <v>2</v>
      </c>
      <c r="C6" s="39">
        <v>1</v>
      </c>
      <c r="D6" s="48" t="s">
        <v>124</v>
      </c>
      <c r="E6" s="41"/>
      <c r="F6" s="42"/>
      <c r="G6" s="39">
        <v>2000</v>
      </c>
      <c r="H6" s="55">
        <v>45840</v>
      </c>
      <c r="I6" s="55" t="s">
        <v>108</v>
      </c>
      <c r="J6" s="3">
        <v>60</v>
      </c>
      <c r="K6" s="3"/>
      <c r="L6" s="7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24" ht="31.5" customHeight="1" x14ac:dyDescent="0.2">
      <c r="A7" s="37">
        <v>2</v>
      </c>
      <c r="B7" s="38" t="s">
        <v>3</v>
      </c>
      <c r="C7" s="39">
        <v>1</v>
      </c>
      <c r="D7" s="48" t="s">
        <v>121</v>
      </c>
      <c r="E7" s="41"/>
      <c r="F7" s="42"/>
      <c r="G7" s="39">
        <v>2000</v>
      </c>
      <c r="H7" s="55">
        <v>45840</v>
      </c>
      <c r="I7" s="55" t="s">
        <v>109</v>
      </c>
      <c r="J7" s="3">
        <v>60</v>
      </c>
      <c r="K7" s="3"/>
      <c r="L7" s="7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24" ht="31.5" customHeight="1" x14ac:dyDescent="0.2">
      <c r="A8" s="37">
        <v>3</v>
      </c>
      <c r="B8" s="38" t="s">
        <v>3</v>
      </c>
      <c r="C8" s="39">
        <v>1</v>
      </c>
      <c r="D8" s="48" t="s">
        <v>117</v>
      </c>
      <c r="E8" s="41"/>
      <c r="F8" s="42"/>
      <c r="G8" s="39">
        <v>2000</v>
      </c>
      <c r="H8" s="43">
        <v>45840</v>
      </c>
      <c r="I8" s="43" t="s">
        <v>108</v>
      </c>
      <c r="J8" s="3">
        <v>60</v>
      </c>
      <c r="K8" s="3"/>
      <c r="L8" s="7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4" ht="31.5" customHeight="1" x14ac:dyDescent="0.2">
      <c r="A9" s="37">
        <v>4</v>
      </c>
      <c r="B9" s="38" t="s">
        <v>7</v>
      </c>
      <c r="C9" s="39">
        <v>1</v>
      </c>
      <c r="D9" s="48" t="s">
        <v>121</v>
      </c>
      <c r="E9" s="41"/>
      <c r="F9" s="42"/>
      <c r="G9" s="39">
        <v>2000</v>
      </c>
      <c r="H9" s="43">
        <v>45840</v>
      </c>
      <c r="I9" s="43" t="s">
        <v>108</v>
      </c>
      <c r="J9" s="3">
        <v>60</v>
      </c>
      <c r="K9" s="3"/>
      <c r="L9" s="7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6"/>
    </row>
    <row r="10" spans="1:24" ht="31.5" customHeight="1" x14ac:dyDescent="0.2">
      <c r="A10" s="37">
        <v>5</v>
      </c>
      <c r="B10" s="38" t="s">
        <v>7</v>
      </c>
      <c r="C10" s="39">
        <v>1</v>
      </c>
      <c r="D10" s="48" t="s">
        <v>121</v>
      </c>
      <c r="E10" s="41"/>
      <c r="F10" s="42"/>
      <c r="G10" s="39">
        <v>2000</v>
      </c>
      <c r="H10" s="43">
        <v>45840</v>
      </c>
      <c r="I10" s="43" t="s">
        <v>108</v>
      </c>
      <c r="J10" s="3">
        <v>60</v>
      </c>
      <c r="K10" s="3"/>
      <c r="L10" s="7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ht="31.5" customHeight="1" x14ac:dyDescent="0.2">
      <c r="A11" s="37">
        <v>6</v>
      </c>
      <c r="B11" s="38" t="s">
        <v>7</v>
      </c>
      <c r="C11" s="47">
        <v>1</v>
      </c>
      <c r="D11" s="48" t="s">
        <v>121</v>
      </c>
      <c r="E11" s="41"/>
      <c r="F11" s="42"/>
      <c r="G11" s="39">
        <v>2000</v>
      </c>
      <c r="H11" s="55">
        <v>45840</v>
      </c>
      <c r="I11" s="55" t="s">
        <v>109</v>
      </c>
      <c r="J11" s="3">
        <v>60</v>
      </c>
      <c r="K11" s="3"/>
      <c r="L11" s="7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6"/>
    </row>
    <row r="12" spans="1:24" ht="31.5" customHeight="1" x14ac:dyDescent="0.2">
      <c r="A12" s="37">
        <v>7</v>
      </c>
      <c r="B12" s="38" t="s">
        <v>5</v>
      </c>
      <c r="C12" s="47">
        <v>1</v>
      </c>
      <c r="D12" s="48" t="s">
        <v>121</v>
      </c>
      <c r="E12" s="41"/>
      <c r="F12" s="42"/>
      <c r="G12" s="39">
        <v>2000</v>
      </c>
      <c r="H12" s="43">
        <v>45840</v>
      </c>
      <c r="I12" s="43" t="s">
        <v>109</v>
      </c>
      <c r="J12" s="3">
        <v>60</v>
      </c>
      <c r="K12" s="3"/>
      <c r="L12" s="7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6"/>
    </row>
    <row r="13" spans="1:24" ht="31.5" customHeight="1" x14ac:dyDescent="0.2">
      <c r="A13" s="67">
        <v>8</v>
      </c>
      <c r="B13" s="61" t="s">
        <v>1</v>
      </c>
      <c r="C13" s="62">
        <v>1</v>
      </c>
      <c r="D13" s="80" t="s">
        <v>121</v>
      </c>
      <c r="E13" s="63"/>
      <c r="F13" s="64"/>
      <c r="G13" s="62">
        <v>2000</v>
      </c>
      <c r="H13" s="86">
        <v>45840</v>
      </c>
      <c r="I13" s="86" t="s">
        <v>109</v>
      </c>
      <c r="J13" s="87">
        <v>60</v>
      </c>
      <c r="K13" s="87"/>
      <c r="L13" s="91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</row>
    <row r="14" spans="1:24" ht="31.5" customHeight="1" x14ac:dyDescent="0.2">
      <c r="A14" s="37">
        <v>9</v>
      </c>
      <c r="B14" s="38" t="s">
        <v>110</v>
      </c>
      <c r="C14" s="39">
        <v>1</v>
      </c>
      <c r="D14" s="48" t="s">
        <v>124</v>
      </c>
      <c r="E14" s="41"/>
      <c r="F14" s="42"/>
      <c r="G14" s="39">
        <v>2000</v>
      </c>
      <c r="H14" s="43">
        <v>45840</v>
      </c>
      <c r="I14" s="43" t="s">
        <v>108</v>
      </c>
      <c r="J14" s="3">
        <v>60</v>
      </c>
      <c r="K14" s="3"/>
      <c r="L14" s="7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</row>
    <row r="15" spans="1:24" ht="31.5" customHeight="1" x14ac:dyDescent="0.2">
      <c r="A15" s="37">
        <v>10</v>
      </c>
      <c r="B15" s="38" t="s">
        <v>4</v>
      </c>
      <c r="C15" s="39">
        <v>2</v>
      </c>
      <c r="D15" s="48" t="s">
        <v>121</v>
      </c>
      <c r="E15" s="41"/>
      <c r="F15" s="42"/>
      <c r="G15" s="39">
        <v>2000</v>
      </c>
      <c r="H15" s="55">
        <v>45840</v>
      </c>
      <c r="I15" s="55" t="s">
        <v>109</v>
      </c>
      <c r="J15" s="3">
        <v>60</v>
      </c>
      <c r="K15" s="3"/>
      <c r="L15" s="7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</row>
    <row r="16" spans="1:24" ht="31.5" customHeight="1" x14ac:dyDescent="0.2">
      <c r="A16" s="37">
        <v>11</v>
      </c>
      <c r="B16" s="38" t="s">
        <v>115</v>
      </c>
      <c r="C16" s="39">
        <v>2</v>
      </c>
      <c r="D16" s="48" t="s">
        <v>121</v>
      </c>
      <c r="E16" s="41"/>
      <c r="F16" s="42"/>
      <c r="G16" s="39">
        <v>2000</v>
      </c>
      <c r="H16" s="55">
        <v>45840</v>
      </c>
      <c r="I16" s="55" t="s">
        <v>109</v>
      </c>
      <c r="J16" s="3">
        <v>60</v>
      </c>
      <c r="K16" s="3"/>
      <c r="L16" s="7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6"/>
    </row>
    <row r="17" spans="1:24" ht="31.5" customHeight="1" x14ac:dyDescent="0.2">
      <c r="A17" s="37">
        <v>12</v>
      </c>
      <c r="B17" s="38" t="s">
        <v>114</v>
      </c>
      <c r="C17" s="39">
        <v>2</v>
      </c>
      <c r="D17" s="48" t="s">
        <v>121</v>
      </c>
      <c r="E17" s="41"/>
      <c r="F17" s="42"/>
      <c r="G17" s="39">
        <v>2000</v>
      </c>
      <c r="H17" s="43">
        <v>45840</v>
      </c>
      <c r="I17" s="43" t="s">
        <v>109</v>
      </c>
      <c r="J17" s="3">
        <v>60</v>
      </c>
      <c r="K17" s="3"/>
      <c r="L17" s="7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</row>
    <row r="18" spans="1:24" ht="31.5" customHeight="1" x14ac:dyDescent="0.2">
      <c r="A18" s="37">
        <v>13</v>
      </c>
      <c r="B18" s="38" t="s">
        <v>4</v>
      </c>
      <c r="C18" s="39">
        <v>2</v>
      </c>
      <c r="D18" s="48" t="s">
        <v>117</v>
      </c>
      <c r="E18" s="41"/>
      <c r="F18" s="42"/>
      <c r="G18" s="39">
        <v>2000</v>
      </c>
      <c r="H18" s="43">
        <v>45840</v>
      </c>
      <c r="I18" s="43" t="s">
        <v>109</v>
      </c>
      <c r="J18" s="3">
        <v>60</v>
      </c>
      <c r="K18" s="3"/>
      <c r="L18" s="7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31.5" customHeight="1" x14ac:dyDescent="0.2">
      <c r="A19" s="37">
        <v>14</v>
      </c>
      <c r="B19" s="38" t="s">
        <v>6</v>
      </c>
      <c r="C19" s="39">
        <v>2</v>
      </c>
      <c r="D19" s="48" t="s">
        <v>121</v>
      </c>
      <c r="E19" s="41"/>
      <c r="F19" s="42"/>
      <c r="G19" s="39">
        <v>2000</v>
      </c>
      <c r="H19" s="43">
        <v>45840</v>
      </c>
      <c r="I19" s="43" t="s">
        <v>109</v>
      </c>
      <c r="J19" s="3">
        <v>60</v>
      </c>
      <c r="K19" s="3"/>
      <c r="L19" s="7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</row>
    <row r="20" spans="1:24" ht="31.5" customHeight="1" x14ac:dyDescent="0.2">
      <c r="A20" s="37">
        <v>15</v>
      </c>
      <c r="B20" s="38" t="s">
        <v>3</v>
      </c>
      <c r="C20" s="39">
        <v>3</v>
      </c>
      <c r="D20" s="48" t="s">
        <v>118</v>
      </c>
      <c r="E20" s="41"/>
      <c r="F20" s="42"/>
      <c r="G20" s="39">
        <v>2000</v>
      </c>
      <c r="H20" s="55">
        <v>45840</v>
      </c>
      <c r="I20" s="55" t="s">
        <v>109</v>
      </c>
      <c r="J20" s="3">
        <v>60</v>
      </c>
      <c r="K20" s="3"/>
      <c r="L20" s="7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6"/>
    </row>
    <row r="21" spans="1:24" ht="31.5" customHeight="1" x14ac:dyDescent="0.2">
      <c r="A21" s="37">
        <v>16</v>
      </c>
      <c r="B21" s="38" t="s">
        <v>7</v>
      </c>
      <c r="C21" s="39">
        <v>3</v>
      </c>
      <c r="D21" s="48" t="s">
        <v>118</v>
      </c>
      <c r="E21" s="41"/>
      <c r="F21" s="42"/>
      <c r="G21" s="39">
        <v>2000</v>
      </c>
      <c r="H21" s="43">
        <v>45840</v>
      </c>
      <c r="I21" s="43" t="s">
        <v>109</v>
      </c>
      <c r="J21" s="3">
        <v>60</v>
      </c>
      <c r="K21" s="3"/>
      <c r="L21" s="7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6"/>
    </row>
    <row r="22" spans="1:24" ht="31.5" customHeight="1" x14ac:dyDescent="0.2">
      <c r="A22" s="37">
        <v>17</v>
      </c>
      <c r="B22" s="38" t="s">
        <v>7</v>
      </c>
      <c r="C22" s="47">
        <v>3</v>
      </c>
      <c r="D22" s="48" t="s">
        <v>125</v>
      </c>
      <c r="E22" s="41"/>
      <c r="F22" s="42"/>
      <c r="G22" s="39">
        <v>2000</v>
      </c>
      <c r="H22" s="55">
        <v>45840</v>
      </c>
      <c r="I22" s="55" t="s">
        <v>109</v>
      </c>
      <c r="J22" s="3">
        <v>60</v>
      </c>
      <c r="K22" s="3"/>
      <c r="L22" s="7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</row>
    <row r="23" spans="1:24" ht="31.5" customHeight="1" x14ac:dyDescent="0.2">
      <c r="A23" s="37">
        <v>18</v>
      </c>
      <c r="B23" s="61" t="s">
        <v>7</v>
      </c>
      <c r="C23" s="84">
        <v>3</v>
      </c>
      <c r="D23" s="80" t="s">
        <v>118</v>
      </c>
      <c r="E23" s="41"/>
      <c r="F23" s="64"/>
      <c r="G23" s="39">
        <v>2000</v>
      </c>
      <c r="H23" s="43">
        <v>45840</v>
      </c>
      <c r="I23" s="43" t="s">
        <v>109</v>
      </c>
      <c r="J23" s="3">
        <v>60</v>
      </c>
      <c r="K23" s="3"/>
      <c r="L23" s="7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</row>
    <row r="24" spans="1:24" ht="31.5" customHeight="1" x14ac:dyDescent="0.2">
      <c r="A24" s="37">
        <v>19</v>
      </c>
      <c r="B24" s="38" t="s">
        <v>5</v>
      </c>
      <c r="C24" s="39">
        <v>3</v>
      </c>
      <c r="D24" s="48" t="s">
        <v>118</v>
      </c>
      <c r="E24" s="41"/>
      <c r="F24" s="42"/>
      <c r="G24" s="39">
        <v>2000</v>
      </c>
      <c r="H24" s="43">
        <v>45840</v>
      </c>
      <c r="I24" s="43" t="s">
        <v>109</v>
      </c>
      <c r="J24" s="3">
        <v>60</v>
      </c>
      <c r="K24" s="3"/>
      <c r="L24" s="7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6"/>
    </row>
    <row r="25" spans="1:24" ht="31.5" customHeight="1" x14ac:dyDescent="0.2">
      <c r="A25" s="50">
        <v>20</v>
      </c>
      <c r="B25" s="51" t="s">
        <v>4</v>
      </c>
      <c r="C25" s="52">
        <v>3</v>
      </c>
      <c r="D25" s="90" t="s">
        <v>118</v>
      </c>
      <c r="E25" s="53"/>
      <c r="F25" s="54"/>
      <c r="G25" s="52">
        <v>2000</v>
      </c>
      <c r="H25" s="55">
        <v>45840</v>
      </c>
      <c r="I25" s="55" t="s">
        <v>108</v>
      </c>
      <c r="J25" s="4">
        <v>60</v>
      </c>
      <c r="K25" s="4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9"/>
    </row>
    <row r="26" spans="1:24" ht="31.5" customHeight="1" x14ac:dyDescent="0.2">
      <c r="A26" s="37">
        <v>21</v>
      </c>
      <c r="B26" s="38" t="s">
        <v>4</v>
      </c>
      <c r="C26" s="52">
        <v>3</v>
      </c>
      <c r="D26" s="79" t="s">
        <v>118</v>
      </c>
      <c r="E26" s="53"/>
      <c r="F26" s="54"/>
      <c r="G26" s="52">
        <v>2000</v>
      </c>
      <c r="H26" s="55">
        <v>45840</v>
      </c>
      <c r="I26" s="55" t="s">
        <v>109</v>
      </c>
      <c r="J26" s="4">
        <v>60</v>
      </c>
      <c r="K26" s="4"/>
      <c r="L26" s="76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9"/>
    </row>
    <row r="27" spans="1:24" ht="31.5" customHeight="1" x14ac:dyDescent="0.2">
      <c r="A27" s="37">
        <v>22</v>
      </c>
      <c r="B27" s="38" t="s">
        <v>6</v>
      </c>
      <c r="C27" s="39">
        <v>3</v>
      </c>
      <c r="D27" s="48" t="s">
        <v>118</v>
      </c>
      <c r="E27" s="41"/>
      <c r="F27" s="42"/>
      <c r="G27" s="39">
        <v>2000</v>
      </c>
      <c r="H27" s="55">
        <v>45840</v>
      </c>
      <c r="I27" s="55" t="s">
        <v>109</v>
      </c>
      <c r="J27" s="4">
        <v>60</v>
      </c>
      <c r="K27" s="3"/>
      <c r="L27" s="7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</row>
    <row r="28" spans="1:24" ht="31.5" customHeight="1" x14ac:dyDescent="0.2">
      <c r="A28" s="37">
        <v>23</v>
      </c>
      <c r="B28" s="38" t="s">
        <v>1</v>
      </c>
      <c r="C28" s="47">
        <v>3</v>
      </c>
      <c r="D28" s="48" t="s">
        <v>118</v>
      </c>
      <c r="E28" s="41"/>
      <c r="F28" s="42"/>
      <c r="G28" s="52">
        <v>2000</v>
      </c>
      <c r="H28" s="43">
        <v>45840</v>
      </c>
      <c r="I28" s="43" t="s">
        <v>109</v>
      </c>
      <c r="J28" s="3">
        <v>60</v>
      </c>
      <c r="K28" s="3"/>
      <c r="L28" s="7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</row>
    <row r="29" spans="1:24" ht="31.5" customHeight="1" x14ac:dyDescent="0.2">
      <c r="A29" s="37">
        <v>24</v>
      </c>
      <c r="B29" s="38" t="s">
        <v>1</v>
      </c>
      <c r="C29" s="39">
        <v>3</v>
      </c>
      <c r="D29" s="48" t="s">
        <v>118</v>
      </c>
      <c r="E29" s="41"/>
      <c r="F29" s="42"/>
      <c r="G29" s="39">
        <v>2000</v>
      </c>
      <c r="H29" s="43">
        <v>45840</v>
      </c>
      <c r="I29" s="43" t="s">
        <v>109</v>
      </c>
      <c r="J29" s="3">
        <v>60</v>
      </c>
      <c r="K29" s="3"/>
      <c r="L29" s="7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</row>
    <row r="30" spans="1:24" ht="31.5" customHeight="1" x14ac:dyDescent="0.2">
      <c r="A30" s="37">
        <v>25</v>
      </c>
      <c r="B30" s="38" t="s">
        <v>8</v>
      </c>
      <c r="C30" s="39">
        <v>3</v>
      </c>
      <c r="D30" s="48" t="s">
        <v>118</v>
      </c>
      <c r="E30" s="41"/>
      <c r="F30" s="42"/>
      <c r="G30" s="39">
        <v>2000</v>
      </c>
      <c r="H30" s="43">
        <v>45840</v>
      </c>
      <c r="I30" s="43" t="s">
        <v>108</v>
      </c>
      <c r="J30" s="3">
        <v>60</v>
      </c>
      <c r="K30" s="3"/>
      <c r="L30" s="7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</row>
    <row r="31" spans="1:24" ht="31.5" customHeight="1" x14ac:dyDescent="0.2">
      <c r="A31" s="37">
        <v>26</v>
      </c>
      <c r="B31" s="38" t="s">
        <v>2</v>
      </c>
      <c r="C31" s="39">
        <v>4</v>
      </c>
      <c r="D31" s="48" t="s">
        <v>123</v>
      </c>
      <c r="E31" s="68"/>
      <c r="F31" s="42"/>
      <c r="G31" s="52">
        <v>2000</v>
      </c>
      <c r="H31" s="55">
        <v>45840</v>
      </c>
      <c r="I31" s="55" t="s">
        <v>109</v>
      </c>
      <c r="J31" s="4">
        <v>60</v>
      </c>
      <c r="K31" s="3"/>
      <c r="L31" s="7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</row>
    <row r="32" spans="1:24" ht="31.5" customHeight="1" x14ac:dyDescent="0.2">
      <c r="A32" s="37">
        <v>27</v>
      </c>
      <c r="B32" s="38" t="s">
        <v>3</v>
      </c>
      <c r="C32" s="39">
        <v>4</v>
      </c>
      <c r="D32" s="48" t="s">
        <v>123</v>
      </c>
      <c r="E32" s="72"/>
      <c r="F32" s="42"/>
      <c r="G32" s="39">
        <v>2000</v>
      </c>
      <c r="H32" s="43">
        <v>45840</v>
      </c>
      <c r="I32" s="43" t="s">
        <v>108</v>
      </c>
      <c r="J32" s="3">
        <v>60</v>
      </c>
      <c r="K32" s="3"/>
      <c r="L32" s="7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/>
    </row>
    <row r="33" spans="1:24" ht="31.5" customHeight="1" x14ac:dyDescent="0.2">
      <c r="A33" s="37">
        <v>28</v>
      </c>
      <c r="B33" s="38" t="s">
        <v>3</v>
      </c>
      <c r="C33" s="39">
        <v>4</v>
      </c>
      <c r="D33" s="48" t="s">
        <v>123</v>
      </c>
      <c r="E33" s="68"/>
      <c r="F33" s="42"/>
      <c r="G33" s="39">
        <v>2000</v>
      </c>
      <c r="H33" s="55">
        <v>45840</v>
      </c>
      <c r="I33" s="55" t="s">
        <v>109</v>
      </c>
      <c r="J33" s="4">
        <v>60</v>
      </c>
      <c r="K33" s="3"/>
      <c r="L33" s="7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ht="31.5" customHeight="1" x14ac:dyDescent="0.2">
      <c r="A34" s="37">
        <v>29</v>
      </c>
      <c r="B34" s="38" t="s">
        <v>113</v>
      </c>
      <c r="C34" s="39">
        <v>4</v>
      </c>
      <c r="D34" s="48" t="s">
        <v>123</v>
      </c>
      <c r="E34" s="68"/>
      <c r="F34" s="42"/>
      <c r="G34" s="52">
        <v>2000</v>
      </c>
      <c r="H34" s="43">
        <v>45840</v>
      </c>
      <c r="I34" s="43" t="s">
        <v>109</v>
      </c>
      <c r="J34" s="3">
        <v>60</v>
      </c>
      <c r="K34" s="3"/>
      <c r="L34" s="7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</row>
    <row r="35" spans="1:24" ht="31.5" customHeight="1" x14ac:dyDescent="0.2">
      <c r="A35" s="37">
        <v>30</v>
      </c>
      <c r="B35" s="38" t="s">
        <v>5</v>
      </c>
      <c r="C35" s="39">
        <v>4</v>
      </c>
      <c r="D35" s="48" t="s">
        <v>123</v>
      </c>
      <c r="E35" s="72"/>
      <c r="F35" s="42"/>
      <c r="G35" s="39">
        <v>2000</v>
      </c>
      <c r="H35" s="43">
        <v>45840</v>
      </c>
      <c r="I35" s="43" t="s">
        <v>109</v>
      </c>
      <c r="J35" s="3">
        <v>60</v>
      </c>
      <c r="K35" s="3"/>
      <c r="L35" s="7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</row>
    <row r="36" spans="1:24" ht="31.5" customHeight="1" x14ac:dyDescent="0.2">
      <c r="A36" s="37">
        <v>31</v>
      </c>
      <c r="B36" s="38" t="s">
        <v>4</v>
      </c>
      <c r="C36" s="39">
        <v>5</v>
      </c>
      <c r="D36" s="48" t="s">
        <v>123</v>
      </c>
      <c r="E36" s="71"/>
      <c r="F36" s="42"/>
      <c r="G36" s="39">
        <v>2000</v>
      </c>
      <c r="H36" s="55">
        <v>45840</v>
      </c>
      <c r="I36" s="55" t="s">
        <v>109</v>
      </c>
      <c r="J36" s="4">
        <v>60</v>
      </c>
      <c r="K36" s="3"/>
      <c r="L36" s="7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ht="31.5" customHeight="1" x14ac:dyDescent="0.2">
      <c r="A37" s="37">
        <v>32</v>
      </c>
      <c r="B37" s="38" t="s">
        <v>3</v>
      </c>
      <c r="C37" s="39">
        <v>6</v>
      </c>
      <c r="D37" s="48" t="s">
        <v>119</v>
      </c>
      <c r="E37" s="41"/>
      <c r="F37" s="42"/>
      <c r="G37" s="52">
        <v>2000</v>
      </c>
      <c r="H37" s="43">
        <v>45840</v>
      </c>
      <c r="I37" s="43" t="s">
        <v>109</v>
      </c>
      <c r="J37" s="3">
        <v>60</v>
      </c>
      <c r="K37" s="3"/>
      <c r="L37" s="7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/>
    </row>
    <row r="38" spans="1:24" ht="31.5" customHeight="1" x14ac:dyDescent="0.2">
      <c r="A38" s="37">
        <v>33</v>
      </c>
      <c r="B38" s="38" t="s">
        <v>7</v>
      </c>
      <c r="C38" s="39">
        <v>6</v>
      </c>
      <c r="D38" s="48" t="s">
        <v>119</v>
      </c>
      <c r="E38" s="41"/>
      <c r="F38" s="42"/>
      <c r="G38" s="39">
        <v>2000</v>
      </c>
      <c r="H38" s="55">
        <v>45840</v>
      </c>
      <c r="I38" s="55" t="s">
        <v>108</v>
      </c>
      <c r="J38" s="4">
        <v>60</v>
      </c>
      <c r="K38" s="3"/>
      <c r="L38" s="7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</row>
    <row r="39" spans="1:24" ht="31.5" customHeight="1" x14ac:dyDescent="0.2">
      <c r="A39" s="37">
        <v>34</v>
      </c>
      <c r="B39" s="38" t="s">
        <v>5</v>
      </c>
      <c r="C39" s="39">
        <v>6</v>
      </c>
      <c r="D39" s="48" t="s">
        <v>119</v>
      </c>
      <c r="E39" s="41"/>
      <c r="F39" s="42"/>
      <c r="G39" s="39">
        <v>2000</v>
      </c>
      <c r="H39" s="43">
        <v>45840</v>
      </c>
      <c r="I39" s="43" t="s">
        <v>108</v>
      </c>
      <c r="J39" s="3">
        <v>60</v>
      </c>
      <c r="K39" s="3"/>
      <c r="L39" s="7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0" spans="1:24" ht="31.5" customHeight="1" x14ac:dyDescent="0.2">
      <c r="A40" s="37">
        <v>35</v>
      </c>
      <c r="B40" s="38" t="s">
        <v>1</v>
      </c>
      <c r="C40" s="39">
        <v>6</v>
      </c>
      <c r="D40" s="48" t="s">
        <v>119</v>
      </c>
      <c r="E40" s="41"/>
      <c r="F40" s="42"/>
      <c r="G40" s="52">
        <v>2000</v>
      </c>
      <c r="H40" s="55">
        <v>45840</v>
      </c>
      <c r="I40" s="55" t="s">
        <v>109</v>
      </c>
      <c r="J40" s="3">
        <v>60</v>
      </c>
      <c r="K40" s="3"/>
      <c r="L40" s="7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6"/>
    </row>
    <row r="41" spans="1:24" ht="31.5" customHeight="1" x14ac:dyDescent="0.2">
      <c r="A41" s="37">
        <v>36</v>
      </c>
      <c r="B41" s="38" t="s">
        <v>8</v>
      </c>
      <c r="C41" s="39">
        <v>6</v>
      </c>
      <c r="D41" s="48" t="s">
        <v>119</v>
      </c>
      <c r="E41" s="41"/>
      <c r="F41" s="42"/>
      <c r="G41" s="39">
        <v>2000</v>
      </c>
      <c r="H41" s="43">
        <v>45840</v>
      </c>
      <c r="I41" s="43" t="s">
        <v>109</v>
      </c>
      <c r="J41" s="3">
        <v>60</v>
      </c>
      <c r="K41" s="3"/>
      <c r="L41" s="7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6"/>
    </row>
    <row r="42" spans="1:24" ht="31.5" customHeight="1" x14ac:dyDescent="0.2">
      <c r="A42" s="37">
        <v>37</v>
      </c>
      <c r="B42" s="38" t="s">
        <v>4</v>
      </c>
      <c r="C42" s="39">
        <v>7</v>
      </c>
      <c r="D42" s="48" t="s">
        <v>123</v>
      </c>
      <c r="E42" s="93"/>
      <c r="F42" s="42"/>
      <c r="G42" s="39">
        <v>2000</v>
      </c>
      <c r="H42" s="55">
        <v>45840</v>
      </c>
      <c r="I42" s="55" t="s">
        <v>109</v>
      </c>
      <c r="J42" s="3">
        <v>60</v>
      </c>
      <c r="K42" s="3"/>
      <c r="L42" s="7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6"/>
    </row>
    <row r="43" spans="1:24" ht="31.5" customHeight="1" x14ac:dyDescent="0.2">
      <c r="A43" s="37">
        <v>38</v>
      </c>
      <c r="B43" s="38" t="s">
        <v>6</v>
      </c>
      <c r="C43" s="39">
        <v>7</v>
      </c>
      <c r="D43" s="48" t="s">
        <v>123</v>
      </c>
      <c r="E43" s="93"/>
      <c r="F43" s="42"/>
      <c r="G43" s="52">
        <v>2000</v>
      </c>
      <c r="H43" s="43">
        <v>45840</v>
      </c>
      <c r="I43" s="43" t="s">
        <v>109</v>
      </c>
      <c r="J43" s="3">
        <v>60</v>
      </c>
      <c r="K43" s="3"/>
      <c r="L43" s="7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</row>
    <row r="44" spans="1:24" ht="31.2" x14ac:dyDescent="0.2">
      <c r="A44" s="37">
        <v>39</v>
      </c>
      <c r="B44" s="38" t="s">
        <v>7</v>
      </c>
      <c r="C44" s="39">
        <v>8</v>
      </c>
      <c r="D44" s="48" t="s">
        <v>123</v>
      </c>
      <c r="E44" s="71"/>
      <c r="F44" s="42"/>
      <c r="G44" s="39">
        <v>2000</v>
      </c>
      <c r="H44" s="55">
        <v>45840</v>
      </c>
      <c r="I44" s="55" t="s">
        <v>109</v>
      </c>
      <c r="J44" s="3">
        <v>60</v>
      </c>
      <c r="K44" s="3"/>
      <c r="L44" s="7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6"/>
    </row>
    <row r="45" spans="1:24" ht="31.5" customHeight="1" x14ac:dyDescent="0.2">
      <c r="A45" s="37">
        <v>40</v>
      </c>
      <c r="B45" s="38" t="s">
        <v>7</v>
      </c>
      <c r="C45" s="47">
        <v>9</v>
      </c>
      <c r="D45" s="40" t="s">
        <v>116</v>
      </c>
      <c r="E45" s="41"/>
      <c r="F45" s="42"/>
      <c r="G45" s="39">
        <v>2000</v>
      </c>
      <c r="H45" s="43">
        <v>45840</v>
      </c>
      <c r="I45" s="43" t="s">
        <v>109</v>
      </c>
      <c r="J45" s="3">
        <v>60</v>
      </c>
      <c r="K45" s="3"/>
      <c r="L45" s="7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6"/>
    </row>
    <row r="46" spans="1:24" ht="30.6" customHeight="1" x14ac:dyDescent="0.2">
      <c r="A46" s="37">
        <v>41</v>
      </c>
      <c r="B46" s="38" t="s">
        <v>4</v>
      </c>
      <c r="C46" s="39">
        <v>9</v>
      </c>
      <c r="D46" s="40" t="s">
        <v>116</v>
      </c>
      <c r="E46" s="41"/>
      <c r="F46" s="42"/>
      <c r="G46" s="52">
        <v>2000</v>
      </c>
      <c r="H46" s="55">
        <v>45840</v>
      </c>
      <c r="I46" s="55" t="s">
        <v>109</v>
      </c>
      <c r="J46" s="3">
        <v>60</v>
      </c>
      <c r="K46" s="3"/>
      <c r="L46" s="7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6"/>
    </row>
    <row r="47" spans="1:24" ht="31.5" customHeight="1" x14ac:dyDescent="0.2">
      <c r="A47" s="37">
        <v>42</v>
      </c>
      <c r="B47" s="38" t="s">
        <v>1</v>
      </c>
      <c r="C47" s="39">
        <v>9</v>
      </c>
      <c r="D47" s="40" t="s">
        <v>116</v>
      </c>
      <c r="E47" s="41"/>
      <c r="F47" s="42"/>
      <c r="G47" s="39">
        <v>2000</v>
      </c>
      <c r="H47" s="43">
        <v>45840</v>
      </c>
      <c r="I47" s="43" t="s">
        <v>108</v>
      </c>
      <c r="J47" s="3">
        <v>60</v>
      </c>
      <c r="K47" s="3"/>
      <c r="L47" s="7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6"/>
    </row>
    <row r="48" spans="1:24" ht="31.2" customHeight="1" x14ac:dyDescent="0.2">
      <c r="A48" s="37">
        <v>43</v>
      </c>
      <c r="B48" s="38" t="s">
        <v>8</v>
      </c>
      <c r="C48" s="39">
        <v>9</v>
      </c>
      <c r="D48" s="40" t="s">
        <v>116</v>
      </c>
      <c r="E48" s="41"/>
      <c r="F48" s="42"/>
      <c r="G48" s="39">
        <v>2000</v>
      </c>
      <c r="H48" s="43">
        <v>45840</v>
      </c>
      <c r="I48" s="43" t="s">
        <v>126</v>
      </c>
      <c r="J48" s="3">
        <v>60</v>
      </c>
      <c r="K48" s="3"/>
      <c r="L48" s="7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6"/>
    </row>
  </sheetData>
  <phoneticPr fontId="2"/>
  <pageMargins left="0.9055118110236221" right="0.31496062992125984" top="0.78740157480314965" bottom="0" header="0.31496062992125984" footer="0"/>
  <pageSetup paperSize="9" scale="4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view="pageBreakPreview" zoomScale="60" zoomScaleNormal="60" workbookViewId="0">
      <selection activeCell="I14" sqref="I14"/>
    </sheetView>
  </sheetViews>
  <sheetFormatPr defaultColWidth="9" defaultRowHeight="13.2" x14ac:dyDescent="0.2"/>
  <cols>
    <col min="1" max="1" width="6.109375" style="9" customWidth="1"/>
    <col min="2" max="2" width="25.88671875" style="9" customWidth="1"/>
    <col min="3" max="3" width="9.44140625" style="9" customWidth="1"/>
    <col min="4" max="4" width="16.77734375" style="9" customWidth="1"/>
    <col min="5" max="5" width="25.21875" style="9" customWidth="1"/>
    <col min="6" max="6" width="17.109375" style="9" customWidth="1"/>
    <col min="7" max="7" width="9" style="9" customWidth="1"/>
    <col min="8" max="9" width="15" style="9" customWidth="1"/>
    <col min="10" max="11" width="12.6640625" style="9" customWidth="1"/>
    <col min="12" max="23" width="10.109375" style="9" customWidth="1"/>
    <col min="24" max="24" width="12.44140625" style="9" customWidth="1"/>
    <col min="25" max="16384" width="9" style="9"/>
  </cols>
  <sheetData>
    <row r="1" spans="1:24" ht="28.8" thickBot="1" x14ac:dyDescent="0.25">
      <c r="A1" s="7"/>
      <c r="B1" s="8" t="s">
        <v>26</v>
      </c>
      <c r="D1" s="10"/>
      <c r="F1" s="103"/>
      <c r="G1" s="11"/>
      <c r="H1" s="12"/>
      <c r="I1" s="12"/>
      <c r="J1" s="12"/>
      <c r="K1" s="12"/>
      <c r="L1" s="12"/>
    </row>
    <row r="2" spans="1:24" ht="30" customHeight="1" x14ac:dyDescent="0.2">
      <c r="K2" s="13" t="s">
        <v>16</v>
      </c>
      <c r="L2" s="73">
        <f t="shared" ref="L2:X2" si="0">SUM(L6:L48)</f>
        <v>0</v>
      </c>
      <c r="M2" s="73">
        <f t="shared" si="0"/>
        <v>0</v>
      </c>
      <c r="N2" s="73">
        <f t="shared" si="0"/>
        <v>0</v>
      </c>
      <c r="O2" s="73">
        <f t="shared" si="0"/>
        <v>0</v>
      </c>
      <c r="P2" s="73">
        <f t="shared" si="0"/>
        <v>0</v>
      </c>
      <c r="Q2" s="73">
        <f t="shared" si="0"/>
        <v>0</v>
      </c>
      <c r="R2" s="73">
        <f t="shared" si="0"/>
        <v>0</v>
      </c>
      <c r="S2" s="73">
        <f t="shared" si="0"/>
        <v>0</v>
      </c>
      <c r="T2" s="73">
        <f t="shared" si="0"/>
        <v>0</v>
      </c>
      <c r="U2" s="73">
        <f t="shared" si="0"/>
        <v>0</v>
      </c>
      <c r="V2" s="73">
        <f t="shared" si="0"/>
        <v>0</v>
      </c>
      <c r="W2" s="73">
        <f t="shared" si="0"/>
        <v>0</v>
      </c>
      <c r="X2" s="105">
        <f t="shared" si="0"/>
        <v>0</v>
      </c>
    </row>
    <row r="3" spans="1:24" ht="30" customHeight="1" x14ac:dyDescent="0.2">
      <c r="K3" s="17" t="s">
        <v>17</v>
      </c>
      <c r="L3" s="45">
        <f t="shared" ref="L3:W3" si="1">L2*0.1</f>
        <v>0</v>
      </c>
      <c r="M3" s="45">
        <f t="shared" si="1"/>
        <v>0</v>
      </c>
      <c r="N3" s="45">
        <f t="shared" si="1"/>
        <v>0</v>
      </c>
      <c r="O3" s="18">
        <f t="shared" si="1"/>
        <v>0</v>
      </c>
      <c r="P3" s="18">
        <f t="shared" si="1"/>
        <v>0</v>
      </c>
      <c r="Q3" s="18">
        <f t="shared" si="1"/>
        <v>0</v>
      </c>
      <c r="R3" s="18">
        <f t="shared" si="1"/>
        <v>0</v>
      </c>
      <c r="S3" s="18">
        <f t="shared" si="1"/>
        <v>0</v>
      </c>
      <c r="T3" s="18">
        <f t="shared" si="1"/>
        <v>0</v>
      </c>
      <c r="U3" s="18">
        <f t="shared" si="1"/>
        <v>0</v>
      </c>
      <c r="V3" s="18">
        <f t="shared" si="1"/>
        <v>0</v>
      </c>
      <c r="W3" s="18">
        <f t="shared" si="1"/>
        <v>0</v>
      </c>
      <c r="X3" s="101">
        <f>SUM(L3:W3)</f>
        <v>0</v>
      </c>
    </row>
    <row r="4" spans="1:24" ht="30" customHeight="1" thickBot="1" x14ac:dyDescent="0.25">
      <c r="K4" s="26" t="s">
        <v>18</v>
      </c>
      <c r="L4" s="49">
        <f>L2+L3</f>
        <v>0</v>
      </c>
      <c r="M4" s="49">
        <f t="shared" ref="M4:W4" si="2">M2+M3</f>
        <v>0</v>
      </c>
      <c r="N4" s="49">
        <f t="shared" si="2"/>
        <v>0</v>
      </c>
      <c r="O4" s="27">
        <f t="shared" si="2"/>
        <v>0</v>
      </c>
      <c r="P4" s="27">
        <f t="shared" si="2"/>
        <v>0</v>
      </c>
      <c r="Q4" s="27">
        <f t="shared" si="2"/>
        <v>0</v>
      </c>
      <c r="R4" s="27">
        <f t="shared" si="2"/>
        <v>0</v>
      </c>
      <c r="S4" s="27">
        <f t="shared" si="2"/>
        <v>0</v>
      </c>
      <c r="T4" s="27">
        <f t="shared" si="2"/>
        <v>0</v>
      </c>
      <c r="U4" s="27">
        <f t="shared" si="2"/>
        <v>0</v>
      </c>
      <c r="V4" s="27">
        <f t="shared" si="2"/>
        <v>0</v>
      </c>
      <c r="W4" s="27">
        <f t="shared" si="2"/>
        <v>0</v>
      </c>
      <c r="X4" s="102">
        <f>SUM(L4:W4)</f>
        <v>0</v>
      </c>
    </row>
    <row r="5" spans="1:24" ht="75" customHeight="1" x14ac:dyDescent="0.2">
      <c r="A5" s="28" t="s">
        <v>15</v>
      </c>
      <c r="B5" s="29" t="s">
        <v>10</v>
      </c>
      <c r="C5" s="30" t="s">
        <v>19</v>
      </c>
      <c r="D5" s="31" t="s">
        <v>9</v>
      </c>
      <c r="E5" s="95" t="s">
        <v>20</v>
      </c>
      <c r="F5" s="95" t="s">
        <v>30</v>
      </c>
      <c r="G5" s="32" t="s">
        <v>0</v>
      </c>
      <c r="H5" s="33" t="s">
        <v>11</v>
      </c>
      <c r="I5" s="33" t="s">
        <v>12</v>
      </c>
      <c r="J5" s="34" t="s">
        <v>13</v>
      </c>
      <c r="K5" s="83" t="s">
        <v>14</v>
      </c>
      <c r="L5" s="35" t="s">
        <v>69</v>
      </c>
      <c r="M5" s="35" t="s">
        <v>70</v>
      </c>
      <c r="N5" s="35" t="s">
        <v>71</v>
      </c>
      <c r="O5" s="35" t="s">
        <v>72</v>
      </c>
      <c r="P5" s="35" t="s">
        <v>73</v>
      </c>
      <c r="Q5" s="35" t="s">
        <v>74</v>
      </c>
      <c r="R5" s="35" t="s">
        <v>75</v>
      </c>
      <c r="S5" s="35" t="s">
        <v>76</v>
      </c>
      <c r="T5" s="35" t="s">
        <v>77</v>
      </c>
      <c r="U5" s="35" t="s">
        <v>78</v>
      </c>
      <c r="V5" s="35" t="s">
        <v>79</v>
      </c>
      <c r="W5" s="35" t="s">
        <v>80</v>
      </c>
      <c r="X5" s="74" t="s">
        <v>81</v>
      </c>
    </row>
    <row r="6" spans="1:24" ht="31.2" customHeight="1" x14ac:dyDescent="0.2">
      <c r="A6" s="37">
        <v>1</v>
      </c>
      <c r="B6" s="38" t="s">
        <v>2</v>
      </c>
      <c r="C6" s="39">
        <v>1</v>
      </c>
      <c r="D6" s="48" t="s">
        <v>124</v>
      </c>
      <c r="E6" s="41"/>
      <c r="F6" s="42"/>
      <c r="G6" s="39">
        <v>2000</v>
      </c>
      <c r="H6" s="55">
        <v>45840</v>
      </c>
      <c r="I6" s="55" t="s">
        <v>108</v>
      </c>
      <c r="J6" s="3">
        <v>60</v>
      </c>
      <c r="K6" s="3"/>
      <c r="L6" s="7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24" ht="31.5" customHeight="1" x14ac:dyDescent="0.2">
      <c r="A7" s="37">
        <v>2</v>
      </c>
      <c r="B7" s="38" t="s">
        <v>3</v>
      </c>
      <c r="C7" s="39">
        <v>1</v>
      </c>
      <c r="D7" s="48" t="s">
        <v>121</v>
      </c>
      <c r="E7" s="41"/>
      <c r="F7" s="42"/>
      <c r="G7" s="39">
        <v>2000</v>
      </c>
      <c r="H7" s="55">
        <v>45840</v>
      </c>
      <c r="I7" s="55" t="s">
        <v>109</v>
      </c>
      <c r="J7" s="3">
        <v>60</v>
      </c>
      <c r="K7" s="3"/>
      <c r="L7" s="7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24" ht="31.5" customHeight="1" x14ac:dyDescent="0.2">
      <c r="A8" s="37">
        <v>3</v>
      </c>
      <c r="B8" s="38" t="s">
        <v>3</v>
      </c>
      <c r="C8" s="39">
        <v>1</v>
      </c>
      <c r="D8" s="48" t="s">
        <v>117</v>
      </c>
      <c r="E8" s="41"/>
      <c r="F8" s="42"/>
      <c r="G8" s="39">
        <v>2000</v>
      </c>
      <c r="H8" s="43">
        <v>45840</v>
      </c>
      <c r="I8" s="43" t="s">
        <v>108</v>
      </c>
      <c r="J8" s="3">
        <v>60</v>
      </c>
      <c r="K8" s="3"/>
      <c r="L8" s="7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4" ht="31.5" customHeight="1" x14ac:dyDescent="0.2">
      <c r="A9" s="37">
        <v>4</v>
      </c>
      <c r="B9" s="38" t="s">
        <v>7</v>
      </c>
      <c r="C9" s="39">
        <v>1</v>
      </c>
      <c r="D9" s="48" t="s">
        <v>121</v>
      </c>
      <c r="E9" s="41"/>
      <c r="F9" s="42"/>
      <c r="G9" s="39">
        <v>2000</v>
      </c>
      <c r="H9" s="43">
        <v>45840</v>
      </c>
      <c r="I9" s="43" t="s">
        <v>108</v>
      </c>
      <c r="J9" s="3">
        <v>60</v>
      </c>
      <c r="K9" s="3"/>
      <c r="L9" s="7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6"/>
    </row>
    <row r="10" spans="1:24" ht="31.5" customHeight="1" x14ac:dyDescent="0.2">
      <c r="A10" s="37">
        <v>5</v>
      </c>
      <c r="B10" s="38" t="s">
        <v>7</v>
      </c>
      <c r="C10" s="39">
        <v>1</v>
      </c>
      <c r="D10" s="48" t="s">
        <v>121</v>
      </c>
      <c r="E10" s="41"/>
      <c r="F10" s="42"/>
      <c r="G10" s="39">
        <v>2000</v>
      </c>
      <c r="H10" s="43">
        <v>45840</v>
      </c>
      <c r="I10" s="43" t="s">
        <v>108</v>
      </c>
      <c r="J10" s="3">
        <v>60</v>
      </c>
      <c r="K10" s="3"/>
      <c r="L10" s="7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ht="31.5" customHeight="1" x14ac:dyDescent="0.2">
      <c r="A11" s="37">
        <v>6</v>
      </c>
      <c r="B11" s="38" t="s">
        <v>7</v>
      </c>
      <c r="C11" s="47">
        <v>1</v>
      </c>
      <c r="D11" s="48" t="s">
        <v>121</v>
      </c>
      <c r="E11" s="41"/>
      <c r="F11" s="42"/>
      <c r="G11" s="39">
        <v>2000</v>
      </c>
      <c r="H11" s="55">
        <v>45840</v>
      </c>
      <c r="I11" s="55" t="s">
        <v>109</v>
      </c>
      <c r="J11" s="3">
        <v>60</v>
      </c>
      <c r="K11" s="3"/>
      <c r="L11" s="7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6"/>
    </row>
    <row r="12" spans="1:24" ht="31.5" customHeight="1" x14ac:dyDescent="0.2">
      <c r="A12" s="37">
        <v>7</v>
      </c>
      <c r="B12" s="38" t="s">
        <v>5</v>
      </c>
      <c r="C12" s="47">
        <v>1</v>
      </c>
      <c r="D12" s="48" t="s">
        <v>121</v>
      </c>
      <c r="E12" s="41"/>
      <c r="F12" s="42"/>
      <c r="G12" s="39">
        <v>2000</v>
      </c>
      <c r="H12" s="43">
        <v>45840</v>
      </c>
      <c r="I12" s="43" t="s">
        <v>109</v>
      </c>
      <c r="J12" s="3">
        <v>60</v>
      </c>
      <c r="K12" s="3"/>
      <c r="L12" s="7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6"/>
    </row>
    <row r="13" spans="1:24" ht="31.5" customHeight="1" x14ac:dyDescent="0.2">
      <c r="A13" s="67">
        <v>8</v>
      </c>
      <c r="B13" s="61" t="s">
        <v>1</v>
      </c>
      <c r="C13" s="62">
        <v>1</v>
      </c>
      <c r="D13" s="80" t="s">
        <v>121</v>
      </c>
      <c r="E13" s="63"/>
      <c r="F13" s="64"/>
      <c r="G13" s="62">
        <v>2000</v>
      </c>
      <c r="H13" s="86">
        <v>45840</v>
      </c>
      <c r="I13" s="86" t="s">
        <v>109</v>
      </c>
      <c r="J13" s="87">
        <v>60</v>
      </c>
      <c r="K13" s="87"/>
      <c r="L13" s="91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</row>
    <row r="14" spans="1:24" ht="31.5" customHeight="1" x14ac:dyDescent="0.2">
      <c r="A14" s="37">
        <v>9</v>
      </c>
      <c r="B14" s="38" t="s">
        <v>110</v>
      </c>
      <c r="C14" s="39">
        <v>1</v>
      </c>
      <c r="D14" s="48" t="s">
        <v>124</v>
      </c>
      <c r="E14" s="41"/>
      <c r="F14" s="42"/>
      <c r="G14" s="39">
        <v>2000</v>
      </c>
      <c r="H14" s="43">
        <v>45840</v>
      </c>
      <c r="I14" s="43" t="s">
        <v>108</v>
      </c>
      <c r="J14" s="3">
        <v>60</v>
      </c>
      <c r="K14" s="3"/>
      <c r="L14" s="7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</row>
    <row r="15" spans="1:24" ht="31.5" customHeight="1" x14ac:dyDescent="0.2">
      <c r="A15" s="37">
        <v>10</v>
      </c>
      <c r="B15" s="38" t="s">
        <v>4</v>
      </c>
      <c r="C15" s="39">
        <v>2</v>
      </c>
      <c r="D15" s="48" t="s">
        <v>121</v>
      </c>
      <c r="E15" s="41"/>
      <c r="F15" s="42"/>
      <c r="G15" s="39">
        <v>2000</v>
      </c>
      <c r="H15" s="55">
        <v>45840</v>
      </c>
      <c r="I15" s="55" t="s">
        <v>109</v>
      </c>
      <c r="J15" s="3">
        <v>60</v>
      </c>
      <c r="K15" s="3"/>
      <c r="L15" s="7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</row>
    <row r="16" spans="1:24" ht="31.5" customHeight="1" x14ac:dyDescent="0.2">
      <c r="A16" s="37">
        <v>11</v>
      </c>
      <c r="B16" s="38" t="s">
        <v>115</v>
      </c>
      <c r="C16" s="39">
        <v>2</v>
      </c>
      <c r="D16" s="48" t="s">
        <v>121</v>
      </c>
      <c r="E16" s="41"/>
      <c r="F16" s="42"/>
      <c r="G16" s="39">
        <v>2000</v>
      </c>
      <c r="H16" s="55">
        <v>45840</v>
      </c>
      <c r="I16" s="55" t="s">
        <v>109</v>
      </c>
      <c r="J16" s="3">
        <v>60</v>
      </c>
      <c r="K16" s="3"/>
      <c r="L16" s="7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6"/>
    </row>
    <row r="17" spans="1:24" ht="31.5" customHeight="1" x14ac:dyDescent="0.2">
      <c r="A17" s="37">
        <v>12</v>
      </c>
      <c r="B17" s="38" t="s">
        <v>114</v>
      </c>
      <c r="C17" s="39">
        <v>2</v>
      </c>
      <c r="D17" s="48" t="s">
        <v>121</v>
      </c>
      <c r="E17" s="41"/>
      <c r="F17" s="42"/>
      <c r="G17" s="39">
        <v>2000</v>
      </c>
      <c r="H17" s="43">
        <v>45840</v>
      </c>
      <c r="I17" s="43" t="s">
        <v>109</v>
      </c>
      <c r="J17" s="3">
        <v>60</v>
      </c>
      <c r="K17" s="3"/>
      <c r="L17" s="7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</row>
    <row r="18" spans="1:24" ht="31.5" customHeight="1" x14ac:dyDescent="0.2">
      <c r="A18" s="37">
        <v>13</v>
      </c>
      <c r="B18" s="38" t="s">
        <v>4</v>
      </c>
      <c r="C18" s="39">
        <v>2</v>
      </c>
      <c r="D18" s="48" t="s">
        <v>117</v>
      </c>
      <c r="E18" s="41"/>
      <c r="F18" s="42"/>
      <c r="G18" s="39">
        <v>2000</v>
      </c>
      <c r="H18" s="43">
        <v>45840</v>
      </c>
      <c r="I18" s="43" t="s">
        <v>109</v>
      </c>
      <c r="J18" s="3">
        <v>60</v>
      </c>
      <c r="K18" s="3"/>
      <c r="L18" s="7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31.5" customHeight="1" x14ac:dyDescent="0.2">
      <c r="A19" s="37">
        <v>14</v>
      </c>
      <c r="B19" s="38" t="s">
        <v>6</v>
      </c>
      <c r="C19" s="39">
        <v>2</v>
      </c>
      <c r="D19" s="48" t="s">
        <v>121</v>
      </c>
      <c r="E19" s="41"/>
      <c r="F19" s="42"/>
      <c r="G19" s="39">
        <v>2000</v>
      </c>
      <c r="H19" s="43">
        <v>45840</v>
      </c>
      <c r="I19" s="43" t="s">
        <v>109</v>
      </c>
      <c r="J19" s="3">
        <v>60</v>
      </c>
      <c r="K19" s="3"/>
      <c r="L19" s="7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</row>
    <row r="20" spans="1:24" ht="31.5" customHeight="1" x14ac:dyDescent="0.2">
      <c r="A20" s="37">
        <v>15</v>
      </c>
      <c r="B20" s="38" t="s">
        <v>3</v>
      </c>
      <c r="C20" s="39">
        <v>3</v>
      </c>
      <c r="D20" s="48" t="s">
        <v>118</v>
      </c>
      <c r="E20" s="41"/>
      <c r="F20" s="42"/>
      <c r="G20" s="39">
        <v>2000</v>
      </c>
      <c r="H20" s="55">
        <v>45840</v>
      </c>
      <c r="I20" s="55" t="s">
        <v>109</v>
      </c>
      <c r="J20" s="3">
        <v>60</v>
      </c>
      <c r="K20" s="3"/>
      <c r="L20" s="7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6"/>
    </row>
    <row r="21" spans="1:24" ht="31.5" customHeight="1" x14ac:dyDescent="0.2">
      <c r="A21" s="37">
        <v>16</v>
      </c>
      <c r="B21" s="38" t="s">
        <v>7</v>
      </c>
      <c r="C21" s="39">
        <v>3</v>
      </c>
      <c r="D21" s="48" t="s">
        <v>118</v>
      </c>
      <c r="E21" s="41"/>
      <c r="F21" s="42"/>
      <c r="G21" s="39">
        <v>2000</v>
      </c>
      <c r="H21" s="43">
        <v>45840</v>
      </c>
      <c r="I21" s="43" t="s">
        <v>109</v>
      </c>
      <c r="J21" s="3">
        <v>60</v>
      </c>
      <c r="K21" s="3"/>
      <c r="L21" s="7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6"/>
    </row>
    <row r="22" spans="1:24" ht="31.5" customHeight="1" x14ac:dyDescent="0.2">
      <c r="A22" s="37">
        <v>17</v>
      </c>
      <c r="B22" s="38" t="s">
        <v>7</v>
      </c>
      <c r="C22" s="47">
        <v>3</v>
      </c>
      <c r="D22" s="48" t="s">
        <v>125</v>
      </c>
      <c r="E22" s="41"/>
      <c r="F22" s="42"/>
      <c r="G22" s="39">
        <v>2000</v>
      </c>
      <c r="H22" s="55">
        <v>45840</v>
      </c>
      <c r="I22" s="55" t="s">
        <v>109</v>
      </c>
      <c r="J22" s="3">
        <v>60</v>
      </c>
      <c r="K22" s="3"/>
      <c r="L22" s="7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</row>
    <row r="23" spans="1:24" ht="31.5" customHeight="1" x14ac:dyDescent="0.2">
      <c r="A23" s="37">
        <v>18</v>
      </c>
      <c r="B23" s="61" t="s">
        <v>7</v>
      </c>
      <c r="C23" s="84">
        <v>3</v>
      </c>
      <c r="D23" s="80" t="s">
        <v>118</v>
      </c>
      <c r="E23" s="41"/>
      <c r="F23" s="64"/>
      <c r="G23" s="39">
        <v>2000</v>
      </c>
      <c r="H23" s="43">
        <v>45840</v>
      </c>
      <c r="I23" s="43" t="s">
        <v>109</v>
      </c>
      <c r="J23" s="3">
        <v>60</v>
      </c>
      <c r="K23" s="3"/>
      <c r="L23" s="7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</row>
    <row r="24" spans="1:24" ht="31.5" customHeight="1" x14ac:dyDescent="0.2">
      <c r="A24" s="37">
        <v>19</v>
      </c>
      <c r="B24" s="38" t="s">
        <v>5</v>
      </c>
      <c r="C24" s="39">
        <v>3</v>
      </c>
      <c r="D24" s="48" t="s">
        <v>118</v>
      </c>
      <c r="E24" s="41"/>
      <c r="F24" s="42"/>
      <c r="G24" s="39">
        <v>2000</v>
      </c>
      <c r="H24" s="43">
        <v>45840</v>
      </c>
      <c r="I24" s="43" t="s">
        <v>109</v>
      </c>
      <c r="J24" s="3">
        <v>60</v>
      </c>
      <c r="K24" s="3"/>
      <c r="L24" s="7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6"/>
    </row>
    <row r="25" spans="1:24" ht="31.5" customHeight="1" x14ac:dyDescent="0.2">
      <c r="A25" s="50">
        <v>20</v>
      </c>
      <c r="B25" s="51" t="s">
        <v>4</v>
      </c>
      <c r="C25" s="52">
        <v>3</v>
      </c>
      <c r="D25" s="90" t="s">
        <v>118</v>
      </c>
      <c r="E25" s="53"/>
      <c r="F25" s="54"/>
      <c r="G25" s="52">
        <v>2000</v>
      </c>
      <c r="H25" s="55">
        <v>45840</v>
      </c>
      <c r="I25" s="55" t="s">
        <v>108</v>
      </c>
      <c r="J25" s="4">
        <v>60</v>
      </c>
      <c r="K25" s="4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9"/>
    </row>
    <row r="26" spans="1:24" ht="31.5" customHeight="1" x14ac:dyDescent="0.2">
      <c r="A26" s="37">
        <v>21</v>
      </c>
      <c r="B26" s="38" t="s">
        <v>4</v>
      </c>
      <c r="C26" s="52">
        <v>3</v>
      </c>
      <c r="D26" s="79" t="s">
        <v>118</v>
      </c>
      <c r="E26" s="53"/>
      <c r="F26" s="54"/>
      <c r="G26" s="52">
        <v>2000</v>
      </c>
      <c r="H26" s="55">
        <v>45840</v>
      </c>
      <c r="I26" s="55" t="s">
        <v>109</v>
      </c>
      <c r="J26" s="4">
        <v>60</v>
      </c>
      <c r="K26" s="4"/>
      <c r="L26" s="76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9"/>
    </row>
    <row r="27" spans="1:24" ht="31.5" customHeight="1" x14ac:dyDescent="0.2">
      <c r="A27" s="37">
        <v>22</v>
      </c>
      <c r="B27" s="38" t="s">
        <v>6</v>
      </c>
      <c r="C27" s="39">
        <v>3</v>
      </c>
      <c r="D27" s="48" t="s">
        <v>118</v>
      </c>
      <c r="E27" s="41"/>
      <c r="F27" s="42"/>
      <c r="G27" s="39">
        <v>2000</v>
      </c>
      <c r="H27" s="55">
        <v>45840</v>
      </c>
      <c r="I27" s="55" t="s">
        <v>109</v>
      </c>
      <c r="J27" s="4">
        <v>60</v>
      </c>
      <c r="K27" s="3"/>
      <c r="L27" s="7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</row>
    <row r="28" spans="1:24" ht="31.5" customHeight="1" x14ac:dyDescent="0.2">
      <c r="A28" s="37">
        <v>23</v>
      </c>
      <c r="B28" s="38" t="s">
        <v>1</v>
      </c>
      <c r="C28" s="47">
        <v>3</v>
      </c>
      <c r="D28" s="48" t="s">
        <v>118</v>
      </c>
      <c r="E28" s="41"/>
      <c r="F28" s="42"/>
      <c r="G28" s="52">
        <v>2000</v>
      </c>
      <c r="H28" s="43">
        <v>45840</v>
      </c>
      <c r="I28" s="43" t="s">
        <v>109</v>
      </c>
      <c r="J28" s="3">
        <v>60</v>
      </c>
      <c r="K28" s="3"/>
      <c r="L28" s="7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</row>
    <row r="29" spans="1:24" ht="31.5" customHeight="1" x14ac:dyDescent="0.2">
      <c r="A29" s="37">
        <v>24</v>
      </c>
      <c r="B29" s="38" t="s">
        <v>1</v>
      </c>
      <c r="C29" s="39">
        <v>3</v>
      </c>
      <c r="D29" s="48" t="s">
        <v>118</v>
      </c>
      <c r="E29" s="41"/>
      <c r="F29" s="42"/>
      <c r="G29" s="39">
        <v>2000</v>
      </c>
      <c r="H29" s="43">
        <v>45840</v>
      </c>
      <c r="I29" s="43" t="s">
        <v>109</v>
      </c>
      <c r="J29" s="3">
        <v>60</v>
      </c>
      <c r="K29" s="3"/>
      <c r="L29" s="7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</row>
    <row r="30" spans="1:24" ht="31.5" customHeight="1" x14ac:dyDescent="0.2">
      <c r="A30" s="37">
        <v>25</v>
      </c>
      <c r="B30" s="38" t="s">
        <v>8</v>
      </c>
      <c r="C30" s="39">
        <v>3</v>
      </c>
      <c r="D30" s="48" t="s">
        <v>118</v>
      </c>
      <c r="E30" s="41"/>
      <c r="F30" s="42"/>
      <c r="G30" s="39">
        <v>2000</v>
      </c>
      <c r="H30" s="43">
        <v>45840</v>
      </c>
      <c r="I30" s="43" t="s">
        <v>108</v>
      </c>
      <c r="J30" s="3">
        <v>60</v>
      </c>
      <c r="K30" s="3"/>
      <c r="L30" s="7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</row>
    <row r="31" spans="1:24" ht="31.5" customHeight="1" x14ac:dyDescent="0.2">
      <c r="A31" s="37">
        <v>26</v>
      </c>
      <c r="B31" s="38" t="s">
        <v>2</v>
      </c>
      <c r="C31" s="39">
        <v>4</v>
      </c>
      <c r="D31" s="48" t="s">
        <v>123</v>
      </c>
      <c r="E31" s="68"/>
      <c r="F31" s="42"/>
      <c r="G31" s="52">
        <v>2000</v>
      </c>
      <c r="H31" s="55">
        <v>45840</v>
      </c>
      <c r="I31" s="55" t="s">
        <v>109</v>
      </c>
      <c r="J31" s="4">
        <v>60</v>
      </c>
      <c r="K31" s="3"/>
      <c r="L31" s="7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</row>
    <row r="32" spans="1:24" ht="31.5" customHeight="1" x14ac:dyDescent="0.2">
      <c r="A32" s="37">
        <v>27</v>
      </c>
      <c r="B32" s="38" t="s">
        <v>3</v>
      </c>
      <c r="C32" s="39">
        <v>4</v>
      </c>
      <c r="D32" s="48" t="s">
        <v>123</v>
      </c>
      <c r="E32" s="72"/>
      <c r="F32" s="42"/>
      <c r="G32" s="39">
        <v>2000</v>
      </c>
      <c r="H32" s="43">
        <v>45840</v>
      </c>
      <c r="I32" s="43" t="s">
        <v>108</v>
      </c>
      <c r="J32" s="3">
        <v>60</v>
      </c>
      <c r="K32" s="3"/>
      <c r="L32" s="7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/>
    </row>
    <row r="33" spans="1:24" ht="31.5" customHeight="1" x14ac:dyDescent="0.2">
      <c r="A33" s="37">
        <v>28</v>
      </c>
      <c r="B33" s="38" t="s">
        <v>3</v>
      </c>
      <c r="C33" s="39">
        <v>4</v>
      </c>
      <c r="D33" s="48" t="s">
        <v>123</v>
      </c>
      <c r="E33" s="68"/>
      <c r="F33" s="42"/>
      <c r="G33" s="39">
        <v>2000</v>
      </c>
      <c r="H33" s="55">
        <v>45840</v>
      </c>
      <c r="I33" s="55" t="s">
        <v>109</v>
      </c>
      <c r="J33" s="4">
        <v>60</v>
      </c>
      <c r="K33" s="3"/>
      <c r="L33" s="7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ht="31.5" customHeight="1" x14ac:dyDescent="0.2">
      <c r="A34" s="37">
        <v>29</v>
      </c>
      <c r="B34" s="38" t="s">
        <v>113</v>
      </c>
      <c r="C34" s="39">
        <v>4</v>
      </c>
      <c r="D34" s="48" t="s">
        <v>123</v>
      </c>
      <c r="E34" s="68"/>
      <c r="F34" s="42"/>
      <c r="G34" s="52">
        <v>2000</v>
      </c>
      <c r="H34" s="43">
        <v>45840</v>
      </c>
      <c r="I34" s="43" t="s">
        <v>109</v>
      </c>
      <c r="J34" s="3">
        <v>60</v>
      </c>
      <c r="K34" s="3"/>
      <c r="L34" s="7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</row>
    <row r="35" spans="1:24" ht="31.5" customHeight="1" x14ac:dyDescent="0.2">
      <c r="A35" s="37">
        <v>30</v>
      </c>
      <c r="B35" s="38" t="s">
        <v>5</v>
      </c>
      <c r="C35" s="39">
        <v>4</v>
      </c>
      <c r="D35" s="48" t="s">
        <v>123</v>
      </c>
      <c r="E35" s="72"/>
      <c r="F35" s="42"/>
      <c r="G35" s="39">
        <v>2000</v>
      </c>
      <c r="H35" s="43">
        <v>45840</v>
      </c>
      <c r="I35" s="43" t="s">
        <v>109</v>
      </c>
      <c r="J35" s="3">
        <v>60</v>
      </c>
      <c r="K35" s="3"/>
      <c r="L35" s="7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</row>
    <row r="36" spans="1:24" ht="31.5" customHeight="1" x14ac:dyDescent="0.2">
      <c r="A36" s="37">
        <v>31</v>
      </c>
      <c r="B36" s="38" t="s">
        <v>4</v>
      </c>
      <c r="C36" s="39">
        <v>5</v>
      </c>
      <c r="D36" s="48" t="s">
        <v>123</v>
      </c>
      <c r="E36" s="71"/>
      <c r="F36" s="42"/>
      <c r="G36" s="39">
        <v>2000</v>
      </c>
      <c r="H36" s="55">
        <v>45840</v>
      </c>
      <c r="I36" s="55" t="s">
        <v>109</v>
      </c>
      <c r="J36" s="4">
        <v>60</v>
      </c>
      <c r="K36" s="3"/>
      <c r="L36" s="7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ht="31.5" customHeight="1" x14ac:dyDescent="0.2">
      <c r="A37" s="37">
        <v>32</v>
      </c>
      <c r="B37" s="38" t="s">
        <v>3</v>
      </c>
      <c r="C37" s="39">
        <v>6</v>
      </c>
      <c r="D37" s="48" t="s">
        <v>119</v>
      </c>
      <c r="E37" s="41"/>
      <c r="F37" s="42"/>
      <c r="G37" s="52">
        <v>2000</v>
      </c>
      <c r="H37" s="43">
        <v>45840</v>
      </c>
      <c r="I37" s="43" t="s">
        <v>109</v>
      </c>
      <c r="J37" s="3">
        <v>60</v>
      </c>
      <c r="K37" s="3"/>
      <c r="L37" s="7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/>
    </row>
    <row r="38" spans="1:24" ht="31.5" customHeight="1" x14ac:dyDescent="0.2">
      <c r="A38" s="37">
        <v>33</v>
      </c>
      <c r="B38" s="38" t="s">
        <v>7</v>
      </c>
      <c r="C38" s="39">
        <v>6</v>
      </c>
      <c r="D38" s="48" t="s">
        <v>119</v>
      </c>
      <c r="E38" s="41"/>
      <c r="F38" s="42"/>
      <c r="G38" s="39">
        <v>2000</v>
      </c>
      <c r="H38" s="55">
        <v>45840</v>
      </c>
      <c r="I38" s="55" t="s">
        <v>108</v>
      </c>
      <c r="J38" s="4">
        <v>60</v>
      </c>
      <c r="K38" s="3"/>
      <c r="L38" s="7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</row>
    <row r="39" spans="1:24" ht="31.5" customHeight="1" x14ac:dyDescent="0.2">
      <c r="A39" s="37">
        <v>34</v>
      </c>
      <c r="B39" s="38" t="s">
        <v>5</v>
      </c>
      <c r="C39" s="39">
        <v>6</v>
      </c>
      <c r="D39" s="48" t="s">
        <v>119</v>
      </c>
      <c r="E39" s="41"/>
      <c r="F39" s="42"/>
      <c r="G39" s="39">
        <v>2000</v>
      </c>
      <c r="H39" s="43">
        <v>45840</v>
      </c>
      <c r="I39" s="43" t="s">
        <v>108</v>
      </c>
      <c r="J39" s="3">
        <v>60</v>
      </c>
      <c r="K39" s="3"/>
      <c r="L39" s="7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0" spans="1:24" ht="31.5" customHeight="1" x14ac:dyDescent="0.2">
      <c r="A40" s="37">
        <v>35</v>
      </c>
      <c r="B40" s="38" t="s">
        <v>1</v>
      </c>
      <c r="C40" s="39">
        <v>6</v>
      </c>
      <c r="D40" s="48" t="s">
        <v>119</v>
      </c>
      <c r="E40" s="41"/>
      <c r="F40" s="42"/>
      <c r="G40" s="52">
        <v>2000</v>
      </c>
      <c r="H40" s="55">
        <v>45840</v>
      </c>
      <c r="I40" s="55" t="s">
        <v>109</v>
      </c>
      <c r="J40" s="3">
        <v>60</v>
      </c>
      <c r="K40" s="3"/>
      <c r="L40" s="7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6"/>
    </row>
    <row r="41" spans="1:24" ht="31.5" customHeight="1" x14ac:dyDescent="0.2">
      <c r="A41" s="37">
        <v>36</v>
      </c>
      <c r="B41" s="38" t="s">
        <v>8</v>
      </c>
      <c r="C41" s="39">
        <v>6</v>
      </c>
      <c r="D41" s="48" t="s">
        <v>119</v>
      </c>
      <c r="E41" s="41"/>
      <c r="F41" s="42"/>
      <c r="G41" s="39">
        <v>2000</v>
      </c>
      <c r="H41" s="43">
        <v>45840</v>
      </c>
      <c r="I41" s="43" t="s">
        <v>109</v>
      </c>
      <c r="J41" s="3">
        <v>60</v>
      </c>
      <c r="K41" s="3"/>
      <c r="L41" s="7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6"/>
    </row>
    <row r="42" spans="1:24" ht="31.5" customHeight="1" x14ac:dyDescent="0.2">
      <c r="A42" s="37">
        <v>37</v>
      </c>
      <c r="B42" s="38" t="s">
        <v>4</v>
      </c>
      <c r="C42" s="39">
        <v>7</v>
      </c>
      <c r="D42" s="48" t="s">
        <v>123</v>
      </c>
      <c r="E42" s="93"/>
      <c r="F42" s="42"/>
      <c r="G42" s="39">
        <v>2000</v>
      </c>
      <c r="H42" s="55">
        <v>45840</v>
      </c>
      <c r="I42" s="55" t="s">
        <v>109</v>
      </c>
      <c r="J42" s="3">
        <v>60</v>
      </c>
      <c r="K42" s="3"/>
      <c r="L42" s="7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6"/>
    </row>
    <row r="43" spans="1:24" ht="31.5" customHeight="1" x14ac:dyDescent="0.2">
      <c r="A43" s="37">
        <v>38</v>
      </c>
      <c r="B43" s="38" t="s">
        <v>6</v>
      </c>
      <c r="C43" s="39">
        <v>7</v>
      </c>
      <c r="D43" s="48" t="s">
        <v>123</v>
      </c>
      <c r="E43" s="93"/>
      <c r="F43" s="42"/>
      <c r="G43" s="52">
        <v>2000</v>
      </c>
      <c r="H43" s="43">
        <v>45840</v>
      </c>
      <c r="I43" s="43" t="s">
        <v>109</v>
      </c>
      <c r="J43" s="3">
        <v>60</v>
      </c>
      <c r="K43" s="3"/>
      <c r="L43" s="7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</row>
    <row r="44" spans="1:24" ht="31.2" x14ac:dyDescent="0.2">
      <c r="A44" s="37">
        <v>39</v>
      </c>
      <c r="B44" s="38" t="s">
        <v>7</v>
      </c>
      <c r="C44" s="39">
        <v>8</v>
      </c>
      <c r="D44" s="48" t="s">
        <v>123</v>
      </c>
      <c r="E44" s="71"/>
      <c r="F44" s="42"/>
      <c r="G44" s="39">
        <v>2000</v>
      </c>
      <c r="H44" s="55">
        <v>45840</v>
      </c>
      <c r="I44" s="55" t="s">
        <v>109</v>
      </c>
      <c r="J44" s="3">
        <v>60</v>
      </c>
      <c r="K44" s="3"/>
      <c r="L44" s="7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6"/>
    </row>
    <row r="45" spans="1:24" ht="31.5" customHeight="1" x14ac:dyDescent="0.2">
      <c r="A45" s="37">
        <v>40</v>
      </c>
      <c r="B45" s="38" t="s">
        <v>7</v>
      </c>
      <c r="C45" s="47">
        <v>9</v>
      </c>
      <c r="D45" s="40" t="s">
        <v>116</v>
      </c>
      <c r="E45" s="41"/>
      <c r="F45" s="42"/>
      <c r="G45" s="39">
        <v>2000</v>
      </c>
      <c r="H45" s="43">
        <v>45840</v>
      </c>
      <c r="I45" s="43" t="s">
        <v>109</v>
      </c>
      <c r="J45" s="3">
        <v>60</v>
      </c>
      <c r="K45" s="3"/>
      <c r="L45" s="7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6"/>
    </row>
    <row r="46" spans="1:24" ht="30.6" customHeight="1" x14ac:dyDescent="0.2">
      <c r="A46" s="37">
        <v>41</v>
      </c>
      <c r="B46" s="38" t="s">
        <v>4</v>
      </c>
      <c r="C46" s="39">
        <v>9</v>
      </c>
      <c r="D46" s="40" t="s">
        <v>116</v>
      </c>
      <c r="E46" s="41"/>
      <c r="F46" s="42"/>
      <c r="G46" s="52">
        <v>2000</v>
      </c>
      <c r="H46" s="55">
        <v>45840</v>
      </c>
      <c r="I46" s="55" t="s">
        <v>109</v>
      </c>
      <c r="J46" s="3">
        <v>60</v>
      </c>
      <c r="K46" s="3"/>
      <c r="L46" s="7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6"/>
    </row>
    <row r="47" spans="1:24" ht="31.5" customHeight="1" x14ac:dyDescent="0.2">
      <c r="A47" s="37">
        <v>42</v>
      </c>
      <c r="B47" s="38" t="s">
        <v>1</v>
      </c>
      <c r="C47" s="39">
        <v>9</v>
      </c>
      <c r="D47" s="40" t="s">
        <v>116</v>
      </c>
      <c r="E47" s="41"/>
      <c r="F47" s="42"/>
      <c r="G47" s="39">
        <v>2000</v>
      </c>
      <c r="H47" s="43">
        <v>45840</v>
      </c>
      <c r="I47" s="43" t="s">
        <v>108</v>
      </c>
      <c r="J47" s="3">
        <v>60</v>
      </c>
      <c r="K47" s="3"/>
      <c r="L47" s="7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6"/>
    </row>
    <row r="48" spans="1:24" ht="31.5" customHeight="1" x14ac:dyDescent="0.2">
      <c r="A48" s="37">
        <v>43</v>
      </c>
      <c r="B48" s="38" t="s">
        <v>8</v>
      </c>
      <c r="C48" s="39">
        <v>9</v>
      </c>
      <c r="D48" s="40" t="s">
        <v>116</v>
      </c>
      <c r="E48" s="41"/>
      <c r="F48" s="42"/>
      <c r="G48" s="39">
        <v>2000</v>
      </c>
      <c r="H48" s="43">
        <v>45840</v>
      </c>
      <c r="I48" s="43" t="s">
        <v>126</v>
      </c>
      <c r="J48" s="3">
        <v>60</v>
      </c>
      <c r="K48" s="3"/>
      <c r="L48" s="7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6"/>
    </row>
  </sheetData>
  <phoneticPr fontId="2"/>
  <pageMargins left="0.9055118110236221" right="0.31496062992125984" top="0.78740157480314965" bottom="0" header="0.31496062992125984" footer="0"/>
  <pageSetup paperSize="9" scale="46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view="pageBreakPreview" zoomScale="60" zoomScaleNormal="60" workbookViewId="0">
      <selection activeCell="F6" sqref="F6"/>
    </sheetView>
  </sheetViews>
  <sheetFormatPr defaultColWidth="9" defaultRowHeight="13.2" x14ac:dyDescent="0.2"/>
  <cols>
    <col min="1" max="1" width="6.109375" style="9" customWidth="1"/>
    <col min="2" max="2" width="25.88671875" style="9" customWidth="1"/>
    <col min="3" max="3" width="9.44140625" style="9" customWidth="1"/>
    <col min="4" max="4" width="16.6640625" style="9" customWidth="1"/>
    <col min="5" max="5" width="25.21875" style="9" customWidth="1"/>
    <col min="6" max="6" width="17.109375" style="9" customWidth="1"/>
    <col min="7" max="7" width="9" style="9" customWidth="1"/>
    <col min="8" max="9" width="15" style="9" customWidth="1"/>
    <col min="10" max="11" width="12.6640625" style="9" customWidth="1"/>
    <col min="12" max="23" width="10.109375" style="9" customWidth="1"/>
    <col min="24" max="24" width="12.44140625" style="9" customWidth="1"/>
    <col min="25" max="16384" width="9" style="9"/>
  </cols>
  <sheetData>
    <row r="1" spans="1:24" ht="28.8" thickBot="1" x14ac:dyDescent="0.25">
      <c r="A1" s="7"/>
      <c r="B1" s="8" t="s">
        <v>27</v>
      </c>
      <c r="D1" s="10"/>
      <c r="F1" s="103"/>
      <c r="G1" s="11"/>
      <c r="H1" s="12"/>
      <c r="I1" s="12"/>
      <c r="J1" s="12"/>
      <c r="K1" s="12"/>
      <c r="L1" s="12"/>
    </row>
    <row r="2" spans="1:24" ht="30" customHeight="1" x14ac:dyDescent="0.2">
      <c r="K2" s="13" t="s">
        <v>16</v>
      </c>
      <c r="L2" s="73">
        <f t="shared" ref="L2:X2" si="0">SUM(L6:L48)</f>
        <v>0</v>
      </c>
      <c r="M2" s="73">
        <f t="shared" si="0"/>
        <v>0</v>
      </c>
      <c r="N2" s="73">
        <f t="shared" si="0"/>
        <v>0</v>
      </c>
      <c r="O2" s="73">
        <f t="shared" si="0"/>
        <v>0</v>
      </c>
      <c r="P2" s="73">
        <f t="shared" si="0"/>
        <v>0</v>
      </c>
      <c r="Q2" s="73">
        <f t="shared" si="0"/>
        <v>0</v>
      </c>
      <c r="R2" s="73">
        <f t="shared" si="0"/>
        <v>0</v>
      </c>
      <c r="S2" s="73">
        <f t="shared" si="0"/>
        <v>0</v>
      </c>
      <c r="T2" s="73">
        <f t="shared" si="0"/>
        <v>0</v>
      </c>
      <c r="U2" s="73">
        <f t="shared" si="0"/>
        <v>0</v>
      </c>
      <c r="V2" s="73">
        <f t="shared" si="0"/>
        <v>0</v>
      </c>
      <c r="W2" s="73">
        <f t="shared" si="0"/>
        <v>0</v>
      </c>
      <c r="X2" s="105">
        <f t="shared" si="0"/>
        <v>0</v>
      </c>
    </row>
    <row r="3" spans="1:24" ht="30" customHeight="1" x14ac:dyDescent="0.2">
      <c r="K3" s="17" t="s">
        <v>17</v>
      </c>
      <c r="L3" s="45">
        <f t="shared" ref="L3:W3" si="1">L2*0.1</f>
        <v>0</v>
      </c>
      <c r="M3" s="45">
        <f t="shared" si="1"/>
        <v>0</v>
      </c>
      <c r="N3" s="45">
        <f t="shared" si="1"/>
        <v>0</v>
      </c>
      <c r="O3" s="18">
        <f t="shared" si="1"/>
        <v>0</v>
      </c>
      <c r="P3" s="18">
        <f t="shared" si="1"/>
        <v>0</v>
      </c>
      <c r="Q3" s="18">
        <f t="shared" si="1"/>
        <v>0</v>
      </c>
      <c r="R3" s="18">
        <f t="shared" si="1"/>
        <v>0</v>
      </c>
      <c r="S3" s="18">
        <f t="shared" si="1"/>
        <v>0</v>
      </c>
      <c r="T3" s="18">
        <f t="shared" si="1"/>
        <v>0</v>
      </c>
      <c r="U3" s="18">
        <f t="shared" si="1"/>
        <v>0</v>
      </c>
      <c r="V3" s="18">
        <f t="shared" si="1"/>
        <v>0</v>
      </c>
      <c r="W3" s="18">
        <f t="shared" si="1"/>
        <v>0</v>
      </c>
      <c r="X3" s="101">
        <f>SUM(L3:W3)</f>
        <v>0</v>
      </c>
    </row>
    <row r="4" spans="1:24" ht="30" customHeight="1" thickBot="1" x14ac:dyDescent="0.25">
      <c r="K4" s="26" t="s">
        <v>18</v>
      </c>
      <c r="L4" s="49">
        <f>L2+L3</f>
        <v>0</v>
      </c>
      <c r="M4" s="49">
        <f t="shared" ref="M4:W4" si="2">M2+M3</f>
        <v>0</v>
      </c>
      <c r="N4" s="49">
        <f t="shared" si="2"/>
        <v>0</v>
      </c>
      <c r="O4" s="27">
        <f t="shared" si="2"/>
        <v>0</v>
      </c>
      <c r="P4" s="27">
        <f t="shared" si="2"/>
        <v>0</v>
      </c>
      <c r="Q4" s="27">
        <f t="shared" si="2"/>
        <v>0</v>
      </c>
      <c r="R4" s="27">
        <f t="shared" si="2"/>
        <v>0</v>
      </c>
      <c r="S4" s="27">
        <f t="shared" si="2"/>
        <v>0</v>
      </c>
      <c r="T4" s="27">
        <f t="shared" si="2"/>
        <v>0</v>
      </c>
      <c r="U4" s="27">
        <f t="shared" si="2"/>
        <v>0</v>
      </c>
      <c r="V4" s="27">
        <f t="shared" si="2"/>
        <v>0</v>
      </c>
      <c r="W4" s="27">
        <f t="shared" si="2"/>
        <v>0</v>
      </c>
      <c r="X4" s="102">
        <f>SUM(L4:W4)</f>
        <v>0</v>
      </c>
    </row>
    <row r="5" spans="1:24" ht="75" customHeight="1" x14ac:dyDescent="0.2">
      <c r="A5" s="28" t="s">
        <v>15</v>
      </c>
      <c r="B5" s="29" t="s">
        <v>10</v>
      </c>
      <c r="C5" s="30" t="s">
        <v>19</v>
      </c>
      <c r="D5" s="31" t="s">
        <v>9</v>
      </c>
      <c r="E5" s="95" t="s">
        <v>20</v>
      </c>
      <c r="F5" s="95" t="s">
        <v>29</v>
      </c>
      <c r="G5" s="32" t="s">
        <v>0</v>
      </c>
      <c r="H5" s="33" t="s">
        <v>11</v>
      </c>
      <c r="I5" s="33" t="s">
        <v>12</v>
      </c>
      <c r="J5" s="34" t="s">
        <v>13</v>
      </c>
      <c r="K5" s="83" t="s">
        <v>14</v>
      </c>
      <c r="L5" s="35" t="s">
        <v>82</v>
      </c>
      <c r="M5" s="35" t="s">
        <v>83</v>
      </c>
      <c r="N5" s="35" t="s">
        <v>84</v>
      </c>
      <c r="O5" s="35" t="s">
        <v>85</v>
      </c>
      <c r="P5" s="35" t="s">
        <v>86</v>
      </c>
      <c r="Q5" s="35" t="s">
        <v>87</v>
      </c>
      <c r="R5" s="35" t="s">
        <v>88</v>
      </c>
      <c r="S5" s="35" t="s">
        <v>89</v>
      </c>
      <c r="T5" s="35" t="s">
        <v>90</v>
      </c>
      <c r="U5" s="35" t="s">
        <v>91</v>
      </c>
      <c r="V5" s="35" t="s">
        <v>92</v>
      </c>
      <c r="W5" s="35" t="s">
        <v>93</v>
      </c>
      <c r="X5" s="74" t="s">
        <v>94</v>
      </c>
    </row>
    <row r="6" spans="1:24" ht="31.2" customHeight="1" x14ac:dyDescent="0.2">
      <c r="A6" s="37">
        <v>1</v>
      </c>
      <c r="B6" s="38" t="s">
        <v>2</v>
      </c>
      <c r="C6" s="39">
        <v>1</v>
      </c>
      <c r="D6" s="48" t="s">
        <v>124</v>
      </c>
      <c r="E6" s="41"/>
      <c r="F6" s="42"/>
      <c r="G6" s="39">
        <v>2000</v>
      </c>
      <c r="H6" s="55">
        <v>45840</v>
      </c>
      <c r="I6" s="55" t="s">
        <v>108</v>
      </c>
      <c r="J6" s="3">
        <v>60</v>
      </c>
      <c r="K6" s="3"/>
      <c r="L6" s="7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6"/>
    </row>
    <row r="7" spans="1:24" ht="31.5" customHeight="1" x14ac:dyDescent="0.2">
      <c r="A7" s="37">
        <v>2</v>
      </c>
      <c r="B7" s="38" t="s">
        <v>3</v>
      </c>
      <c r="C7" s="39">
        <v>1</v>
      </c>
      <c r="D7" s="48" t="s">
        <v>121</v>
      </c>
      <c r="E7" s="41"/>
      <c r="F7" s="42"/>
      <c r="G7" s="39">
        <v>2000</v>
      </c>
      <c r="H7" s="55">
        <v>45840</v>
      </c>
      <c r="I7" s="55" t="s">
        <v>109</v>
      </c>
      <c r="J7" s="3">
        <v>60</v>
      </c>
      <c r="K7" s="3"/>
      <c r="L7" s="7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</row>
    <row r="8" spans="1:24" ht="31.5" customHeight="1" x14ac:dyDescent="0.2">
      <c r="A8" s="37">
        <v>3</v>
      </c>
      <c r="B8" s="38" t="s">
        <v>3</v>
      </c>
      <c r="C8" s="39">
        <v>1</v>
      </c>
      <c r="D8" s="48" t="s">
        <v>117</v>
      </c>
      <c r="E8" s="41"/>
      <c r="F8" s="42"/>
      <c r="G8" s="39">
        <v>2000</v>
      </c>
      <c r="H8" s="43">
        <v>45840</v>
      </c>
      <c r="I8" s="43" t="s">
        <v>108</v>
      </c>
      <c r="J8" s="3">
        <v>60</v>
      </c>
      <c r="K8" s="3"/>
      <c r="L8" s="7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6"/>
    </row>
    <row r="9" spans="1:24" ht="31.5" customHeight="1" x14ac:dyDescent="0.2">
      <c r="A9" s="37">
        <v>4</v>
      </c>
      <c r="B9" s="38" t="s">
        <v>7</v>
      </c>
      <c r="C9" s="39">
        <v>1</v>
      </c>
      <c r="D9" s="48" t="s">
        <v>121</v>
      </c>
      <c r="E9" s="41"/>
      <c r="F9" s="42"/>
      <c r="G9" s="39">
        <v>2000</v>
      </c>
      <c r="H9" s="43">
        <v>45840</v>
      </c>
      <c r="I9" s="43" t="s">
        <v>108</v>
      </c>
      <c r="J9" s="3">
        <v>60</v>
      </c>
      <c r="K9" s="3"/>
      <c r="L9" s="7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6"/>
    </row>
    <row r="10" spans="1:24" ht="31.5" customHeight="1" x14ac:dyDescent="0.2">
      <c r="A10" s="37">
        <v>5</v>
      </c>
      <c r="B10" s="38" t="s">
        <v>7</v>
      </c>
      <c r="C10" s="39">
        <v>1</v>
      </c>
      <c r="D10" s="48" t="s">
        <v>121</v>
      </c>
      <c r="E10" s="41"/>
      <c r="F10" s="42"/>
      <c r="G10" s="39">
        <v>2000</v>
      </c>
      <c r="H10" s="43">
        <v>45840</v>
      </c>
      <c r="I10" s="43" t="s">
        <v>108</v>
      </c>
      <c r="J10" s="3">
        <v>60</v>
      </c>
      <c r="K10" s="3"/>
      <c r="L10" s="7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ht="31.5" customHeight="1" x14ac:dyDescent="0.2">
      <c r="A11" s="37">
        <v>6</v>
      </c>
      <c r="B11" s="38" t="s">
        <v>7</v>
      </c>
      <c r="C11" s="47">
        <v>1</v>
      </c>
      <c r="D11" s="48" t="s">
        <v>121</v>
      </c>
      <c r="E11" s="41"/>
      <c r="F11" s="42"/>
      <c r="G11" s="39">
        <v>2000</v>
      </c>
      <c r="H11" s="55">
        <v>45840</v>
      </c>
      <c r="I11" s="55" t="s">
        <v>109</v>
      </c>
      <c r="J11" s="3">
        <v>60</v>
      </c>
      <c r="K11" s="3"/>
      <c r="L11" s="7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6"/>
    </row>
    <row r="12" spans="1:24" ht="31.5" customHeight="1" x14ac:dyDescent="0.2">
      <c r="A12" s="37">
        <v>7</v>
      </c>
      <c r="B12" s="38" t="s">
        <v>5</v>
      </c>
      <c r="C12" s="47">
        <v>1</v>
      </c>
      <c r="D12" s="48" t="s">
        <v>121</v>
      </c>
      <c r="E12" s="41"/>
      <c r="F12" s="42"/>
      <c r="G12" s="39">
        <v>2000</v>
      </c>
      <c r="H12" s="43">
        <v>45840</v>
      </c>
      <c r="I12" s="43" t="s">
        <v>109</v>
      </c>
      <c r="J12" s="3">
        <v>60</v>
      </c>
      <c r="K12" s="3"/>
      <c r="L12" s="7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6"/>
    </row>
    <row r="13" spans="1:24" ht="31.5" customHeight="1" x14ac:dyDescent="0.2">
      <c r="A13" s="67">
        <v>8</v>
      </c>
      <c r="B13" s="61" t="s">
        <v>1</v>
      </c>
      <c r="C13" s="62">
        <v>1</v>
      </c>
      <c r="D13" s="80" t="s">
        <v>121</v>
      </c>
      <c r="E13" s="63"/>
      <c r="F13" s="64"/>
      <c r="G13" s="62">
        <v>2000</v>
      </c>
      <c r="H13" s="86">
        <v>45840</v>
      </c>
      <c r="I13" s="86" t="s">
        <v>109</v>
      </c>
      <c r="J13" s="87">
        <v>60</v>
      </c>
      <c r="K13" s="87"/>
      <c r="L13" s="91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</row>
    <row r="14" spans="1:24" ht="31.5" customHeight="1" x14ac:dyDescent="0.2">
      <c r="A14" s="37">
        <v>9</v>
      </c>
      <c r="B14" s="38" t="s">
        <v>110</v>
      </c>
      <c r="C14" s="39">
        <v>1</v>
      </c>
      <c r="D14" s="48" t="s">
        <v>124</v>
      </c>
      <c r="E14" s="41"/>
      <c r="F14" s="42"/>
      <c r="G14" s="39">
        <v>2000</v>
      </c>
      <c r="H14" s="43">
        <v>45840</v>
      </c>
      <c r="I14" s="43" t="s">
        <v>108</v>
      </c>
      <c r="J14" s="3">
        <v>60</v>
      </c>
      <c r="K14" s="3"/>
      <c r="L14" s="7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</row>
    <row r="15" spans="1:24" ht="31.5" customHeight="1" x14ac:dyDescent="0.2">
      <c r="A15" s="37">
        <v>10</v>
      </c>
      <c r="B15" s="38" t="s">
        <v>4</v>
      </c>
      <c r="C15" s="39">
        <v>2</v>
      </c>
      <c r="D15" s="48" t="s">
        <v>121</v>
      </c>
      <c r="E15" s="41"/>
      <c r="F15" s="42"/>
      <c r="G15" s="39">
        <v>2000</v>
      </c>
      <c r="H15" s="55">
        <v>45840</v>
      </c>
      <c r="I15" s="55" t="s">
        <v>109</v>
      </c>
      <c r="J15" s="3">
        <v>60</v>
      </c>
      <c r="K15" s="3"/>
      <c r="L15" s="7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</row>
    <row r="16" spans="1:24" ht="31.5" customHeight="1" x14ac:dyDescent="0.2">
      <c r="A16" s="37">
        <v>11</v>
      </c>
      <c r="B16" s="38" t="s">
        <v>115</v>
      </c>
      <c r="C16" s="39">
        <v>2</v>
      </c>
      <c r="D16" s="48" t="s">
        <v>121</v>
      </c>
      <c r="E16" s="41"/>
      <c r="F16" s="42"/>
      <c r="G16" s="39">
        <v>2000</v>
      </c>
      <c r="H16" s="55">
        <v>45840</v>
      </c>
      <c r="I16" s="55" t="s">
        <v>109</v>
      </c>
      <c r="J16" s="3">
        <v>60</v>
      </c>
      <c r="K16" s="3"/>
      <c r="L16" s="7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6"/>
    </row>
    <row r="17" spans="1:24" ht="31.5" customHeight="1" x14ac:dyDescent="0.2">
      <c r="A17" s="37">
        <v>12</v>
      </c>
      <c r="B17" s="38" t="s">
        <v>114</v>
      </c>
      <c r="C17" s="39">
        <v>2</v>
      </c>
      <c r="D17" s="48" t="s">
        <v>121</v>
      </c>
      <c r="E17" s="41"/>
      <c r="F17" s="42"/>
      <c r="G17" s="39">
        <v>2000</v>
      </c>
      <c r="H17" s="43">
        <v>45840</v>
      </c>
      <c r="I17" s="43" t="s">
        <v>109</v>
      </c>
      <c r="J17" s="3">
        <v>60</v>
      </c>
      <c r="K17" s="3"/>
      <c r="L17" s="7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</row>
    <row r="18" spans="1:24" ht="31.5" customHeight="1" x14ac:dyDescent="0.2">
      <c r="A18" s="37">
        <v>13</v>
      </c>
      <c r="B18" s="38" t="s">
        <v>4</v>
      </c>
      <c r="C18" s="39">
        <v>2</v>
      </c>
      <c r="D18" s="48" t="s">
        <v>117</v>
      </c>
      <c r="E18" s="41"/>
      <c r="F18" s="42"/>
      <c r="G18" s="39">
        <v>2000</v>
      </c>
      <c r="H18" s="43">
        <v>45840</v>
      </c>
      <c r="I18" s="43" t="s">
        <v>109</v>
      </c>
      <c r="J18" s="3">
        <v>60</v>
      </c>
      <c r="K18" s="3"/>
      <c r="L18" s="7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31.5" customHeight="1" x14ac:dyDescent="0.2">
      <c r="A19" s="37">
        <v>14</v>
      </c>
      <c r="B19" s="38" t="s">
        <v>6</v>
      </c>
      <c r="C19" s="39">
        <v>2</v>
      </c>
      <c r="D19" s="48" t="s">
        <v>121</v>
      </c>
      <c r="E19" s="41"/>
      <c r="F19" s="42"/>
      <c r="G19" s="39">
        <v>2000</v>
      </c>
      <c r="H19" s="43">
        <v>45840</v>
      </c>
      <c r="I19" s="43" t="s">
        <v>109</v>
      </c>
      <c r="J19" s="3">
        <v>60</v>
      </c>
      <c r="K19" s="3"/>
      <c r="L19" s="7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6"/>
    </row>
    <row r="20" spans="1:24" ht="31.5" customHeight="1" x14ac:dyDescent="0.2">
      <c r="A20" s="37">
        <v>15</v>
      </c>
      <c r="B20" s="38" t="s">
        <v>3</v>
      </c>
      <c r="C20" s="39">
        <v>3</v>
      </c>
      <c r="D20" s="48" t="s">
        <v>118</v>
      </c>
      <c r="E20" s="41"/>
      <c r="F20" s="42"/>
      <c r="G20" s="39">
        <v>2000</v>
      </c>
      <c r="H20" s="55">
        <v>45840</v>
      </c>
      <c r="I20" s="55" t="s">
        <v>109</v>
      </c>
      <c r="J20" s="3">
        <v>60</v>
      </c>
      <c r="K20" s="3"/>
      <c r="L20" s="7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6"/>
    </row>
    <row r="21" spans="1:24" ht="31.5" customHeight="1" x14ac:dyDescent="0.2">
      <c r="A21" s="37">
        <v>16</v>
      </c>
      <c r="B21" s="38" t="s">
        <v>7</v>
      </c>
      <c r="C21" s="39">
        <v>3</v>
      </c>
      <c r="D21" s="48" t="s">
        <v>118</v>
      </c>
      <c r="E21" s="41"/>
      <c r="F21" s="42"/>
      <c r="G21" s="39">
        <v>2000</v>
      </c>
      <c r="H21" s="43">
        <v>45840</v>
      </c>
      <c r="I21" s="43" t="s">
        <v>109</v>
      </c>
      <c r="J21" s="3">
        <v>60</v>
      </c>
      <c r="K21" s="3"/>
      <c r="L21" s="7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6"/>
    </row>
    <row r="22" spans="1:24" ht="31.5" customHeight="1" x14ac:dyDescent="0.2">
      <c r="A22" s="37">
        <v>17</v>
      </c>
      <c r="B22" s="38" t="s">
        <v>7</v>
      </c>
      <c r="C22" s="47">
        <v>3</v>
      </c>
      <c r="D22" s="48" t="s">
        <v>125</v>
      </c>
      <c r="E22" s="41"/>
      <c r="F22" s="42"/>
      <c r="G22" s="39">
        <v>2000</v>
      </c>
      <c r="H22" s="55">
        <v>45840</v>
      </c>
      <c r="I22" s="55" t="s">
        <v>109</v>
      </c>
      <c r="J22" s="3">
        <v>60</v>
      </c>
      <c r="K22" s="3"/>
      <c r="L22" s="7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</row>
    <row r="23" spans="1:24" ht="31.5" customHeight="1" x14ac:dyDescent="0.2">
      <c r="A23" s="37">
        <v>18</v>
      </c>
      <c r="B23" s="61" t="s">
        <v>7</v>
      </c>
      <c r="C23" s="84">
        <v>3</v>
      </c>
      <c r="D23" s="80" t="s">
        <v>118</v>
      </c>
      <c r="E23" s="41"/>
      <c r="F23" s="64"/>
      <c r="G23" s="39">
        <v>2000</v>
      </c>
      <c r="H23" s="43">
        <v>45840</v>
      </c>
      <c r="I23" s="43" t="s">
        <v>109</v>
      </c>
      <c r="J23" s="3">
        <v>60</v>
      </c>
      <c r="K23" s="3"/>
      <c r="L23" s="7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6"/>
    </row>
    <row r="24" spans="1:24" ht="31.5" customHeight="1" x14ac:dyDescent="0.2">
      <c r="A24" s="37">
        <v>19</v>
      </c>
      <c r="B24" s="38" t="s">
        <v>5</v>
      </c>
      <c r="C24" s="39">
        <v>3</v>
      </c>
      <c r="D24" s="48" t="s">
        <v>118</v>
      </c>
      <c r="E24" s="41"/>
      <c r="F24" s="42"/>
      <c r="G24" s="39">
        <v>2000</v>
      </c>
      <c r="H24" s="43">
        <v>45840</v>
      </c>
      <c r="I24" s="43" t="s">
        <v>109</v>
      </c>
      <c r="J24" s="3">
        <v>60</v>
      </c>
      <c r="K24" s="3"/>
      <c r="L24" s="7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6"/>
    </row>
    <row r="25" spans="1:24" ht="31.5" customHeight="1" x14ac:dyDescent="0.2">
      <c r="A25" s="50">
        <v>20</v>
      </c>
      <c r="B25" s="51" t="s">
        <v>4</v>
      </c>
      <c r="C25" s="52">
        <v>3</v>
      </c>
      <c r="D25" s="90" t="s">
        <v>118</v>
      </c>
      <c r="E25" s="53"/>
      <c r="F25" s="54"/>
      <c r="G25" s="52">
        <v>2000</v>
      </c>
      <c r="H25" s="55">
        <v>45840</v>
      </c>
      <c r="I25" s="55" t="s">
        <v>108</v>
      </c>
      <c r="J25" s="4">
        <v>60</v>
      </c>
      <c r="K25" s="4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9"/>
    </row>
    <row r="26" spans="1:24" ht="31.5" customHeight="1" x14ac:dyDescent="0.2">
      <c r="A26" s="37">
        <v>21</v>
      </c>
      <c r="B26" s="38" t="s">
        <v>4</v>
      </c>
      <c r="C26" s="52">
        <v>3</v>
      </c>
      <c r="D26" s="79" t="s">
        <v>118</v>
      </c>
      <c r="E26" s="53"/>
      <c r="F26" s="54"/>
      <c r="G26" s="52">
        <v>2000</v>
      </c>
      <c r="H26" s="55">
        <v>45840</v>
      </c>
      <c r="I26" s="55" t="s">
        <v>109</v>
      </c>
      <c r="J26" s="4">
        <v>60</v>
      </c>
      <c r="K26" s="4"/>
      <c r="L26" s="76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9"/>
    </row>
    <row r="27" spans="1:24" ht="31.5" customHeight="1" x14ac:dyDescent="0.2">
      <c r="A27" s="37">
        <v>22</v>
      </c>
      <c r="B27" s="38" t="s">
        <v>6</v>
      </c>
      <c r="C27" s="39">
        <v>3</v>
      </c>
      <c r="D27" s="48" t="s">
        <v>118</v>
      </c>
      <c r="E27" s="41"/>
      <c r="F27" s="42"/>
      <c r="G27" s="39">
        <v>2000</v>
      </c>
      <c r="H27" s="55">
        <v>45840</v>
      </c>
      <c r="I27" s="55" t="s">
        <v>109</v>
      </c>
      <c r="J27" s="4">
        <v>60</v>
      </c>
      <c r="K27" s="3"/>
      <c r="L27" s="7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6"/>
    </row>
    <row r="28" spans="1:24" ht="31.5" customHeight="1" x14ac:dyDescent="0.2">
      <c r="A28" s="37">
        <v>23</v>
      </c>
      <c r="B28" s="38" t="s">
        <v>1</v>
      </c>
      <c r="C28" s="47">
        <v>3</v>
      </c>
      <c r="D28" s="48" t="s">
        <v>118</v>
      </c>
      <c r="E28" s="41"/>
      <c r="F28" s="42"/>
      <c r="G28" s="52">
        <v>2000</v>
      </c>
      <c r="H28" s="43">
        <v>45840</v>
      </c>
      <c r="I28" s="43" t="s">
        <v>109</v>
      </c>
      <c r="J28" s="3">
        <v>60</v>
      </c>
      <c r="K28" s="3"/>
      <c r="L28" s="7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</row>
    <row r="29" spans="1:24" ht="31.5" customHeight="1" x14ac:dyDescent="0.2">
      <c r="A29" s="37">
        <v>24</v>
      </c>
      <c r="B29" s="38" t="s">
        <v>1</v>
      </c>
      <c r="C29" s="39">
        <v>3</v>
      </c>
      <c r="D29" s="48" t="s">
        <v>118</v>
      </c>
      <c r="E29" s="41"/>
      <c r="F29" s="42"/>
      <c r="G29" s="39">
        <v>2000</v>
      </c>
      <c r="H29" s="43">
        <v>45840</v>
      </c>
      <c r="I29" s="43" t="s">
        <v>109</v>
      </c>
      <c r="J29" s="3">
        <v>60</v>
      </c>
      <c r="K29" s="3"/>
      <c r="L29" s="7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</row>
    <row r="30" spans="1:24" ht="31.5" customHeight="1" x14ac:dyDescent="0.2">
      <c r="A30" s="37">
        <v>25</v>
      </c>
      <c r="B30" s="38" t="s">
        <v>8</v>
      </c>
      <c r="C30" s="39">
        <v>3</v>
      </c>
      <c r="D30" s="48" t="s">
        <v>118</v>
      </c>
      <c r="E30" s="41"/>
      <c r="F30" s="42"/>
      <c r="G30" s="39">
        <v>2000</v>
      </c>
      <c r="H30" s="43">
        <v>45840</v>
      </c>
      <c r="I30" s="43" t="s">
        <v>108</v>
      </c>
      <c r="J30" s="3">
        <v>60</v>
      </c>
      <c r="K30" s="3"/>
      <c r="L30" s="7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</row>
    <row r="31" spans="1:24" ht="31.5" customHeight="1" x14ac:dyDescent="0.2">
      <c r="A31" s="37">
        <v>26</v>
      </c>
      <c r="B31" s="38" t="s">
        <v>2</v>
      </c>
      <c r="C31" s="39">
        <v>4</v>
      </c>
      <c r="D31" s="48" t="s">
        <v>123</v>
      </c>
      <c r="E31" s="68"/>
      <c r="F31" s="42"/>
      <c r="G31" s="52">
        <v>2000</v>
      </c>
      <c r="H31" s="55">
        <v>45840</v>
      </c>
      <c r="I31" s="55" t="s">
        <v>109</v>
      </c>
      <c r="J31" s="4">
        <v>60</v>
      </c>
      <c r="K31" s="3"/>
      <c r="L31" s="7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6"/>
    </row>
    <row r="32" spans="1:24" ht="31.5" customHeight="1" x14ac:dyDescent="0.2">
      <c r="A32" s="37">
        <v>27</v>
      </c>
      <c r="B32" s="38" t="s">
        <v>3</v>
      </c>
      <c r="C32" s="39">
        <v>4</v>
      </c>
      <c r="D32" s="48" t="s">
        <v>123</v>
      </c>
      <c r="E32" s="72"/>
      <c r="F32" s="42"/>
      <c r="G32" s="39">
        <v>2000</v>
      </c>
      <c r="H32" s="43">
        <v>45840</v>
      </c>
      <c r="I32" s="43" t="s">
        <v>108</v>
      </c>
      <c r="J32" s="3">
        <v>60</v>
      </c>
      <c r="K32" s="3"/>
      <c r="L32" s="7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6"/>
    </row>
    <row r="33" spans="1:24" ht="31.5" customHeight="1" x14ac:dyDescent="0.2">
      <c r="A33" s="37">
        <v>28</v>
      </c>
      <c r="B33" s="38" t="s">
        <v>3</v>
      </c>
      <c r="C33" s="39">
        <v>4</v>
      </c>
      <c r="D33" s="48" t="s">
        <v>123</v>
      </c>
      <c r="E33" s="68"/>
      <c r="F33" s="42"/>
      <c r="G33" s="39">
        <v>2000</v>
      </c>
      <c r="H33" s="55">
        <v>45840</v>
      </c>
      <c r="I33" s="55" t="s">
        <v>109</v>
      </c>
      <c r="J33" s="4">
        <v>60</v>
      </c>
      <c r="K33" s="3"/>
      <c r="L33" s="7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6"/>
    </row>
    <row r="34" spans="1:24" ht="31.5" customHeight="1" x14ac:dyDescent="0.2">
      <c r="A34" s="37">
        <v>29</v>
      </c>
      <c r="B34" s="38" t="s">
        <v>113</v>
      </c>
      <c r="C34" s="39">
        <v>4</v>
      </c>
      <c r="D34" s="48" t="s">
        <v>123</v>
      </c>
      <c r="E34" s="68"/>
      <c r="F34" s="42"/>
      <c r="G34" s="52">
        <v>2000</v>
      </c>
      <c r="H34" s="43">
        <v>45840</v>
      </c>
      <c r="I34" s="43" t="s">
        <v>109</v>
      </c>
      <c r="J34" s="3">
        <v>60</v>
      </c>
      <c r="K34" s="3"/>
      <c r="L34" s="7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</row>
    <row r="35" spans="1:24" ht="31.5" customHeight="1" x14ac:dyDescent="0.2">
      <c r="A35" s="37">
        <v>30</v>
      </c>
      <c r="B35" s="38" t="s">
        <v>5</v>
      </c>
      <c r="C35" s="39">
        <v>4</v>
      </c>
      <c r="D35" s="48" t="s">
        <v>123</v>
      </c>
      <c r="E35" s="72"/>
      <c r="F35" s="42"/>
      <c r="G35" s="39">
        <v>2000</v>
      </c>
      <c r="H35" s="43">
        <v>45840</v>
      </c>
      <c r="I35" s="43" t="s">
        <v>109</v>
      </c>
      <c r="J35" s="3">
        <v>60</v>
      </c>
      <c r="K35" s="3"/>
      <c r="L35" s="7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6"/>
    </row>
    <row r="36" spans="1:24" ht="31.5" customHeight="1" x14ac:dyDescent="0.2">
      <c r="A36" s="37">
        <v>31</v>
      </c>
      <c r="B36" s="38" t="s">
        <v>4</v>
      </c>
      <c r="C36" s="39">
        <v>5</v>
      </c>
      <c r="D36" s="48" t="s">
        <v>123</v>
      </c>
      <c r="E36" s="71"/>
      <c r="F36" s="42"/>
      <c r="G36" s="39">
        <v>2000</v>
      </c>
      <c r="H36" s="55">
        <v>45840</v>
      </c>
      <c r="I36" s="55" t="s">
        <v>109</v>
      </c>
      <c r="J36" s="4">
        <v>60</v>
      </c>
      <c r="K36" s="3"/>
      <c r="L36" s="7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ht="31.5" customHeight="1" x14ac:dyDescent="0.2">
      <c r="A37" s="37">
        <v>32</v>
      </c>
      <c r="B37" s="38" t="s">
        <v>3</v>
      </c>
      <c r="C37" s="39">
        <v>6</v>
      </c>
      <c r="D37" s="48" t="s">
        <v>119</v>
      </c>
      <c r="E37" s="41"/>
      <c r="F37" s="42"/>
      <c r="G37" s="52">
        <v>2000</v>
      </c>
      <c r="H37" s="43">
        <v>45840</v>
      </c>
      <c r="I37" s="43" t="s">
        <v>109</v>
      </c>
      <c r="J37" s="3">
        <v>60</v>
      </c>
      <c r="K37" s="3"/>
      <c r="L37" s="7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6"/>
    </row>
    <row r="38" spans="1:24" ht="31.5" customHeight="1" x14ac:dyDescent="0.2">
      <c r="A38" s="37">
        <v>33</v>
      </c>
      <c r="B38" s="38" t="s">
        <v>7</v>
      </c>
      <c r="C38" s="39">
        <v>6</v>
      </c>
      <c r="D38" s="48" t="s">
        <v>119</v>
      </c>
      <c r="E38" s="41"/>
      <c r="F38" s="42"/>
      <c r="G38" s="39">
        <v>2000</v>
      </c>
      <c r="H38" s="55">
        <v>45840</v>
      </c>
      <c r="I38" s="55" t="s">
        <v>108</v>
      </c>
      <c r="J38" s="4">
        <v>60</v>
      </c>
      <c r="K38" s="3"/>
      <c r="L38" s="7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</row>
    <row r="39" spans="1:24" ht="31.5" customHeight="1" x14ac:dyDescent="0.2">
      <c r="A39" s="37">
        <v>34</v>
      </c>
      <c r="B39" s="38" t="s">
        <v>5</v>
      </c>
      <c r="C39" s="39">
        <v>6</v>
      </c>
      <c r="D39" s="48" t="s">
        <v>119</v>
      </c>
      <c r="E39" s="41"/>
      <c r="F39" s="42"/>
      <c r="G39" s="39">
        <v>2000</v>
      </c>
      <c r="H39" s="43">
        <v>45840</v>
      </c>
      <c r="I39" s="43" t="s">
        <v>108</v>
      </c>
      <c r="J39" s="3">
        <v>60</v>
      </c>
      <c r="K39" s="3"/>
      <c r="L39" s="7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0" spans="1:24" ht="31.5" customHeight="1" x14ac:dyDescent="0.2">
      <c r="A40" s="37">
        <v>35</v>
      </c>
      <c r="B40" s="38" t="s">
        <v>1</v>
      </c>
      <c r="C40" s="39">
        <v>6</v>
      </c>
      <c r="D40" s="48" t="s">
        <v>119</v>
      </c>
      <c r="E40" s="41"/>
      <c r="F40" s="42"/>
      <c r="G40" s="52">
        <v>2000</v>
      </c>
      <c r="H40" s="55">
        <v>45840</v>
      </c>
      <c r="I40" s="55" t="s">
        <v>109</v>
      </c>
      <c r="J40" s="3">
        <v>60</v>
      </c>
      <c r="K40" s="3"/>
      <c r="L40" s="7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6"/>
    </row>
    <row r="41" spans="1:24" ht="31.5" customHeight="1" x14ac:dyDescent="0.2">
      <c r="A41" s="37">
        <v>36</v>
      </c>
      <c r="B41" s="38" t="s">
        <v>8</v>
      </c>
      <c r="C41" s="39">
        <v>6</v>
      </c>
      <c r="D41" s="48" t="s">
        <v>119</v>
      </c>
      <c r="E41" s="41"/>
      <c r="F41" s="42"/>
      <c r="G41" s="39">
        <v>2000</v>
      </c>
      <c r="H41" s="43">
        <v>45840</v>
      </c>
      <c r="I41" s="43" t="s">
        <v>109</v>
      </c>
      <c r="J41" s="3">
        <v>60</v>
      </c>
      <c r="K41" s="3"/>
      <c r="L41" s="7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6"/>
    </row>
    <row r="42" spans="1:24" ht="31.5" customHeight="1" x14ac:dyDescent="0.2">
      <c r="A42" s="37">
        <v>37</v>
      </c>
      <c r="B42" s="38" t="s">
        <v>4</v>
      </c>
      <c r="C42" s="39">
        <v>7</v>
      </c>
      <c r="D42" s="48" t="s">
        <v>123</v>
      </c>
      <c r="E42" s="93"/>
      <c r="F42" s="42"/>
      <c r="G42" s="39">
        <v>2000</v>
      </c>
      <c r="H42" s="55">
        <v>45840</v>
      </c>
      <c r="I42" s="55" t="s">
        <v>109</v>
      </c>
      <c r="J42" s="3">
        <v>60</v>
      </c>
      <c r="K42" s="3"/>
      <c r="L42" s="7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6"/>
    </row>
    <row r="43" spans="1:24" ht="31.5" customHeight="1" x14ac:dyDescent="0.2">
      <c r="A43" s="37">
        <v>38</v>
      </c>
      <c r="B43" s="38" t="s">
        <v>6</v>
      </c>
      <c r="C43" s="39">
        <v>7</v>
      </c>
      <c r="D43" s="48" t="s">
        <v>123</v>
      </c>
      <c r="E43" s="93"/>
      <c r="F43" s="42"/>
      <c r="G43" s="52">
        <v>2000</v>
      </c>
      <c r="H43" s="43">
        <v>45840</v>
      </c>
      <c r="I43" s="43" t="s">
        <v>109</v>
      </c>
      <c r="J43" s="3">
        <v>60</v>
      </c>
      <c r="K43" s="3"/>
      <c r="L43" s="7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6"/>
    </row>
    <row r="44" spans="1:24" ht="31.2" x14ac:dyDescent="0.2">
      <c r="A44" s="37">
        <v>39</v>
      </c>
      <c r="B44" s="38" t="s">
        <v>7</v>
      </c>
      <c r="C44" s="39">
        <v>8</v>
      </c>
      <c r="D44" s="48" t="s">
        <v>123</v>
      </c>
      <c r="E44" s="71"/>
      <c r="F44" s="42"/>
      <c r="G44" s="39">
        <v>2000</v>
      </c>
      <c r="H44" s="55">
        <v>45840</v>
      </c>
      <c r="I44" s="55" t="s">
        <v>109</v>
      </c>
      <c r="J44" s="3">
        <v>60</v>
      </c>
      <c r="K44" s="3"/>
      <c r="L44" s="7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6"/>
    </row>
    <row r="45" spans="1:24" ht="31.5" customHeight="1" x14ac:dyDescent="0.2">
      <c r="A45" s="37">
        <v>40</v>
      </c>
      <c r="B45" s="38" t="s">
        <v>7</v>
      </c>
      <c r="C45" s="47">
        <v>9</v>
      </c>
      <c r="D45" s="40" t="s">
        <v>116</v>
      </c>
      <c r="E45" s="41"/>
      <c r="F45" s="42"/>
      <c r="G45" s="39">
        <v>2000</v>
      </c>
      <c r="H45" s="43">
        <v>45840</v>
      </c>
      <c r="I45" s="43" t="s">
        <v>109</v>
      </c>
      <c r="J45" s="3">
        <v>60</v>
      </c>
      <c r="K45" s="3"/>
      <c r="L45" s="7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6"/>
    </row>
    <row r="46" spans="1:24" ht="31.2" customHeight="1" x14ac:dyDescent="0.2">
      <c r="A46" s="37">
        <v>41</v>
      </c>
      <c r="B46" s="38" t="s">
        <v>4</v>
      </c>
      <c r="C46" s="39">
        <v>9</v>
      </c>
      <c r="D46" s="40" t="s">
        <v>116</v>
      </c>
      <c r="E46" s="41"/>
      <c r="F46" s="42"/>
      <c r="G46" s="52">
        <v>2000</v>
      </c>
      <c r="H46" s="55">
        <v>45840</v>
      </c>
      <c r="I46" s="55" t="s">
        <v>109</v>
      </c>
      <c r="J46" s="3">
        <v>60</v>
      </c>
      <c r="K46" s="3"/>
      <c r="L46" s="7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6"/>
    </row>
    <row r="47" spans="1:24" ht="31.5" customHeight="1" x14ac:dyDescent="0.2">
      <c r="A47" s="37">
        <v>42</v>
      </c>
      <c r="B47" s="38" t="s">
        <v>1</v>
      </c>
      <c r="C47" s="39">
        <v>9</v>
      </c>
      <c r="D47" s="40" t="s">
        <v>116</v>
      </c>
      <c r="E47" s="41"/>
      <c r="F47" s="42"/>
      <c r="G47" s="39">
        <v>2000</v>
      </c>
      <c r="H47" s="43">
        <v>45840</v>
      </c>
      <c r="I47" s="43" t="s">
        <v>108</v>
      </c>
      <c r="J47" s="3">
        <v>60</v>
      </c>
      <c r="K47" s="3"/>
      <c r="L47" s="7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6"/>
    </row>
    <row r="48" spans="1:24" ht="31.5" customHeight="1" x14ac:dyDescent="0.2">
      <c r="A48" s="37">
        <v>43</v>
      </c>
      <c r="B48" s="38" t="s">
        <v>8</v>
      </c>
      <c r="C48" s="39">
        <v>9</v>
      </c>
      <c r="D48" s="40" t="s">
        <v>116</v>
      </c>
      <c r="E48" s="41"/>
      <c r="F48" s="42"/>
      <c r="G48" s="39">
        <v>2000</v>
      </c>
      <c r="H48" s="43">
        <v>45840</v>
      </c>
      <c r="I48" s="43" t="s">
        <v>126</v>
      </c>
      <c r="J48" s="3">
        <v>60</v>
      </c>
      <c r="K48" s="3"/>
      <c r="L48" s="7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6"/>
    </row>
  </sheetData>
  <phoneticPr fontId="2"/>
  <pageMargins left="0.9055118110236221" right="0.31496062992125984" top="0.78740157480314965" bottom="0" header="0.31496062992125984" footer="0"/>
  <pageSetup paperSize="9" scale="46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view="pageBreakPreview" zoomScale="60" zoomScaleNormal="60" workbookViewId="0">
      <selection activeCell="F5" sqref="F5"/>
    </sheetView>
  </sheetViews>
  <sheetFormatPr defaultColWidth="9" defaultRowHeight="13.2" x14ac:dyDescent="0.2"/>
  <cols>
    <col min="1" max="1" width="6.109375" style="9" customWidth="1"/>
    <col min="2" max="2" width="25.88671875" style="9" customWidth="1"/>
    <col min="3" max="3" width="9.44140625" style="9" customWidth="1"/>
    <col min="4" max="4" width="16.5546875" style="9" customWidth="1"/>
    <col min="5" max="5" width="25.21875" style="9" customWidth="1"/>
    <col min="6" max="6" width="17.109375" style="9" customWidth="1"/>
    <col min="7" max="7" width="9" style="9" customWidth="1"/>
    <col min="8" max="9" width="15" style="9" customWidth="1"/>
    <col min="10" max="11" width="12.6640625" style="9" customWidth="1"/>
    <col min="12" max="23" width="10.109375" style="9" customWidth="1"/>
    <col min="24" max="24" width="12.33203125" style="9" bestFit="1" customWidth="1"/>
    <col min="25" max="16384" width="9" style="9"/>
  </cols>
  <sheetData>
    <row r="1" spans="1:24" ht="28.8" thickBot="1" x14ac:dyDescent="0.25">
      <c r="A1" s="7"/>
      <c r="B1" s="8" t="s">
        <v>28</v>
      </c>
      <c r="D1" s="10"/>
      <c r="F1" s="103"/>
      <c r="G1" s="11"/>
      <c r="H1" s="12"/>
      <c r="I1" s="12"/>
      <c r="J1" s="12"/>
      <c r="K1" s="12"/>
      <c r="L1" s="12"/>
    </row>
    <row r="2" spans="1:24" ht="30" customHeight="1" x14ac:dyDescent="0.2">
      <c r="K2" s="13" t="s">
        <v>16</v>
      </c>
      <c r="L2" s="73">
        <f t="shared" ref="L2:X2" si="0">SUM(L6:L48)</f>
        <v>0</v>
      </c>
      <c r="M2" s="73">
        <f t="shared" si="0"/>
        <v>0</v>
      </c>
      <c r="N2" s="73">
        <f t="shared" si="0"/>
        <v>0</v>
      </c>
      <c r="O2" s="73">
        <f t="shared" si="0"/>
        <v>0</v>
      </c>
      <c r="P2" s="73">
        <f t="shared" si="0"/>
        <v>0</v>
      </c>
      <c r="Q2" s="73">
        <f t="shared" si="0"/>
        <v>0</v>
      </c>
      <c r="R2" s="73">
        <f t="shared" si="0"/>
        <v>0</v>
      </c>
      <c r="S2" s="73">
        <f t="shared" si="0"/>
        <v>0</v>
      </c>
      <c r="T2" s="73">
        <f t="shared" si="0"/>
        <v>0</v>
      </c>
      <c r="U2" s="73">
        <f t="shared" si="0"/>
        <v>0</v>
      </c>
      <c r="V2" s="73">
        <f t="shared" si="0"/>
        <v>0</v>
      </c>
      <c r="W2" s="73">
        <f t="shared" si="0"/>
        <v>0</v>
      </c>
      <c r="X2" s="105">
        <f t="shared" si="0"/>
        <v>0</v>
      </c>
    </row>
    <row r="3" spans="1:24" ht="30" customHeight="1" x14ac:dyDescent="0.2">
      <c r="K3" s="17" t="s">
        <v>17</v>
      </c>
      <c r="L3" s="45">
        <f>L2*0.1</f>
        <v>0</v>
      </c>
      <c r="M3" s="45">
        <f>M2*0.1</f>
        <v>0</v>
      </c>
      <c r="N3" s="45">
        <f>N2*0.1</f>
        <v>0</v>
      </c>
      <c r="O3" s="18">
        <f t="shared" ref="O3:W3" si="1">O2*0.08</f>
        <v>0</v>
      </c>
      <c r="P3" s="18">
        <f t="shared" si="1"/>
        <v>0</v>
      </c>
      <c r="Q3" s="18">
        <f t="shared" si="1"/>
        <v>0</v>
      </c>
      <c r="R3" s="18">
        <f t="shared" si="1"/>
        <v>0</v>
      </c>
      <c r="S3" s="18">
        <f t="shared" si="1"/>
        <v>0</v>
      </c>
      <c r="T3" s="18">
        <f t="shared" si="1"/>
        <v>0</v>
      </c>
      <c r="U3" s="18">
        <f t="shared" si="1"/>
        <v>0</v>
      </c>
      <c r="V3" s="18">
        <f t="shared" si="1"/>
        <v>0</v>
      </c>
      <c r="W3" s="18">
        <f t="shared" si="1"/>
        <v>0</v>
      </c>
      <c r="X3" s="101">
        <f>SUM(L3:W3)</f>
        <v>0</v>
      </c>
    </row>
    <row r="4" spans="1:24" ht="30" customHeight="1" thickBot="1" x14ac:dyDescent="0.25">
      <c r="K4" s="26" t="s">
        <v>18</v>
      </c>
      <c r="L4" s="49">
        <f>L2+L3</f>
        <v>0</v>
      </c>
      <c r="M4" s="49">
        <f t="shared" ref="M4:W4" si="2">M2+M3</f>
        <v>0</v>
      </c>
      <c r="N4" s="49">
        <f>N2+N3</f>
        <v>0</v>
      </c>
      <c r="O4" s="27">
        <f t="shared" si="2"/>
        <v>0</v>
      </c>
      <c r="P4" s="27">
        <f t="shared" si="2"/>
        <v>0</v>
      </c>
      <c r="Q4" s="27">
        <f t="shared" si="2"/>
        <v>0</v>
      </c>
      <c r="R4" s="27">
        <f t="shared" si="2"/>
        <v>0</v>
      </c>
      <c r="S4" s="27">
        <f t="shared" si="2"/>
        <v>0</v>
      </c>
      <c r="T4" s="27">
        <f t="shared" si="2"/>
        <v>0</v>
      </c>
      <c r="U4" s="27">
        <f t="shared" si="2"/>
        <v>0</v>
      </c>
      <c r="V4" s="27">
        <f t="shared" si="2"/>
        <v>0</v>
      </c>
      <c r="W4" s="27">
        <f t="shared" si="2"/>
        <v>0</v>
      </c>
      <c r="X4" s="102">
        <f>SUM(L4:W4)</f>
        <v>0</v>
      </c>
    </row>
    <row r="5" spans="1:24" ht="75" customHeight="1" x14ac:dyDescent="0.2">
      <c r="A5" s="28" t="s">
        <v>15</v>
      </c>
      <c r="B5" s="29" t="s">
        <v>10</v>
      </c>
      <c r="C5" s="30" t="s">
        <v>19</v>
      </c>
      <c r="D5" s="31" t="s">
        <v>9</v>
      </c>
      <c r="E5" s="95" t="s">
        <v>21</v>
      </c>
      <c r="F5" s="95" t="s">
        <v>29</v>
      </c>
      <c r="G5" s="32" t="s">
        <v>0</v>
      </c>
      <c r="H5" s="33" t="s">
        <v>11</v>
      </c>
      <c r="I5" s="33" t="s">
        <v>12</v>
      </c>
      <c r="J5" s="34" t="s">
        <v>13</v>
      </c>
      <c r="K5" s="83" t="s">
        <v>14</v>
      </c>
      <c r="L5" s="35" t="s">
        <v>96</v>
      </c>
      <c r="M5" s="35" t="s">
        <v>97</v>
      </c>
      <c r="N5" s="35" t="s">
        <v>98</v>
      </c>
      <c r="O5" s="35" t="s">
        <v>99</v>
      </c>
      <c r="P5" s="35" t="s">
        <v>100</v>
      </c>
      <c r="Q5" s="35" t="s">
        <v>101</v>
      </c>
      <c r="R5" s="35" t="s">
        <v>102</v>
      </c>
      <c r="S5" s="35" t="s">
        <v>103</v>
      </c>
      <c r="T5" s="35" t="s">
        <v>104</v>
      </c>
      <c r="U5" s="35" t="s">
        <v>105</v>
      </c>
      <c r="V5" s="35" t="s">
        <v>106</v>
      </c>
      <c r="W5" s="35" t="s">
        <v>107</v>
      </c>
      <c r="X5" s="74" t="s">
        <v>95</v>
      </c>
    </row>
    <row r="6" spans="1:24" ht="31.2" customHeight="1" x14ac:dyDescent="0.2">
      <c r="A6" s="37">
        <v>1</v>
      </c>
      <c r="B6" s="38" t="s">
        <v>2</v>
      </c>
      <c r="C6" s="39">
        <v>1</v>
      </c>
      <c r="D6" s="48" t="s">
        <v>124</v>
      </c>
      <c r="E6" s="41"/>
      <c r="F6" s="42"/>
      <c r="G6" s="39">
        <v>2000</v>
      </c>
      <c r="H6" s="55">
        <v>45840</v>
      </c>
      <c r="I6" s="55" t="s">
        <v>108</v>
      </c>
      <c r="J6" s="3">
        <v>60</v>
      </c>
      <c r="K6" s="3"/>
      <c r="L6" s="75"/>
      <c r="M6" s="75"/>
      <c r="N6" s="75"/>
      <c r="O6" s="77"/>
      <c r="P6" s="77"/>
      <c r="Q6" s="77"/>
      <c r="R6" s="77"/>
      <c r="S6" s="77"/>
      <c r="T6" s="77"/>
      <c r="U6" s="77"/>
      <c r="V6" s="77"/>
      <c r="W6" s="77"/>
      <c r="X6" s="46"/>
    </row>
    <row r="7" spans="1:24" ht="31.5" customHeight="1" x14ac:dyDescent="0.2">
      <c r="A7" s="37">
        <v>2</v>
      </c>
      <c r="B7" s="38" t="s">
        <v>3</v>
      </c>
      <c r="C7" s="39">
        <v>1</v>
      </c>
      <c r="D7" s="48" t="s">
        <v>121</v>
      </c>
      <c r="E7" s="41"/>
      <c r="F7" s="42"/>
      <c r="G7" s="39">
        <v>2000</v>
      </c>
      <c r="H7" s="55">
        <v>45840</v>
      </c>
      <c r="I7" s="55" t="s">
        <v>109</v>
      </c>
      <c r="J7" s="3">
        <v>60</v>
      </c>
      <c r="K7" s="3"/>
      <c r="L7" s="75"/>
      <c r="M7" s="75"/>
      <c r="N7" s="75"/>
      <c r="O7" s="77"/>
      <c r="P7" s="77"/>
      <c r="Q7" s="77"/>
      <c r="R7" s="77"/>
      <c r="S7" s="77"/>
      <c r="T7" s="77"/>
      <c r="U7" s="77"/>
      <c r="V7" s="77"/>
      <c r="W7" s="77"/>
      <c r="X7" s="46"/>
    </row>
    <row r="8" spans="1:24" ht="31.5" customHeight="1" x14ac:dyDescent="0.2">
      <c r="A8" s="37">
        <v>3</v>
      </c>
      <c r="B8" s="38" t="s">
        <v>3</v>
      </c>
      <c r="C8" s="39">
        <v>1</v>
      </c>
      <c r="D8" s="48" t="s">
        <v>117</v>
      </c>
      <c r="E8" s="41"/>
      <c r="F8" s="42"/>
      <c r="G8" s="39">
        <v>2000</v>
      </c>
      <c r="H8" s="43">
        <v>45840</v>
      </c>
      <c r="I8" s="43" t="s">
        <v>108</v>
      </c>
      <c r="J8" s="3">
        <v>60</v>
      </c>
      <c r="K8" s="3"/>
      <c r="L8" s="75"/>
      <c r="M8" s="75"/>
      <c r="N8" s="75"/>
      <c r="O8" s="77"/>
      <c r="P8" s="77"/>
      <c r="Q8" s="77"/>
      <c r="R8" s="77"/>
      <c r="S8" s="77"/>
      <c r="T8" s="77"/>
      <c r="U8" s="77"/>
      <c r="V8" s="77"/>
      <c r="W8" s="77"/>
      <c r="X8" s="46"/>
    </row>
    <row r="9" spans="1:24" ht="31.5" customHeight="1" x14ac:dyDescent="0.2">
      <c r="A9" s="37">
        <v>4</v>
      </c>
      <c r="B9" s="38" t="s">
        <v>7</v>
      </c>
      <c r="C9" s="39">
        <v>1</v>
      </c>
      <c r="D9" s="48" t="s">
        <v>121</v>
      </c>
      <c r="E9" s="41"/>
      <c r="F9" s="42"/>
      <c r="G9" s="39">
        <v>2000</v>
      </c>
      <c r="H9" s="43">
        <v>45840</v>
      </c>
      <c r="I9" s="43" t="s">
        <v>108</v>
      </c>
      <c r="J9" s="3">
        <v>60</v>
      </c>
      <c r="K9" s="3"/>
      <c r="L9" s="75"/>
      <c r="M9" s="75"/>
      <c r="N9" s="75"/>
      <c r="O9" s="77"/>
      <c r="P9" s="77"/>
      <c r="Q9" s="77"/>
      <c r="R9" s="77"/>
      <c r="S9" s="77"/>
      <c r="T9" s="77"/>
      <c r="U9" s="77"/>
      <c r="V9" s="77"/>
      <c r="W9" s="77"/>
      <c r="X9" s="46"/>
    </row>
    <row r="10" spans="1:24" ht="31.5" customHeight="1" x14ac:dyDescent="0.2">
      <c r="A10" s="37">
        <v>5</v>
      </c>
      <c r="B10" s="38" t="s">
        <v>7</v>
      </c>
      <c r="C10" s="39">
        <v>1</v>
      </c>
      <c r="D10" s="48" t="s">
        <v>121</v>
      </c>
      <c r="E10" s="41"/>
      <c r="F10" s="42"/>
      <c r="G10" s="39">
        <v>2000</v>
      </c>
      <c r="H10" s="43">
        <v>45840</v>
      </c>
      <c r="I10" s="43" t="s">
        <v>108</v>
      </c>
      <c r="J10" s="3">
        <v>60</v>
      </c>
      <c r="K10" s="3"/>
      <c r="L10" s="75"/>
      <c r="M10" s="75"/>
      <c r="N10" s="75"/>
      <c r="O10" s="77"/>
      <c r="P10" s="77"/>
      <c r="Q10" s="77"/>
      <c r="R10" s="77"/>
      <c r="S10" s="77"/>
      <c r="T10" s="77"/>
      <c r="U10" s="77"/>
      <c r="V10" s="77"/>
      <c r="W10" s="77"/>
      <c r="X10" s="46"/>
    </row>
    <row r="11" spans="1:24" ht="31.5" customHeight="1" x14ac:dyDescent="0.2">
      <c r="A11" s="37">
        <v>6</v>
      </c>
      <c r="B11" s="38" t="s">
        <v>7</v>
      </c>
      <c r="C11" s="47">
        <v>1</v>
      </c>
      <c r="D11" s="48" t="s">
        <v>121</v>
      </c>
      <c r="E11" s="41"/>
      <c r="F11" s="42"/>
      <c r="G11" s="39">
        <v>2000</v>
      </c>
      <c r="H11" s="55">
        <v>45840</v>
      </c>
      <c r="I11" s="55" t="s">
        <v>109</v>
      </c>
      <c r="J11" s="3">
        <v>60</v>
      </c>
      <c r="K11" s="3"/>
      <c r="L11" s="75"/>
      <c r="M11" s="75"/>
      <c r="N11" s="75"/>
      <c r="O11" s="77"/>
      <c r="P11" s="77"/>
      <c r="Q11" s="77"/>
      <c r="R11" s="77"/>
      <c r="S11" s="77"/>
      <c r="T11" s="77"/>
      <c r="U11" s="77"/>
      <c r="V11" s="77"/>
      <c r="W11" s="77"/>
      <c r="X11" s="46"/>
    </row>
    <row r="12" spans="1:24" ht="31.5" customHeight="1" x14ac:dyDescent="0.2">
      <c r="A12" s="37">
        <v>7</v>
      </c>
      <c r="B12" s="38" t="s">
        <v>5</v>
      </c>
      <c r="C12" s="47">
        <v>1</v>
      </c>
      <c r="D12" s="48" t="s">
        <v>121</v>
      </c>
      <c r="E12" s="41"/>
      <c r="F12" s="42"/>
      <c r="G12" s="39">
        <v>2000</v>
      </c>
      <c r="H12" s="43">
        <v>45840</v>
      </c>
      <c r="I12" s="43" t="s">
        <v>109</v>
      </c>
      <c r="J12" s="3">
        <v>60</v>
      </c>
      <c r="K12" s="3"/>
      <c r="L12" s="75"/>
      <c r="M12" s="75"/>
      <c r="N12" s="75"/>
      <c r="O12" s="77"/>
      <c r="P12" s="77"/>
      <c r="Q12" s="77"/>
      <c r="R12" s="77"/>
      <c r="S12" s="77"/>
      <c r="T12" s="77"/>
      <c r="U12" s="77"/>
      <c r="V12" s="77"/>
      <c r="W12" s="77"/>
      <c r="X12" s="46"/>
    </row>
    <row r="13" spans="1:24" ht="31.5" customHeight="1" x14ac:dyDescent="0.2">
      <c r="A13" s="67">
        <v>8</v>
      </c>
      <c r="B13" s="61" t="s">
        <v>1</v>
      </c>
      <c r="C13" s="62">
        <v>1</v>
      </c>
      <c r="D13" s="80" t="s">
        <v>121</v>
      </c>
      <c r="E13" s="63"/>
      <c r="F13" s="64"/>
      <c r="G13" s="62">
        <v>2000</v>
      </c>
      <c r="H13" s="86">
        <v>45840</v>
      </c>
      <c r="I13" s="86" t="s">
        <v>109</v>
      </c>
      <c r="J13" s="87">
        <v>60</v>
      </c>
      <c r="K13" s="87"/>
      <c r="L13" s="91"/>
      <c r="M13" s="91"/>
      <c r="N13" s="91"/>
      <c r="O13" s="92"/>
      <c r="P13" s="92"/>
      <c r="Q13" s="92"/>
      <c r="R13" s="92"/>
      <c r="S13" s="92"/>
      <c r="T13" s="92"/>
      <c r="U13" s="92"/>
      <c r="V13" s="92"/>
      <c r="W13" s="92"/>
      <c r="X13" s="89"/>
    </row>
    <row r="14" spans="1:24" ht="31.5" customHeight="1" x14ac:dyDescent="0.2">
      <c r="A14" s="37">
        <v>9</v>
      </c>
      <c r="B14" s="38" t="s">
        <v>110</v>
      </c>
      <c r="C14" s="39">
        <v>1</v>
      </c>
      <c r="D14" s="48" t="s">
        <v>124</v>
      </c>
      <c r="E14" s="41"/>
      <c r="F14" s="42"/>
      <c r="G14" s="39">
        <v>2000</v>
      </c>
      <c r="H14" s="43">
        <v>45840</v>
      </c>
      <c r="I14" s="43" t="s">
        <v>108</v>
      </c>
      <c r="J14" s="3">
        <v>60</v>
      </c>
      <c r="K14" s="3"/>
      <c r="L14" s="75"/>
      <c r="M14" s="45"/>
      <c r="N14" s="45"/>
      <c r="O14" s="77"/>
      <c r="P14" s="77"/>
      <c r="Q14" s="77"/>
      <c r="R14" s="77"/>
      <c r="S14" s="77"/>
      <c r="T14" s="77"/>
      <c r="U14" s="77"/>
      <c r="V14" s="77"/>
      <c r="W14" s="77"/>
      <c r="X14" s="46"/>
    </row>
    <row r="15" spans="1:24" ht="31.5" customHeight="1" x14ac:dyDescent="0.2">
      <c r="A15" s="37">
        <v>10</v>
      </c>
      <c r="B15" s="38" t="s">
        <v>4</v>
      </c>
      <c r="C15" s="39">
        <v>2</v>
      </c>
      <c r="D15" s="48" t="s">
        <v>121</v>
      </c>
      <c r="E15" s="41"/>
      <c r="F15" s="42"/>
      <c r="G15" s="39">
        <v>2000</v>
      </c>
      <c r="H15" s="55">
        <v>45840</v>
      </c>
      <c r="I15" s="55" t="s">
        <v>109</v>
      </c>
      <c r="J15" s="3">
        <v>60</v>
      </c>
      <c r="K15" s="3"/>
      <c r="L15" s="75"/>
      <c r="M15" s="45"/>
      <c r="N15" s="45"/>
      <c r="O15" s="77"/>
      <c r="P15" s="77"/>
      <c r="Q15" s="77"/>
      <c r="R15" s="77"/>
      <c r="S15" s="77"/>
      <c r="T15" s="77"/>
      <c r="U15" s="77"/>
      <c r="V15" s="77"/>
      <c r="W15" s="77"/>
      <c r="X15" s="46"/>
    </row>
    <row r="16" spans="1:24" ht="31.5" customHeight="1" x14ac:dyDescent="0.2">
      <c r="A16" s="37">
        <v>11</v>
      </c>
      <c r="B16" s="38" t="s">
        <v>115</v>
      </c>
      <c r="C16" s="39">
        <v>2</v>
      </c>
      <c r="D16" s="48" t="s">
        <v>121</v>
      </c>
      <c r="E16" s="41"/>
      <c r="F16" s="42"/>
      <c r="G16" s="39">
        <v>2000</v>
      </c>
      <c r="H16" s="55">
        <v>45840</v>
      </c>
      <c r="I16" s="55" t="s">
        <v>109</v>
      </c>
      <c r="J16" s="3">
        <v>60</v>
      </c>
      <c r="K16" s="3"/>
      <c r="L16" s="75"/>
      <c r="M16" s="45"/>
      <c r="N16" s="45"/>
      <c r="O16" s="77"/>
      <c r="P16" s="77"/>
      <c r="Q16" s="77"/>
      <c r="R16" s="77"/>
      <c r="S16" s="77"/>
      <c r="T16" s="77"/>
      <c r="U16" s="77"/>
      <c r="V16" s="77"/>
      <c r="W16" s="77"/>
      <c r="X16" s="46"/>
    </row>
    <row r="17" spans="1:24" ht="31.5" customHeight="1" x14ac:dyDescent="0.2">
      <c r="A17" s="37">
        <v>12</v>
      </c>
      <c r="B17" s="38" t="s">
        <v>114</v>
      </c>
      <c r="C17" s="39">
        <v>2</v>
      </c>
      <c r="D17" s="48" t="s">
        <v>121</v>
      </c>
      <c r="E17" s="41"/>
      <c r="F17" s="42"/>
      <c r="G17" s="39">
        <v>2000</v>
      </c>
      <c r="H17" s="43">
        <v>45840</v>
      </c>
      <c r="I17" s="43" t="s">
        <v>109</v>
      </c>
      <c r="J17" s="3">
        <v>60</v>
      </c>
      <c r="K17" s="3"/>
      <c r="L17" s="75"/>
      <c r="M17" s="45"/>
      <c r="N17" s="45"/>
      <c r="O17" s="77"/>
      <c r="P17" s="77"/>
      <c r="Q17" s="77"/>
      <c r="R17" s="77"/>
      <c r="S17" s="77"/>
      <c r="T17" s="77"/>
      <c r="U17" s="77"/>
      <c r="V17" s="77"/>
      <c r="W17" s="77"/>
      <c r="X17" s="46"/>
    </row>
    <row r="18" spans="1:24" ht="31.5" customHeight="1" x14ac:dyDescent="0.2">
      <c r="A18" s="37">
        <v>13</v>
      </c>
      <c r="B18" s="38" t="s">
        <v>4</v>
      </c>
      <c r="C18" s="39">
        <v>2</v>
      </c>
      <c r="D18" s="48" t="s">
        <v>117</v>
      </c>
      <c r="E18" s="41"/>
      <c r="F18" s="42"/>
      <c r="G18" s="39">
        <v>2000</v>
      </c>
      <c r="H18" s="43">
        <v>45840</v>
      </c>
      <c r="I18" s="43" t="s">
        <v>109</v>
      </c>
      <c r="J18" s="3">
        <v>60</v>
      </c>
      <c r="K18" s="3"/>
      <c r="L18" s="75"/>
      <c r="M18" s="45"/>
      <c r="N18" s="45"/>
      <c r="O18" s="77"/>
      <c r="P18" s="77"/>
      <c r="Q18" s="77"/>
      <c r="R18" s="77"/>
      <c r="S18" s="77"/>
      <c r="T18" s="77"/>
      <c r="U18" s="77"/>
      <c r="V18" s="77"/>
      <c r="W18" s="77"/>
      <c r="X18" s="46"/>
    </row>
    <row r="19" spans="1:24" ht="31.5" customHeight="1" x14ac:dyDescent="0.2">
      <c r="A19" s="37">
        <v>14</v>
      </c>
      <c r="B19" s="38" t="s">
        <v>6</v>
      </c>
      <c r="C19" s="39">
        <v>2</v>
      </c>
      <c r="D19" s="48" t="s">
        <v>121</v>
      </c>
      <c r="E19" s="41"/>
      <c r="F19" s="42"/>
      <c r="G19" s="39">
        <v>2000</v>
      </c>
      <c r="H19" s="43">
        <v>45840</v>
      </c>
      <c r="I19" s="43" t="s">
        <v>109</v>
      </c>
      <c r="J19" s="3">
        <v>60</v>
      </c>
      <c r="K19" s="3"/>
      <c r="L19" s="75"/>
      <c r="M19" s="45"/>
      <c r="N19" s="45"/>
      <c r="O19" s="77"/>
      <c r="P19" s="77"/>
      <c r="Q19" s="77"/>
      <c r="R19" s="77"/>
      <c r="S19" s="77"/>
      <c r="T19" s="77"/>
      <c r="U19" s="77"/>
      <c r="V19" s="77"/>
      <c r="W19" s="77"/>
      <c r="X19" s="46"/>
    </row>
    <row r="20" spans="1:24" ht="31.5" customHeight="1" x14ac:dyDescent="0.2">
      <c r="A20" s="37">
        <v>15</v>
      </c>
      <c r="B20" s="38" t="s">
        <v>3</v>
      </c>
      <c r="C20" s="39">
        <v>3</v>
      </c>
      <c r="D20" s="48" t="s">
        <v>118</v>
      </c>
      <c r="E20" s="41"/>
      <c r="F20" s="42"/>
      <c r="G20" s="39">
        <v>2000</v>
      </c>
      <c r="H20" s="55">
        <v>45840</v>
      </c>
      <c r="I20" s="55" t="s">
        <v>109</v>
      </c>
      <c r="J20" s="3">
        <v>60</v>
      </c>
      <c r="K20" s="3"/>
      <c r="L20" s="75"/>
      <c r="M20" s="45"/>
      <c r="N20" s="45"/>
      <c r="O20" s="77"/>
      <c r="P20" s="77"/>
      <c r="Q20" s="77"/>
      <c r="R20" s="77"/>
      <c r="S20" s="77"/>
      <c r="T20" s="77"/>
      <c r="U20" s="77"/>
      <c r="V20" s="77"/>
      <c r="W20" s="77"/>
      <c r="X20" s="46"/>
    </row>
    <row r="21" spans="1:24" ht="31.5" customHeight="1" x14ac:dyDescent="0.2">
      <c r="A21" s="37">
        <v>16</v>
      </c>
      <c r="B21" s="38" t="s">
        <v>7</v>
      </c>
      <c r="C21" s="39">
        <v>3</v>
      </c>
      <c r="D21" s="48" t="s">
        <v>118</v>
      </c>
      <c r="E21" s="41"/>
      <c r="F21" s="42"/>
      <c r="G21" s="39">
        <v>2000</v>
      </c>
      <c r="H21" s="43">
        <v>45840</v>
      </c>
      <c r="I21" s="43" t="s">
        <v>109</v>
      </c>
      <c r="J21" s="3">
        <v>60</v>
      </c>
      <c r="K21" s="3"/>
      <c r="L21" s="75"/>
      <c r="M21" s="45"/>
      <c r="N21" s="45"/>
      <c r="O21" s="77"/>
      <c r="P21" s="77"/>
      <c r="Q21" s="77"/>
      <c r="R21" s="77"/>
      <c r="S21" s="77"/>
      <c r="T21" s="77"/>
      <c r="U21" s="77"/>
      <c r="V21" s="77"/>
      <c r="W21" s="77"/>
      <c r="X21" s="46"/>
    </row>
    <row r="22" spans="1:24" ht="31.5" customHeight="1" x14ac:dyDescent="0.2">
      <c r="A22" s="37">
        <v>17</v>
      </c>
      <c r="B22" s="38" t="s">
        <v>7</v>
      </c>
      <c r="C22" s="47">
        <v>3</v>
      </c>
      <c r="D22" s="48" t="s">
        <v>125</v>
      </c>
      <c r="E22" s="41"/>
      <c r="F22" s="42"/>
      <c r="G22" s="39">
        <v>2000</v>
      </c>
      <c r="H22" s="55">
        <v>45840</v>
      </c>
      <c r="I22" s="55" t="s">
        <v>109</v>
      </c>
      <c r="J22" s="3">
        <v>60</v>
      </c>
      <c r="K22" s="3"/>
      <c r="L22" s="75"/>
      <c r="M22" s="45"/>
      <c r="N22" s="45"/>
      <c r="O22" s="77"/>
      <c r="P22" s="77"/>
      <c r="Q22" s="77"/>
      <c r="R22" s="77"/>
      <c r="S22" s="77"/>
      <c r="T22" s="77"/>
      <c r="U22" s="77"/>
      <c r="V22" s="77"/>
      <c r="W22" s="77"/>
      <c r="X22" s="46"/>
    </row>
    <row r="23" spans="1:24" ht="31.5" customHeight="1" x14ac:dyDescent="0.2">
      <c r="A23" s="37">
        <v>18</v>
      </c>
      <c r="B23" s="61" t="s">
        <v>7</v>
      </c>
      <c r="C23" s="84">
        <v>3</v>
      </c>
      <c r="D23" s="80" t="s">
        <v>118</v>
      </c>
      <c r="E23" s="41"/>
      <c r="F23" s="64"/>
      <c r="G23" s="39">
        <v>2000</v>
      </c>
      <c r="H23" s="43">
        <v>45840</v>
      </c>
      <c r="I23" s="43" t="s">
        <v>109</v>
      </c>
      <c r="J23" s="3">
        <v>60</v>
      </c>
      <c r="K23" s="3"/>
      <c r="L23" s="75"/>
      <c r="M23" s="45"/>
      <c r="N23" s="45"/>
      <c r="O23" s="77"/>
      <c r="P23" s="77"/>
      <c r="Q23" s="77"/>
      <c r="R23" s="77"/>
      <c r="S23" s="77"/>
      <c r="T23" s="77"/>
      <c r="U23" s="77"/>
      <c r="V23" s="77"/>
      <c r="W23" s="77"/>
      <c r="X23" s="46"/>
    </row>
    <row r="24" spans="1:24" ht="31.5" customHeight="1" x14ac:dyDescent="0.2">
      <c r="A24" s="37">
        <v>19</v>
      </c>
      <c r="B24" s="38" t="s">
        <v>5</v>
      </c>
      <c r="C24" s="39">
        <v>3</v>
      </c>
      <c r="D24" s="48" t="s">
        <v>118</v>
      </c>
      <c r="E24" s="41"/>
      <c r="F24" s="42"/>
      <c r="G24" s="39">
        <v>2000</v>
      </c>
      <c r="H24" s="43">
        <v>45840</v>
      </c>
      <c r="I24" s="43" t="s">
        <v>109</v>
      </c>
      <c r="J24" s="3">
        <v>60</v>
      </c>
      <c r="K24" s="3"/>
      <c r="L24" s="75"/>
      <c r="M24" s="45"/>
      <c r="N24" s="45"/>
      <c r="O24" s="77"/>
      <c r="P24" s="77"/>
      <c r="Q24" s="77"/>
      <c r="R24" s="77"/>
      <c r="S24" s="77"/>
      <c r="T24" s="77"/>
      <c r="U24" s="77"/>
      <c r="V24" s="77"/>
      <c r="W24" s="77"/>
      <c r="X24" s="46"/>
    </row>
    <row r="25" spans="1:24" ht="31.5" customHeight="1" x14ac:dyDescent="0.2">
      <c r="A25" s="50">
        <v>20</v>
      </c>
      <c r="B25" s="51" t="s">
        <v>4</v>
      </c>
      <c r="C25" s="52">
        <v>3</v>
      </c>
      <c r="D25" s="90" t="s">
        <v>118</v>
      </c>
      <c r="E25" s="53"/>
      <c r="F25" s="54"/>
      <c r="G25" s="52">
        <v>2000</v>
      </c>
      <c r="H25" s="55">
        <v>45840</v>
      </c>
      <c r="I25" s="55" t="s">
        <v>108</v>
      </c>
      <c r="J25" s="4">
        <v>60</v>
      </c>
      <c r="K25" s="4"/>
      <c r="L25" s="76"/>
      <c r="M25" s="58"/>
      <c r="N25" s="58"/>
      <c r="O25" s="78"/>
      <c r="P25" s="78"/>
      <c r="Q25" s="78"/>
      <c r="R25" s="78"/>
      <c r="S25" s="78"/>
      <c r="T25" s="78"/>
      <c r="U25" s="78"/>
      <c r="V25" s="78"/>
      <c r="W25" s="78"/>
      <c r="X25" s="46"/>
    </row>
    <row r="26" spans="1:24" ht="31.5" customHeight="1" x14ac:dyDescent="0.2">
      <c r="A26" s="37">
        <v>21</v>
      </c>
      <c r="B26" s="38" t="s">
        <v>4</v>
      </c>
      <c r="C26" s="52">
        <v>3</v>
      </c>
      <c r="D26" s="79" t="s">
        <v>118</v>
      </c>
      <c r="E26" s="53"/>
      <c r="F26" s="54"/>
      <c r="G26" s="52">
        <v>2000</v>
      </c>
      <c r="H26" s="55">
        <v>45840</v>
      </c>
      <c r="I26" s="55" t="s">
        <v>109</v>
      </c>
      <c r="J26" s="4">
        <v>60</v>
      </c>
      <c r="K26" s="4"/>
      <c r="L26" s="76"/>
      <c r="M26" s="58"/>
      <c r="N26" s="58"/>
      <c r="O26" s="78"/>
      <c r="P26" s="78"/>
      <c r="Q26" s="78"/>
      <c r="R26" s="78"/>
      <c r="S26" s="78"/>
      <c r="T26" s="78"/>
      <c r="U26" s="78"/>
      <c r="V26" s="78"/>
      <c r="W26" s="78"/>
      <c r="X26" s="59"/>
    </row>
    <row r="27" spans="1:24" ht="31.5" customHeight="1" x14ac:dyDescent="0.2">
      <c r="A27" s="37">
        <v>22</v>
      </c>
      <c r="B27" s="38" t="s">
        <v>6</v>
      </c>
      <c r="C27" s="39">
        <v>3</v>
      </c>
      <c r="D27" s="48" t="s">
        <v>118</v>
      </c>
      <c r="E27" s="41"/>
      <c r="F27" s="42"/>
      <c r="G27" s="39">
        <v>2000</v>
      </c>
      <c r="H27" s="55">
        <v>45840</v>
      </c>
      <c r="I27" s="55" t="s">
        <v>109</v>
      </c>
      <c r="J27" s="4">
        <v>60</v>
      </c>
      <c r="K27" s="3"/>
      <c r="L27" s="75"/>
      <c r="M27" s="45"/>
      <c r="N27" s="45"/>
      <c r="O27" s="77"/>
      <c r="P27" s="77"/>
      <c r="Q27" s="77"/>
      <c r="R27" s="77"/>
      <c r="S27" s="77"/>
      <c r="T27" s="77"/>
      <c r="U27" s="77"/>
      <c r="V27" s="77"/>
      <c r="W27" s="77"/>
      <c r="X27" s="46"/>
    </row>
    <row r="28" spans="1:24" ht="31.5" customHeight="1" x14ac:dyDescent="0.2">
      <c r="A28" s="37">
        <v>23</v>
      </c>
      <c r="B28" s="38" t="s">
        <v>1</v>
      </c>
      <c r="C28" s="47">
        <v>3</v>
      </c>
      <c r="D28" s="48" t="s">
        <v>118</v>
      </c>
      <c r="E28" s="41"/>
      <c r="F28" s="42"/>
      <c r="G28" s="52">
        <v>2000</v>
      </c>
      <c r="H28" s="43">
        <v>45840</v>
      </c>
      <c r="I28" s="43" t="s">
        <v>109</v>
      </c>
      <c r="J28" s="3">
        <v>60</v>
      </c>
      <c r="K28" s="3"/>
      <c r="L28" s="75"/>
      <c r="M28" s="45"/>
      <c r="N28" s="45"/>
      <c r="O28" s="77"/>
      <c r="P28" s="77"/>
      <c r="Q28" s="77"/>
      <c r="R28" s="77"/>
      <c r="S28" s="77"/>
      <c r="T28" s="77"/>
      <c r="U28" s="77"/>
      <c r="V28" s="77"/>
      <c r="W28" s="77"/>
      <c r="X28" s="46"/>
    </row>
    <row r="29" spans="1:24" ht="31.5" customHeight="1" x14ac:dyDescent="0.2">
      <c r="A29" s="37">
        <v>24</v>
      </c>
      <c r="B29" s="38" t="s">
        <v>1</v>
      </c>
      <c r="C29" s="39">
        <v>3</v>
      </c>
      <c r="D29" s="48" t="s">
        <v>118</v>
      </c>
      <c r="E29" s="41"/>
      <c r="F29" s="42"/>
      <c r="G29" s="39">
        <v>2000</v>
      </c>
      <c r="H29" s="43">
        <v>45840</v>
      </c>
      <c r="I29" s="43" t="s">
        <v>109</v>
      </c>
      <c r="J29" s="3">
        <v>60</v>
      </c>
      <c r="K29" s="3"/>
      <c r="L29" s="75"/>
      <c r="M29" s="45"/>
      <c r="N29" s="45"/>
      <c r="O29" s="77"/>
      <c r="P29" s="77"/>
      <c r="Q29" s="77"/>
      <c r="R29" s="77"/>
      <c r="S29" s="77"/>
      <c r="T29" s="77"/>
      <c r="U29" s="77"/>
      <c r="V29" s="77"/>
      <c r="W29" s="77"/>
      <c r="X29" s="46"/>
    </row>
    <row r="30" spans="1:24" ht="31.5" customHeight="1" x14ac:dyDescent="0.2">
      <c r="A30" s="37">
        <v>25</v>
      </c>
      <c r="B30" s="38" t="s">
        <v>8</v>
      </c>
      <c r="C30" s="39">
        <v>3</v>
      </c>
      <c r="D30" s="48" t="s">
        <v>118</v>
      </c>
      <c r="E30" s="41"/>
      <c r="F30" s="42"/>
      <c r="G30" s="39">
        <v>2000</v>
      </c>
      <c r="H30" s="43">
        <v>45840</v>
      </c>
      <c r="I30" s="43" t="s">
        <v>108</v>
      </c>
      <c r="J30" s="3">
        <v>60</v>
      </c>
      <c r="K30" s="3"/>
      <c r="L30" s="75"/>
      <c r="M30" s="45"/>
      <c r="N30" s="45"/>
      <c r="O30" s="77"/>
      <c r="P30" s="77"/>
      <c r="Q30" s="77"/>
      <c r="R30" s="77"/>
      <c r="S30" s="77"/>
      <c r="T30" s="77"/>
      <c r="U30" s="77"/>
      <c r="V30" s="77"/>
      <c r="W30" s="77"/>
      <c r="X30" s="46"/>
    </row>
    <row r="31" spans="1:24" ht="31.5" customHeight="1" x14ac:dyDescent="0.2">
      <c r="A31" s="37">
        <v>26</v>
      </c>
      <c r="B31" s="38" t="s">
        <v>2</v>
      </c>
      <c r="C31" s="39">
        <v>4</v>
      </c>
      <c r="D31" s="48" t="s">
        <v>123</v>
      </c>
      <c r="E31" s="68"/>
      <c r="F31" s="42"/>
      <c r="G31" s="52">
        <v>2000</v>
      </c>
      <c r="H31" s="55">
        <v>45840</v>
      </c>
      <c r="I31" s="55" t="s">
        <v>109</v>
      </c>
      <c r="J31" s="4">
        <v>60</v>
      </c>
      <c r="K31" s="3"/>
      <c r="L31" s="75"/>
      <c r="M31" s="45"/>
      <c r="N31" s="45"/>
      <c r="O31" s="77"/>
      <c r="P31" s="77"/>
      <c r="Q31" s="77"/>
      <c r="R31" s="77"/>
      <c r="S31" s="77"/>
      <c r="T31" s="77"/>
      <c r="U31" s="77"/>
      <c r="V31" s="77"/>
      <c r="W31" s="77"/>
      <c r="X31" s="46"/>
    </row>
    <row r="32" spans="1:24" ht="31.5" customHeight="1" x14ac:dyDescent="0.2">
      <c r="A32" s="37">
        <v>27</v>
      </c>
      <c r="B32" s="38" t="s">
        <v>3</v>
      </c>
      <c r="C32" s="39">
        <v>4</v>
      </c>
      <c r="D32" s="48" t="s">
        <v>123</v>
      </c>
      <c r="E32" s="72"/>
      <c r="F32" s="42"/>
      <c r="G32" s="39">
        <v>2000</v>
      </c>
      <c r="H32" s="43">
        <v>45840</v>
      </c>
      <c r="I32" s="43" t="s">
        <v>108</v>
      </c>
      <c r="J32" s="3">
        <v>60</v>
      </c>
      <c r="K32" s="3"/>
      <c r="L32" s="75"/>
      <c r="M32" s="45"/>
      <c r="N32" s="45"/>
      <c r="O32" s="77"/>
      <c r="P32" s="77"/>
      <c r="Q32" s="77"/>
      <c r="R32" s="77"/>
      <c r="S32" s="77"/>
      <c r="T32" s="77"/>
      <c r="U32" s="77"/>
      <c r="V32" s="77"/>
      <c r="W32" s="77"/>
      <c r="X32" s="46"/>
    </row>
    <row r="33" spans="1:24" ht="31.5" customHeight="1" x14ac:dyDescent="0.2">
      <c r="A33" s="37">
        <v>28</v>
      </c>
      <c r="B33" s="38" t="s">
        <v>3</v>
      </c>
      <c r="C33" s="39">
        <v>4</v>
      </c>
      <c r="D33" s="48" t="s">
        <v>123</v>
      </c>
      <c r="E33" s="68"/>
      <c r="F33" s="42"/>
      <c r="G33" s="39">
        <v>2000</v>
      </c>
      <c r="H33" s="55">
        <v>45840</v>
      </c>
      <c r="I33" s="55" t="s">
        <v>109</v>
      </c>
      <c r="J33" s="4">
        <v>60</v>
      </c>
      <c r="K33" s="3"/>
      <c r="L33" s="75"/>
      <c r="M33" s="45"/>
      <c r="N33" s="45"/>
      <c r="O33" s="77"/>
      <c r="P33" s="77"/>
      <c r="Q33" s="77"/>
      <c r="R33" s="77"/>
      <c r="S33" s="77"/>
      <c r="T33" s="77"/>
      <c r="U33" s="77"/>
      <c r="V33" s="77"/>
      <c r="W33" s="77"/>
      <c r="X33" s="46"/>
    </row>
    <row r="34" spans="1:24" ht="31.5" customHeight="1" x14ac:dyDescent="0.2">
      <c r="A34" s="37">
        <v>29</v>
      </c>
      <c r="B34" s="38" t="s">
        <v>113</v>
      </c>
      <c r="C34" s="39">
        <v>4</v>
      </c>
      <c r="D34" s="48" t="s">
        <v>123</v>
      </c>
      <c r="E34" s="68"/>
      <c r="F34" s="42"/>
      <c r="G34" s="52">
        <v>2000</v>
      </c>
      <c r="H34" s="43">
        <v>45840</v>
      </c>
      <c r="I34" s="43" t="s">
        <v>109</v>
      </c>
      <c r="J34" s="3">
        <v>60</v>
      </c>
      <c r="K34" s="3"/>
      <c r="L34" s="75"/>
      <c r="M34" s="45"/>
      <c r="N34" s="45"/>
      <c r="O34" s="77"/>
      <c r="P34" s="77"/>
      <c r="Q34" s="77"/>
      <c r="R34" s="77"/>
      <c r="S34" s="77"/>
      <c r="T34" s="77"/>
      <c r="U34" s="77"/>
      <c r="V34" s="77"/>
      <c r="W34" s="77"/>
      <c r="X34" s="46"/>
    </row>
    <row r="35" spans="1:24" ht="31.5" customHeight="1" x14ac:dyDescent="0.2">
      <c r="A35" s="37">
        <v>30</v>
      </c>
      <c r="B35" s="38" t="s">
        <v>5</v>
      </c>
      <c r="C35" s="39">
        <v>4</v>
      </c>
      <c r="D35" s="48" t="s">
        <v>123</v>
      </c>
      <c r="E35" s="72"/>
      <c r="F35" s="42"/>
      <c r="G35" s="39">
        <v>2000</v>
      </c>
      <c r="H35" s="43">
        <v>45840</v>
      </c>
      <c r="I35" s="43" t="s">
        <v>109</v>
      </c>
      <c r="J35" s="3">
        <v>60</v>
      </c>
      <c r="K35" s="3"/>
      <c r="L35" s="75"/>
      <c r="M35" s="45"/>
      <c r="N35" s="45"/>
      <c r="O35" s="77"/>
      <c r="P35" s="77"/>
      <c r="Q35" s="77"/>
      <c r="R35" s="77"/>
      <c r="S35" s="77"/>
      <c r="T35" s="77"/>
      <c r="U35" s="77"/>
      <c r="V35" s="77"/>
      <c r="W35" s="77"/>
      <c r="X35" s="46"/>
    </row>
    <row r="36" spans="1:24" ht="31.5" customHeight="1" x14ac:dyDescent="0.2">
      <c r="A36" s="37">
        <v>31</v>
      </c>
      <c r="B36" s="38" t="s">
        <v>4</v>
      </c>
      <c r="C36" s="39">
        <v>5</v>
      </c>
      <c r="D36" s="48" t="s">
        <v>123</v>
      </c>
      <c r="E36" s="71"/>
      <c r="F36" s="42"/>
      <c r="G36" s="39">
        <v>2000</v>
      </c>
      <c r="H36" s="55">
        <v>45840</v>
      </c>
      <c r="I36" s="55" t="s">
        <v>109</v>
      </c>
      <c r="J36" s="4">
        <v>60</v>
      </c>
      <c r="K36" s="3"/>
      <c r="L36" s="75"/>
      <c r="M36" s="45"/>
      <c r="N36" s="45"/>
      <c r="O36" s="77"/>
      <c r="P36" s="77"/>
      <c r="Q36" s="77"/>
      <c r="R36" s="77"/>
      <c r="S36" s="77"/>
      <c r="T36" s="77"/>
      <c r="U36" s="77"/>
      <c r="V36" s="77"/>
      <c r="W36" s="77"/>
      <c r="X36" s="46"/>
    </row>
    <row r="37" spans="1:24" ht="31.5" customHeight="1" x14ac:dyDescent="0.2">
      <c r="A37" s="37">
        <v>32</v>
      </c>
      <c r="B37" s="38" t="s">
        <v>3</v>
      </c>
      <c r="C37" s="39">
        <v>6</v>
      </c>
      <c r="D37" s="48" t="s">
        <v>119</v>
      </c>
      <c r="E37" s="41"/>
      <c r="F37" s="42"/>
      <c r="G37" s="52">
        <v>2000</v>
      </c>
      <c r="H37" s="43">
        <v>45840</v>
      </c>
      <c r="I37" s="43" t="s">
        <v>109</v>
      </c>
      <c r="J37" s="3">
        <v>60</v>
      </c>
      <c r="K37" s="3"/>
      <c r="L37" s="75"/>
      <c r="M37" s="45"/>
      <c r="N37" s="45"/>
      <c r="O37" s="77"/>
      <c r="P37" s="77"/>
      <c r="Q37" s="77"/>
      <c r="R37" s="77"/>
      <c r="S37" s="77"/>
      <c r="T37" s="77"/>
      <c r="U37" s="77"/>
      <c r="V37" s="77"/>
      <c r="W37" s="77"/>
      <c r="X37" s="46"/>
    </row>
    <row r="38" spans="1:24" ht="31.5" customHeight="1" x14ac:dyDescent="0.2">
      <c r="A38" s="37">
        <v>33</v>
      </c>
      <c r="B38" s="38" t="s">
        <v>7</v>
      </c>
      <c r="C38" s="39">
        <v>6</v>
      </c>
      <c r="D38" s="48" t="s">
        <v>119</v>
      </c>
      <c r="E38" s="41"/>
      <c r="F38" s="42"/>
      <c r="G38" s="39">
        <v>2000</v>
      </c>
      <c r="H38" s="55">
        <v>45840</v>
      </c>
      <c r="I38" s="55" t="s">
        <v>108</v>
      </c>
      <c r="J38" s="4">
        <v>60</v>
      </c>
      <c r="K38" s="3"/>
      <c r="L38" s="75"/>
      <c r="M38" s="45"/>
      <c r="N38" s="45"/>
      <c r="O38" s="77"/>
      <c r="P38" s="77"/>
      <c r="Q38" s="77"/>
      <c r="R38" s="77"/>
      <c r="S38" s="77"/>
      <c r="T38" s="77"/>
      <c r="U38" s="77"/>
      <c r="V38" s="77"/>
      <c r="W38" s="77"/>
      <c r="X38" s="46"/>
    </row>
    <row r="39" spans="1:24" ht="31.5" customHeight="1" x14ac:dyDescent="0.2">
      <c r="A39" s="37">
        <v>34</v>
      </c>
      <c r="B39" s="38" t="s">
        <v>5</v>
      </c>
      <c r="C39" s="39">
        <v>6</v>
      </c>
      <c r="D39" s="48" t="s">
        <v>119</v>
      </c>
      <c r="E39" s="41"/>
      <c r="F39" s="42"/>
      <c r="G39" s="39">
        <v>2000</v>
      </c>
      <c r="H39" s="43">
        <v>45840</v>
      </c>
      <c r="I39" s="43" t="s">
        <v>108</v>
      </c>
      <c r="J39" s="3">
        <v>60</v>
      </c>
      <c r="K39" s="3"/>
      <c r="L39" s="75"/>
      <c r="M39" s="45"/>
      <c r="N39" s="45"/>
      <c r="O39" s="77"/>
      <c r="P39" s="77"/>
      <c r="Q39" s="77"/>
      <c r="R39" s="77"/>
      <c r="S39" s="77"/>
      <c r="T39" s="77"/>
      <c r="U39" s="77"/>
      <c r="V39" s="77"/>
      <c r="W39" s="77"/>
      <c r="X39" s="46"/>
    </row>
    <row r="40" spans="1:24" ht="31.5" customHeight="1" x14ac:dyDescent="0.2">
      <c r="A40" s="37">
        <v>35</v>
      </c>
      <c r="B40" s="38" t="s">
        <v>1</v>
      </c>
      <c r="C40" s="39">
        <v>6</v>
      </c>
      <c r="D40" s="48" t="s">
        <v>119</v>
      </c>
      <c r="E40" s="41"/>
      <c r="F40" s="42"/>
      <c r="G40" s="52">
        <v>2000</v>
      </c>
      <c r="H40" s="55">
        <v>45840</v>
      </c>
      <c r="I40" s="55" t="s">
        <v>109</v>
      </c>
      <c r="J40" s="3">
        <v>60</v>
      </c>
      <c r="K40" s="3"/>
      <c r="L40" s="75"/>
      <c r="M40" s="45"/>
      <c r="N40" s="45"/>
      <c r="O40" s="77"/>
      <c r="P40" s="77"/>
      <c r="Q40" s="77"/>
      <c r="R40" s="77"/>
      <c r="S40" s="77"/>
      <c r="T40" s="77"/>
      <c r="U40" s="77"/>
      <c r="V40" s="77"/>
      <c r="W40" s="77"/>
      <c r="X40" s="46"/>
    </row>
    <row r="41" spans="1:24" ht="31.5" customHeight="1" x14ac:dyDescent="0.2">
      <c r="A41" s="37">
        <v>36</v>
      </c>
      <c r="B41" s="38" t="s">
        <v>8</v>
      </c>
      <c r="C41" s="39">
        <v>6</v>
      </c>
      <c r="D41" s="48" t="s">
        <v>119</v>
      </c>
      <c r="E41" s="41"/>
      <c r="F41" s="42"/>
      <c r="G41" s="39">
        <v>2000</v>
      </c>
      <c r="H41" s="43">
        <v>45840</v>
      </c>
      <c r="I41" s="43" t="s">
        <v>109</v>
      </c>
      <c r="J41" s="3">
        <v>60</v>
      </c>
      <c r="K41" s="3"/>
      <c r="L41" s="75"/>
      <c r="M41" s="45"/>
      <c r="N41" s="45"/>
      <c r="O41" s="77"/>
      <c r="P41" s="77"/>
      <c r="Q41" s="77"/>
      <c r="R41" s="77"/>
      <c r="S41" s="77"/>
      <c r="T41" s="77"/>
      <c r="U41" s="77"/>
      <c r="V41" s="77"/>
      <c r="W41" s="77"/>
      <c r="X41" s="46"/>
    </row>
    <row r="42" spans="1:24" ht="31.5" customHeight="1" x14ac:dyDescent="0.2">
      <c r="A42" s="37">
        <v>37</v>
      </c>
      <c r="B42" s="38" t="s">
        <v>4</v>
      </c>
      <c r="C42" s="39">
        <v>7</v>
      </c>
      <c r="D42" s="48" t="s">
        <v>123</v>
      </c>
      <c r="E42" s="93"/>
      <c r="F42" s="42"/>
      <c r="G42" s="39">
        <v>2000</v>
      </c>
      <c r="H42" s="55">
        <v>45840</v>
      </c>
      <c r="I42" s="55" t="s">
        <v>109</v>
      </c>
      <c r="J42" s="3">
        <v>60</v>
      </c>
      <c r="K42" s="3"/>
      <c r="L42" s="75"/>
      <c r="M42" s="45"/>
      <c r="N42" s="45"/>
      <c r="O42" s="77"/>
      <c r="P42" s="77"/>
      <c r="Q42" s="77"/>
      <c r="R42" s="77"/>
      <c r="S42" s="77"/>
      <c r="T42" s="77"/>
      <c r="U42" s="77"/>
      <c r="V42" s="77"/>
      <c r="W42" s="77"/>
      <c r="X42" s="46"/>
    </row>
    <row r="43" spans="1:24" ht="31.5" customHeight="1" x14ac:dyDescent="0.2">
      <c r="A43" s="37">
        <v>38</v>
      </c>
      <c r="B43" s="38" t="s">
        <v>6</v>
      </c>
      <c r="C43" s="39">
        <v>7</v>
      </c>
      <c r="D43" s="48" t="s">
        <v>123</v>
      </c>
      <c r="E43" s="93"/>
      <c r="F43" s="42"/>
      <c r="G43" s="52">
        <v>2000</v>
      </c>
      <c r="H43" s="43">
        <v>45840</v>
      </c>
      <c r="I43" s="43" t="s">
        <v>109</v>
      </c>
      <c r="J43" s="3">
        <v>60</v>
      </c>
      <c r="K43" s="3"/>
      <c r="L43" s="75"/>
      <c r="M43" s="45"/>
      <c r="N43" s="45"/>
      <c r="O43" s="77"/>
      <c r="P43" s="77"/>
      <c r="Q43" s="77"/>
      <c r="R43" s="77"/>
      <c r="S43" s="77"/>
      <c r="T43" s="77"/>
      <c r="U43" s="77"/>
      <c r="V43" s="77"/>
      <c r="W43" s="77"/>
      <c r="X43" s="46"/>
    </row>
    <row r="44" spans="1:24" ht="31.2" x14ac:dyDescent="0.2">
      <c r="A44" s="37">
        <v>39</v>
      </c>
      <c r="B44" s="38" t="s">
        <v>7</v>
      </c>
      <c r="C44" s="39">
        <v>8</v>
      </c>
      <c r="D44" s="48" t="s">
        <v>123</v>
      </c>
      <c r="E44" s="71"/>
      <c r="F44" s="42"/>
      <c r="G44" s="39">
        <v>2000</v>
      </c>
      <c r="H44" s="55">
        <v>45840</v>
      </c>
      <c r="I44" s="55" t="s">
        <v>109</v>
      </c>
      <c r="J44" s="3">
        <v>60</v>
      </c>
      <c r="K44" s="3"/>
      <c r="L44" s="75"/>
      <c r="M44" s="45"/>
      <c r="N44" s="45"/>
      <c r="O44" s="77"/>
      <c r="P44" s="77"/>
      <c r="Q44" s="77"/>
      <c r="R44" s="77"/>
      <c r="S44" s="77"/>
      <c r="T44" s="77"/>
      <c r="U44" s="77"/>
      <c r="V44" s="77"/>
      <c r="W44" s="77"/>
      <c r="X44" s="46"/>
    </row>
    <row r="45" spans="1:24" ht="31.5" customHeight="1" x14ac:dyDescent="0.2">
      <c r="A45" s="37">
        <v>40</v>
      </c>
      <c r="B45" s="38" t="s">
        <v>7</v>
      </c>
      <c r="C45" s="47">
        <v>9</v>
      </c>
      <c r="D45" s="40" t="s">
        <v>116</v>
      </c>
      <c r="E45" s="41"/>
      <c r="F45" s="42"/>
      <c r="G45" s="39">
        <v>2000</v>
      </c>
      <c r="H45" s="43">
        <v>45840</v>
      </c>
      <c r="I45" s="43" t="s">
        <v>109</v>
      </c>
      <c r="J45" s="3">
        <v>60</v>
      </c>
      <c r="K45" s="3"/>
      <c r="L45" s="75"/>
      <c r="M45" s="45"/>
      <c r="N45" s="45"/>
      <c r="O45" s="77"/>
      <c r="P45" s="77"/>
      <c r="Q45" s="77"/>
      <c r="R45" s="77"/>
      <c r="S45" s="77"/>
      <c r="T45" s="77"/>
      <c r="U45" s="77"/>
      <c r="V45" s="77"/>
      <c r="W45" s="77"/>
      <c r="X45" s="46"/>
    </row>
    <row r="46" spans="1:24" ht="30.6" customHeight="1" x14ac:dyDescent="0.2">
      <c r="A46" s="37">
        <v>41</v>
      </c>
      <c r="B46" s="38" t="s">
        <v>4</v>
      </c>
      <c r="C46" s="39">
        <v>9</v>
      </c>
      <c r="D46" s="40" t="s">
        <v>116</v>
      </c>
      <c r="E46" s="41"/>
      <c r="F46" s="42"/>
      <c r="G46" s="52">
        <v>2000</v>
      </c>
      <c r="H46" s="55">
        <v>45840</v>
      </c>
      <c r="I46" s="55" t="s">
        <v>109</v>
      </c>
      <c r="J46" s="3">
        <v>60</v>
      </c>
      <c r="K46" s="3"/>
      <c r="L46" s="75"/>
      <c r="M46" s="45"/>
      <c r="N46" s="45"/>
      <c r="O46" s="77"/>
      <c r="P46" s="77"/>
      <c r="Q46" s="77"/>
      <c r="R46" s="77"/>
      <c r="S46" s="77"/>
      <c r="T46" s="77"/>
      <c r="U46" s="77"/>
      <c r="V46" s="77"/>
      <c r="W46" s="77"/>
      <c r="X46" s="46"/>
    </row>
    <row r="47" spans="1:24" ht="31.5" customHeight="1" x14ac:dyDescent="0.2">
      <c r="A47" s="37">
        <v>42</v>
      </c>
      <c r="B47" s="38" t="s">
        <v>1</v>
      </c>
      <c r="C47" s="39">
        <v>9</v>
      </c>
      <c r="D47" s="40" t="s">
        <v>116</v>
      </c>
      <c r="E47" s="41"/>
      <c r="F47" s="42"/>
      <c r="G47" s="39">
        <v>2000</v>
      </c>
      <c r="H47" s="43">
        <v>45840</v>
      </c>
      <c r="I47" s="43" t="s">
        <v>108</v>
      </c>
      <c r="J47" s="3">
        <v>60</v>
      </c>
      <c r="K47" s="3"/>
      <c r="L47" s="75"/>
      <c r="M47" s="45"/>
      <c r="N47" s="45"/>
      <c r="O47" s="77"/>
      <c r="P47" s="77"/>
      <c r="Q47" s="77"/>
      <c r="R47" s="77"/>
      <c r="S47" s="77"/>
      <c r="T47" s="77"/>
      <c r="U47" s="77"/>
      <c r="V47" s="77"/>
      <c r="W47" s="77"/>
      <c r="X47" s="46"/>
    </row>
    <row r="48" spans="1:24" ht="31.5" customHeight="1" x14ac:dyDescent="0.2">
      <c r="A48" s="37">
        <v>43</v>
      </c>
      <c r="B48" s="38" t="s">
        <v>8</v>
      </c>
      <c r="C48" s="39">
        <v>9</v>
      </c>
      <c r="D48" s="40" t="s">
        <v>116</v>
      </c>
      <c r="E48" s="41"/>
      <c r="F48" s="42"/>
      <c r="G48" s="39">
        <v>2000</v>
      </c>
      <c r="H48" s="43">
        <v>45840</v>
      </c>
      <c r="I48" s="43" t="s">
        <v>126</v>
      </c>
      <c r="J48" s="3">
        <v>60</v>
      </c>
      <c r="K48" s="3"/>
      <c r="L48" s="75"/>
      <c r="M48" s="45"/>
      <c r="N48" s="45"/>
      <c r="O48" s="77"/>
      <c r="P48" s="77"/>
      <c r="Q48" s="77"/>
      <c r="R48" s="77"/>
      <c r="S48" s="77"/>
      <c r="T48" s="77"/>
      <c r="U48" s="77"/>
      <c r="V48" s="77"/>
      <c r="W48" s="77"/>
      <c r="X48" s="46"/>
    </row>
  </sheetData>
  <phoneticPr fontId="2"/>
  <pageMargins left="0.9055118110236221" right="0.31496062992125984" top="0.78740157480314965" bottom="0" header="0.31496062992125984" footer="0"/>
  <pageSetup paperSize="9" scale="4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R7内訳表</vt:lpstr>
      <vt:lpstr>R8内訳表 </vt:lpstr>
      <vt:lpstr>R9内訳表</vt:lpstr>
      <vt:lpstr>R10内訳表</vt:lpstr>
      <vt:lpstr>R11内訳表</vt:lpstr>
      <vt:lpstr>R12内訳表 </vt:lpstr>
      <vt:lpstr>'R10内訳表'!Print_Area</vt:lpstr>
      <vt:lpstr>'R11内訳表'!Print_Area</vt:lpstr>
      <vt:lpstr>'R12内訳表 '!Print_Area</vt:lpstr>
      <vt:lpstr>'R7内訳表'!Print_Area</vt:lpstr>
      <vt:lpstr>'R8内訳表 '!Print_Area</vt:lpstr>
      <vt:lpstr>'R9内訳表'!Print_Area</vt:lpstr>
      <vt:lpstr>'R10内訳表'!Print_Titles</vt:lpstr>
      <vt:lpstr>'R11内訳表'!Print_Titles</vt:lpstr>
      <vt:lpstr>'R12内訳表 '!Print_Titles</vt:lpstr>
      <vt:lpstr>'R7内訳表'!Print_Titles</vt:lpstr>
      <vt:lpstr>'R8内訳表 '!Print_Titles</vt:lpstr>
      <vt:lpstr>'R9内訳表'!Print_Titles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智</dc:creator>
  <cp:lastModifiedBy>熊田 湧樹</cp:lastModifiedBy>
  <cp:lastPrinted>2025-02-13T10:21:51Z</cp:lastPrinted>
  <dcterms:created xsi:type="dcterms:W3CDTF">2017-09-10T23:20:47Z</dcterms:created>
  <dcterms:modified xsi:type="dcterms:W3CDTF">2025-02-14T04:00:17Z</dcterms:modified>
</cp:coreProperties>
</file>