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osui\Documents\business\2025\高効率化等促進事業補助金\立ち上げ\経営フォロー\申請書類一式\"/>
    </mc:Choice>
  </mc:AlternateContent>
  <xr:revisionPtr revIDLastSave="0" documentId="13_ncr:1_{35166535-7DF9-4BCE-A19A-D7B559AFBEB7}" xr6:coauthVersionLast="47" xr6:coauthVersionMax="47" xr10:uidLastSave="{00000000-0000-0000-0000-000000000000}"/>
  <workbookProtection workbookAlgorithmName="SHA-512" workbookHashValue="7qfq2hprFhQfYOFSxR+g2sg3vZrXB8Kwi/XfQWSpwrcUE6Nhz9zDNV8AHtak8EUdh31gI16uoCya5Vw6XC/Avw==" workbookSaltValue="8HXViwiz6pYO8j+4XEXqJw==" workbookSpinCount="100000" lockStructure="1"/>
  <bookViews>
    <workbookView xWindow="44880" yWindow="-120" windowWidth="29040" windowHeight="15720" firstSheet="1" activeTab="1" xr2:uid="{E7ACEC27-B612-4608-A110-E62B94DEB0EB}"/>
  </bookViews>
  <sheets>
    <sheet name="チェック欄付" sheetId="1" state="hidden" r:id="rId1"/>
    <sheet name="ご回答シート" sheetId="2" r:id="rId2"/>
    <sheet name="サンプル" sheetId="3" r:id="rId3"/>
  </sheets>
  <definedNames>
    <definedName name="_xlnm.Print_Area" localSheetId="1">ご回答シート!$A$1:$I$27</definedName>
    <definedName name="_xlnm.Print_Area" localSheetId="2">サンプル!$A$1:$I$27</definedName>
    <definedName name="_xlnm.Print_Area" localSheetId="0">チェック欄付!$A$1:$O$20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3" l="1"/>
  <c r="F23" i="3"/>
  <c r="H22" i="3"/>
  <c r="F22" i="3"/>
  <c r="H21" i="3"/>
  <c r="G21" i="3"/>
  <c r="E21" i="3"/>
  <c r="F21" i="3" s="1"/>
  <c r="H20" i="3"/>
  <c r="F20" i="3"/>
  <c r="H19" i="3"/>
  <c r="F19" i="3"/>
  <c r="H18" i="3"/>
  <c r="F18" i="3"/>
  <c r="H17" i="3"/>
  <c r="F17" i="3"/>
  <c r="F20" i="2"/>
  <c r="H20" i="2"/>
  <c r="E10" i="1"/>
  <c r="E9" i="1"/>
  <c r="E8" i="1"/>
  <c r="E7" i="1"/>
  <c r="E6" i="1"/>
  <c r="E5" i="1"/>
  <c r="E4" i="1"/>
  <c r="G19" i="1"/>
  <c r="E19" i="1"/>
  <c r="G18" i="1"/>
  <c r="E18" i="1"/>
  <c r="G16" i="1"/>
  <c r="M16" i="1" s="1"/>
  <c r="G15" i="1"/>
  <c r="G14" i="1"/>
  <c r="E16" i="1"/>
  <c r="E15" i="1"/>
  <c r="J15" i="1" s="1"/>
  <c r="E14" i="1"/>
  <c r="G12" i="1"/>
  <c r="E12" i="1"/>
  <c r="H23" i="2"/>
  <c r="H19" i="1" s="1"/>
  <c r="F23" i="2"/>
  <c r="F19" i="1" s="1"/>
  <c r="J19" i="1" s="1"/>
  <c r="H22" i="2"/>
  <c r="H18" i="1" s="1"/>
  <c r="F22" i="2"/>
  <c r="F18" i="1" s="1"/>
  <c r="G21" i="2"/>
  <c r="H21" i="2" s="1"/>
  <c r="H17" i="1" s="1"/>
  <c r="E21" i="2"/>
  <c r="F21" i="2" s="1"/>
  <c r="F17" i="1" s="1"/>
  <c r="H19" i="2"/>
  <c r="H16" i="1" s="1"/>
  <c r="F19" i="2"/>
  <c r="F16" i="1" s="1"/>
  <c r="H18" i="2"/>
  <c r="H15" i="1" s="1"/>
  <c r="F18" i="2"/>
  <c r="F15" i="1" s="1"/>
  <c r="H17" i="2"/>
  <c r="H14" i="1" s="1"/>
  <c r="F17" i="2"/>
  <c r="F14" i="1" s="1"/>
  <c r="E17" i="1" l="1"/>
  <c r="J17" i="1" s="1"/>
  <c r="G17" i="1"/>
  <c r="M17" i="1" s="1"/>
  <c r="M19" i="1"/>
  <c r="M14" i="1"/>
  <c r="J16" i="1"/>
  <c r="M15" i="1"/>
</calcChain>
</file>

<file path=xl/sharedStrings.xml><?xml version="1.0" encoding="utf-8"?>
<sst xmlns="http://schemas.openxmlformats.org/spreadsheetml/2006/main" count="86" uniqueCount="40">
  <si>
    <t>記入年月日</t>
    <rPh sb="0" eb="2">
      <t>キニュウ</t>
    </rPh>
    <rPh sb="2" eb="3">
      <t>ネン</t>
    </rPh>
    <rPh sb="3" eb="4">
      <t>ツキ</t>
    </rPh>
    <rPh sb="4" eb="5">
      <t>ビ</t>
    </rPh>
    <phoneticPr fontId="2"/>
  </si>
  <si>
    <t>御社名</t>
    <rPh sb="0" eb="1">
      <t>ゴ</t>
    </rPh>
    <rPh sb="1" eb="3">
      <t>シャメイ</t>
    </rPh>
    <rPh sb="2" eb="3">
      <t>メイ</t>
    </rPh>
    <phoneticPr fontId="2"/>
  </si>
  <si>
    <t>御社
代表者名</t>
    <rPh sb="0" eb="2">
      <t>オンシャ</t>
    </rPh>
    <rPh sb="3" eb="6">
      <t>ダイヒョウシャ</t>
    </rPh>
    <rPh sb="6" eb="7">
      <t>メイ</t>
    </rPh>
    <phoneticPr fontId="2"/>
  </si>
  <si>
    <t>記載
担当者</t>
    <rPh sb="0" eb="2">
      <t>キサイ</t>
    </rPh>
    <rPh sb="3" eb="6">
      <t>タントウシャ</t>
    </rPh>
    <phoneticPr fontId="2"/>
  </si>
  <si>
    <t>所属部署（課等）</t>
    <rPh sb="0" eb="2">
      <t>ショゾク</t>
    </rPh>
    <rPh sb="2" eb="4">
      <t>ブショ</t>
    </rPh>
    <rPh sb="5" eb="6">
      <t>カ</t>
    </rPh>
    <rPh sb="6" eb="7">
      <t>ナド</t>
    </rPh>
    <phoneticPr fontId="2"/>
  </si>
  <si>
    <t>職・氏名</t>
    <rPh sb="0" eb="1">
      <t>ショク</t>
    </rPh>
    <rPh sb="2" eb="4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</si>
  <si>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</si>
  <si>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E-mailアドレス</t>
    <phoneticPr fontId="2"/>
  </si>
  <si>
    <t>判定</t>
    <rPh sb="0" eb="2">
      <t>ハンテイ</t>
    </rPh>
    <phoneticPr fontId="2"/>
  </si>
  <si>
    <t>千円</t>
    <rPh sb="0" eb="2">
      <t>センエン</t>
    </rPh>
    <phoneticPr fontId="2"/>
  </si>
  <si>
    <t>％</t>
    <phoneticPr fontId="2"/>
  </si>
  <si>
    <t>①期</t>
    <rPh sb="1" eb="2">
      <t>キ</t>
    </rPh>
    <phoneticPr fontId="2"/>
  </si>
  <si>
    <t>②期</t>
    <rPh sb="1" eb="2">
      <t>キ</t>
    </rPh>
    <phoneticPr fontId="2"/>
  </si>
  <si>
    <t>-</t>
    <phoneticPr fontId="2"/>
  </si>
  <si>
    <t>PL</t>
  </si>
  <si>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</si>
  <si>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</si>
  <si>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</si>
  <si>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</si>
  <si>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償却前営業利益（マイナス）</t>
    <rPh sb="0" eb="2">
      <t>ショウキャク</t>
    </rPh>
    <rPh sb="2" eb="3">
      <t>マエ</t>
    </rPh>
    <rPh sb="3" eb="5">
      <t>エイギョウ</t>
    </rPh>
    <rPh sb="5" eb="7">
      <t>リエキ</t>
    </rPh>
    <phoneticPr fontId="2"/>
  </si>
  <si>
    <t>BS</t>
    <phoneticPr fontId="2"/>
  </si>
  <si>
    <t>総資産</t>
    <rPh sb="0" eb="1">
      <t>ソウ</t>
    </rPh>
    <rPh sb="1" eb="3">
      <t>シサン</t>
    </rPh>
    <phoneticPr fontId="2"/>
  </si>
  <si>
    <t>外部借入(50%超)</t>
    <rPh sb="0" eb="2">
      <t>ガイブ</t>
    </rPh>
    <rPh sb="2" eb="4">
      <t>カリイレ</t>
    </rPh>
    <phoneticPr fontId="2"/>
  </si>
  <si>
    <t>※　該当する欄については、全て記載してください。</t>
    <rPh sb="2" eb="4">
      <t>ガイトウ</t>
    </rPh>
    <rPh sb="6" eb="7">
      <t>ラン</t>
    </rPh>
    <rPh sb="13" eb="14">
      <t>スベ</t>
    </rPh>
    <rPh sb="15" eb="17">
      <t>キサイ</t>
    </rPh>
    <phoneticPr fontId="2"/>
  </si>
  <si>
    <t>※　記載に際して、ご不明の点がありましたら、一般社団法人福島県中小企業診断協会（電話 024-573-6515）までお問い合わせください。</t>
    <rPh sb="2" eb="4">
      <t>キサイ</t>
    </rPh>
    <rPh sb="5" eb="6">
      <t>サイ</t>
    </rPh>
    <rPh sb="10" eb="12">
      <t>フメイ</t>
    </rPh>
    <rPh sb="13" eb="14">
      <t>テン</t>
    </rPh>
    <rPh sb="22" eb="24">
      <t>イッパン</t>
    </rPh>
    <rPh sb="24" eb="26">
      <t>シャダン</t>
    </rPh>
    <rPh sb="26" eb="28">
      <t>ホウジン</t>
    </rPh>
    <rPh sb="28" eb="31">
      <t>フクシマケン</t>
    </rPh>
    <rPh sb="31" eb="33">
      <t>チュウショウ</t>
    </rPh>
    <rPh sb="33" eb="35">
      <t>キギョウ</t>
    </rPh>
    <rPh sb="35" eb="37">
      <t>シンダン</t>
    </rPh>
    <rPh sb="37" eb="39">
      <t>キョウカイ</t>
    </rPh>
    <rPh sb="40" eb="42">
      <t>デンワ</t>
    </rPh>
    <rPh sb="59" eb="60">
      <t>ト</t>
    </rPh>
    <rPh sb="61" eb="62">
      <t>ア</t>
    </rPh>
    <phoneticPr fontId="2"/>
  </si>
  <si>
    <t>管理部</t>
    <rPh sb="0" eb="3">
      <t>カンリブ</t>
    </rPh>
    <phoneticPr fontId="2"/>
  </si>
  <si>
    <t>024-xxx-xxxx</t>
    <phoneticPr fontId="2"/>
  </si>
  <si>
    <t>償却前営業利益</t>
    <rPh sb="0" eb="2">
      <t>ショウキャク</t>
    </rPh>
    <rPh sb="2" eb="3">
      <t>マエ</t>
    </rPh>
    <rPh sb="3" eb="5">
      <t>エイギョウ</t>
    </rPh>
    <rPh sb="5" eb="7">
      <t>リエキ</t>
    </rPh>
    <phoneticPr fontId="2"/>
  </si>
  <si>
    <t>外部借入</t>
    <rPh sb="0" eb="2">
      <t>ガイブ</t>
    </rPh>
    <rPh sb="2" eb="4">
      <t>カリイレ</t>
    </rPh>
    <phoneticPr fontId="2"/>
  </si>
  <si>
    <t>※色のついているセルのみ入力してください。</t>
    <rPh sb="1" eb="2">
      <t>イロ</t>
    </rPh>
    <rPh sb="12" eb="14">
      <t>ニュウリョク</t>
    </rPh>
    <phoneticPr fontId="2"/>
  </si>
  <si>
    <t>以上</t>
    <rPh sb="0" eb="2">
      <t>イジョウ</t>
    </rPh>
    <phoneticPr fontId="2"/>
  </si>
  <si>
    <t>①前期
R6年 月期</t>
    <rPh sb="1" eb="3">
      <t>ゼンキ</t>
    </rPh>
    <rPh sb="2" eb="3">
      <t>キ</t>
    </rPh>
    <rPh sb="6" eb="7">
      <t>ネン</t>
    </rPh>
    <rPh sb="8" eb="9">
      <t>ガツ</t>
    </rPh>
    <rPh sb="9" eb="10">
      <t>キ</t>
    </rPh>
    <phoneticPr fontId="2"/>
  </si>
  <si>
    <t>②前々期
R5年 月期</t>
    <rPh sb="1" eb="3">
      <t>ゼンゼン</t>
    </rPh>
    <rPh sb="3" eb="4">
      <t>キ</t>
    </rPh>
    <rPh sb="7" eb="8">
      <t>ネン</t>
    </rPh>
    <rPh sb="9" eb="10">
      <t>ガツ</t>
    </rPh>
    <rPh sb="10" eb="11">
      <t>キ</t>
    </rPh>
    <phoneticPr fontId="2"/>
  </si>
  <si>
    <t>高効率化等促進事業補助金現況報告書(別紙)</t>
    <phoneticPr fontId="2"/>
  </si>
  <si>
    <t>高効率化等促進事業補助金現況報告書(別紙)</t>
    <rPh sb="7" eb="9">
      <t>ジギョウ</t>
    </rPh>
    <rPh sb="9" eb="12">
      <t>ホジョキン</t>
    </rPh>
    <rPh sb="18" eb="20">
      <t>ベッシ</t>
    </rPh>
    <phoneticPr fontId="2"/>
  </si>
  <si>
    <t>xxx@xxxx.co.jp</t>
    <phoneticPr fontId="2"/>
  </si>
  <si>
    <t>2025/ /</t>
    <phoneticPr fontId="2"/>
  </si>
  <si>
    <t>株式会社テスト工業</t>
    <rPh sb="0" eb="4">
      <t>カブシキガイシャ</t>
    </rPh>
    <rPh sb="7" eb="9">
      <t>コウギョウ</t>
    </rPh>
    <phoneticPr fontId="2"/>
  </si>
  <si>
    <t>代表取締役　福島　一郎</t>
    <rPh sb="0" eb="2">
      <t>ダイヒョウ</t>
    </rPh>
    <rPh sb="2" eb="5">
      <t>トリシマリヤク</t>
    </rPh>
    <rPh sb="6" eb="8">
      <t>フクシマ</t>
    </rPh>
    <rPh sb="9" eb="11">
      <t>イチロウ</t>
    </rPh>
    <phoneticPr fontId="2"/>
  </si>
  <si>
    <t>取締役　福島　二郎</t>
    <rPh sb="0" eb="3">
      <t>トリシマリヤク</t>
    </rPh>
    <rPh sb="4" eb="6">
      <t>フクシマ</t>
    </rPh>
    <rPh sb="7" eb="9">
      <t>ジロウ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</si>
</sst>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#,##0;&quot;▲ &quot;#,##0"/>
    <numFmt numFmtId="178" formatCode="0.0%"/>
    <numFmt numFmtId="179" formatCode="0.0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0" fontId="7" fillId="0" borderId="0" xfId="0" applyFont="1" applyProtection="1">
      <alignment vertical="center"/>
      <protection locked="0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 applyProtection="1">
      <alignment horizontal="right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177" fontId="7" fillId="0" borderId="11" xfId="0" applyNumberFormat="1" applyFont="1" applyBorder="1" applyAlignment="1" applyProtection="1">
      <alignment vertical="center" shrinkToFit="1"/>
      <protection locked="0"/>
    </xf>
    <xf numFmtId="178" fontId="7" fillId="0" borderId="12" xfId="0" applyNumberFormat="1" applyFont="1" applyBorder="1">
      <alignment vertical="center"/>
    </xf>
    <xf numFmtId="178" fontId="7" fillId="0" borderId="23" xfId="0" applyNumberFormat="1" applyFont="1" applyBorder="1">
      <alignment vertical="center"/>
    </xf>
    <xf numFmtId="179" fontId="7" fillId="0" borderId="24" xfId="0" applyNumberFormat="1" applyFont="1" applyBorder="1" applyAlignment="1">
      <alignment horizontal="center" vertical="center" shrinkToFit="1"/>
    </xf>
    <xf numFmtId="178" fontId="7" fillId="0" borderId="10" xfId="0" applyNumberFormat="1" applyFont="1" applyBorder="1">
      <alignment vertical="center"/>
    </xf>
    <xf numFmtId="178" fontId="7" fillId="0" borderId="9" xfId="0" applyNumberFormat="1" applyFont="1" applyBorder="1">
      <alignment vertical="center"/>
    </xf>
    <xf numFmtId="178" fontId="7" fillId="0" borderId="24" xfId="0" applyNumberFormat="1" applyFont="1" applyBorder="1" applyAlignment="1">
      <alignment horizontal="center" vertical="center"/>
    </xf>
    <xf numFmtId="178" fontId="7" fillId="0" borderId="25" xfId="0" applyNumberFormat="1" applyFont="1" applyBorder="1">
      <alignment vertical="center"/>
    </xf>
    <xf numFmtId="177" fontId="7" fillId="0" borderId="26" xfId="0" applyNumberFormat="1" applyFont="1" applyBorder="1" applyAlignment="1" applyProtection="1">
      <alignment vertical="center" shrinkToFit="1"/>
      <protection locked="0"/>
    </xf>
    <xf numFmtId="178" fontId="7" fillId="0" borderId="27" xfId="0" applyNumberFormat="1" applyFont="1" applyBorder="1">
      <alignment vertical="center"/>
    </xf>
    <xf numFmtId="178" fontId="7" fillId="0" borderId="28" xfId="0" applyNumberFormat="1" applyFont="1" applyBorder="1">
      <alignment vertical="center"/>
    </xf>
    <xf numFmtId="178" fontId="7" fillId="0" borderId="3" xfId="0" applyNumberFormat="1" applyFont="1" applyBorder="1" applyAlignment="1">
      <alignment horizontal="center" vertical="center"/>
    </xf>
    <xf numFmtId="178" fontId="7" fillId="0" borderId="4" xfId="0" applyNumberFormat="1" applyFont="1" applyBorder="1">
      <alignment vertical="center"/>
    </xf>
    <xf numFmtId="178" fontId="7" fillId="0" borderId="2" xfId="0" applyNumberFormat="1" applyFont="1" applyBorder="1">
      <alignment vertical="center"/>
    </xf>
    <xf numFmtId="178" fontId="7" fillId="0" borderId="29" xfId="0" applyNumberFormat="1" applyFont="1" applyBorder="1">
      <alignment vertical="center"/>
    </xf>
    <xf numFmtId="177" fontId="7" fillId="0" borderId="16" xfId="0" applyNumberFormat="1" applyFont="1" applyBorder="1" applyAlignment="1">
      <alignment vertical="center" shrinkToFit="1"/>
    </xf>
    <xf numFmtId="178" fontId="7" fillId="0" borderId="17" xfId="0" applyNumberFormat="1" applyFont="1" applyBorder="1">
      <alignment vertical="center"/>
    </xf>
    <xf numFmtId="178" fontId="7" fillId="0" borderId="18" xfId="0" applyNumberFormat="1" applyFont="1" applyBorder="1">
      <alignment vertical="center"/>
    </xf>
    <xf numFmtId="178" fontId="7" fillId="0" borderId="19" xfId="0" applyNumberFormat="1" applyFont="1" applyBorder="1" applyAlignment="1">
      <alignment horizontal="center" vertical="center"/>
    </xf>
    <xf numFmtId="178" fontId="7" fillId="0" borderId="20" xfId="0" applyNumberFormat="1" applyFont="1" applyBorder="1">
      <alignment vertical="center"/>
    </xf>
    <xf numFmtId="178" fontId="7" fillId="0" borderId="21" xfId="0" applyNumberFormat="1" applyFont="1" applyBorder="1">
      <alignment vertical="center"/>
    </xf>
    <xf numFmtId="178" fontId="7" fillId="0" borderId="22" xfId="0" applyNumberFormat="1" applyFont="1" applyBorder="1">
      <alignment vertical="center"/>
    </xf>
    <xf numFmtId="177" fontId="7" fillId="0" borderId="30" xfId="0" applyNumberFormat="1" applyFont="1" applyBorder="1" applyAlignment="1" applyProtection="1">
      <alignment vertical="center" shrinkToFit="1"/>
      <protection locked="0"/>
    </xf>
    <xf numFmtId="178" fontId="7" fillId="0" borderId="31" xfId="0" applyNumberFormat="1" applyFont="1" applyBorder="1">
      <alignment vertical="center"/>
    </xf>
    <xf numFmtId="0" fontId="0" fillId="0" borderId="0" xfId="0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177" fontId="7" fillId="2" borderId="11" xfId="0" applyNumberFormat="1" applyFont="1" applyFill="1" applyBorder="1" applyAlignment="1" applyProtection="1">
      <alignment vertical="center" wrapText="1" shrinkToFit="1"/>
      <protection locked="0"/>
    </xf>
    <xf numFmtId="177" fontId="7" fillId="2" borderId="11" xfId="0" applyNumberFormat="1" applyFont="1" applyFill="1" applyBorder="1" applyAlignment="1" applyProtection="1">
      <alignment vertical="center" shrinkToFit="1"/>
      <protection locked="0"/>
    </xf>
    <xf numFmtId="177" fontId="7" fillId="2" borderId="26" xfId="0" applyNumberFormat="1" applyFont="1" applyFill="1" applyBorder="1" applyAlignment="1" applyProtection="1">
      <alignment vertical="center" shrinkToFit="1"/>
      <protection locked="0"/>
    </xf>
    <xf numFmtId="177" fontId="7" fillId="2" borderId="30" xfId="0" applyNumberFormat="1" applyFont="1" applyFill="1" applyBorder="1" applyAlignment="1" applyProtection="1">
      <alignment vertical="center" shrinkToFit="1"/>
      <protection locked="0"/>
    </xf>
    <xf numFmtId="177" fontId="7" fillId="2" borderId="16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14" xfId="0" applyFont="1" applyBorder="1">
      <alignment vertical="center"/>
    </xf>
    <xf numFmtId="177" fontId="7" fillId="0" borderId="14" xfId="0" applyNumberFormat="1" applyFont="1" applyBorder="1" applyAlignment="1" applyProtection="1">
      <alignment vertical="center" shrinkToFit="1"/>
      <protection locked="0"/>
    </xf>
    <xf numFmtId="178" fontId="7" fillId="0" borderId="14" xfId="0" applyNumberFormat="1" applyFont="1" applyBorder="1">
      <alignment vertical="center"/>
    </xf>
    <xf numFmtId="178" fontId="7" fillId="0" borderId="13" xfId="0" applyNumberFormat="1" applyFont="1" applyBorder="1">
      <alignment vertical="center"/>
    </xf>
    <xf numFmtId="179" fontId="7" fillId="0" borderId="0" xfId="0" applyNumberFormat="1" applyFont="1" applyAlignment="1">
      <alignment horizontal="center" vertical="center" shrinkToFit="1"/>
    </xf>
    <xf numFmtId="178" fontId="7" fillId="0" borderId="8" xfId="0" applyNumberFormat="1" applyFont="1" applyBorder="1">
      <alignment vertical="center"/>
    </xf>
    <xf numFmtId="178" fontId="7" fillId="0" borderId="7" xfId="0" applyNumberFormat="1" applyFont="1" applyBorder="1">
      <alignment vertical="center"/>
    </xf>
    <xf numFmtId="178" fontId="7" fillId="0" borderId="15" xfId="0" applyNumberFormat="1" applyFont="1" applyBorder="1">
      <alignment vertical="center"/>
    </xf>
    <xf numFmtId="178" fontId="7" fillId="0" borderId="19" xfId="0" applyNumberFormat="1" applyFont="1" applyBorder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0" fillId="0" borderId="14" xfId="0" applyFont="1" applyBorder="1" applyProtection="1">
      <alignment vertical="center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2" xfId="0" applyFont="1" applyBorder="1" applyProtection="1">
      <alignment vertical="center"/>
      <protection locked="0"/>
    </xf>
    <xf numFmtId="0" fontId="7" fillId="0" borderId="29" xfId="0" applyFont="1" applyBorder="1" applyProtection="1">
      <alignment vertical="center"/>
      <protection locked="0"/>
    </xf>
    <xf numFmtId="0" fontId="9" fillId="0" borderId="21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0" fontId="7" fillId="0" borderId="33" xfId="0" applyFont="1" applyBorder="1" applyProtection="1">
      <alignment vertical="center"/>
      <protection locked="0"/>
    </xf>
    <xf numFmtId="0" fontId="7" fillId="0" borderId="32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3" xfId="0" applyNumberFormat="1" applyFon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0" fontId="7" fillId="0" borderId="11" xfId="0" applyFont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7" fillId="0" borderId="32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6" xfId="0" applyFont="1" applyBorder="1" applyProtection="1">
      <alignment vertical="center"/>
      <protection locked="0"/>
    </xf>
    <xf numFmtId="0" fontId="7" fillId="0" borderId="29" xfId="0" applyFont="1" applyBorder="1">
      <alignment vertical="center"/>
    </xf>
    <xf numFmtId="0" fontId="7" fillId="2" borderId="1" xfId="0" applyFont="1" applyFill="1" applyBorder="1" applyProtection="1">
      <alignment vertical="center"/>
      <protection locked="0"/>
    </xf>
    <xf numFmtId="0" fontId="7" fillId="2" borderId="1" xfId="0" applyFont="1" applyFill="1" applyBorder="1">
      <alignment vertical="center"/>
    </xf>
    <xf numFmtId="0" fontId="8" fillId="2" borderId="1" xfId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14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</xdr:row>
      <xdr:rowOff>200024</xdr:rowOff>
    </xdr:from>
    <xdr:to>
      <xdr:col>13</xdr:col>
      <xdr:colOff>19050</xdr:colOff>
      <xdr:row>4</xdr:row>
      <xdr:rowOff>95249</xdr:rowOff>
    </xdr:to>
    <xdr:sp macro="" textlink="">
      <xdr:nvSpPr>
        <xdr:cNvPr id="2" name="円: 塗りつぶしなし 1">
          <a:extLst>
            <a:ext uri="{FF2B5EF4-FFF2-40B4-BE49-F238E27FC236}">
              <a16:creationId xmlns:a16="http://schemas.microsoft.com/office/drawing/2014/main" id="{967B317E-CDD6-4156-A0D6-B50CB780E354}"/>
            </a:ext>
          </a:extLst>
        </xdr:cNvPr>
        <xdr:cNvSpPr/>
      </xdr:nvSpPr>
      <xdr:spPr>
        <a:xfrm>
          <a:off x="6248400" y="361949"/>
          <a:ext cx="600075" cy="600075"/>
        </a:xfrm>
        <a:prstGeom prst="donut">
          <a:avLst>
            <a:gd name="adj" fmla="val 838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3.bin" />
  <Relationship Id="rId1" Type="http://schemas.openxmlformats.org/officeDocument/2006/relationships/hyperlink" Target="mailto:xxx@xxxx.co.jp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273DF-25A7-4FCB-BFFE-3899CAA493F3}">
  <sheetPr>
    <pageSetUpPr fitToPage="1"/>
  </sheetPr>
  <dimension ref="A1:O20"/>
  <sheetViews>
    <sheetView view="pageBreakPreview" zoomScaleNormal="100" zoomScaleSheetLayoutView="100" workbookViewId="0">
      <selection activeCell="B12" sqref="B12"/>
    </sheetView>
  </sheetViews>
  <sheetFormatPr defaultRowHeight="17.649999999999999" x14ac:dyDescent="0.7"/>
  <cols>
    <col min="1" max="1" width="3.1875" customWidth="1"/>
    <col min="2" max="2" width="3.625" customWidth="1"/>
    <col min="3" max="3" width="5.875" customWidth="1"/>
    <col min="4" max="4" width="13.875" customWidth="1"/>
    <col min="5" max="5" width="12.6875" customWidth="1"/>
    <col min="7" max="7" width="14.125" customWidth="1"/>
    <col min="9" max="9" width="1.625" customWidth="1"/>
    <col min="10" max="10" width="7.875" customWidth="1"/>
    <col min="11" max="11" width="2" customWidth="1"/>
    <col min="12" max="12" width="1.6875" customWidth="1"/>
    <col min="13" max="13" width="8.5" customWidth="1"/>
    <col min="14" max="14" width="1.625" customWidth="1"/>
    <col min="15" max="15" width="2.625" customWidth="1"/>
  </cols>
  <sheetData>
    <row r="1" spans="1:15" x14ac:dyDescent="0.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 x14ac:dyDescent="0.7">
      <c r="A2" s="89" t="s">
        <v>34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ht="21" x14ac:dyDescent="0.7">
      <c r="A3" s="2"/>
      <c r="B3" s="90"/>
      <c r="C3" s="91"/>
      <c r="D3" s="91"/>
      <c r="E3" s="91"/>
      <c r="F3" s="91"/>
      <c r="G3" s="91"/>
      <c r="H3" s="91"/>
      <c r="I3" s="3"/>
      <c r="J3" s="3"/>
      <c r="K3" s="3"/>
      <c r="L3" s="3"/>
      <c r="M3" s="3"/>
      <c r="N3" s="3"/>
      <c r="O3" s="2"/>
    </row>
    <row r="4" spans="1:15" x14ac:dyDescent="0.7">
      <c r="A4" s="4"/>
      <c r="B4" s="92" t="s">
        <v>0</v>
      </c>
      <c r="C4" s="92"/>
      <c r="D4" s="78"/>
      <c r="E4" s="93" t="str">
        <f>ご回答シート!E6</f>
        <v>2025/ /</v>
      </c>
      <c r="F4" s="94"/>
      <c r="G4" s="94"/>
      <c r="H4" s="94"/>
      <c r="I4" s="95"/>
      <c r="J4" s="95"/>
      <c r="K4" s="95"/>
      <c r="L4" s="95"/>
      <c r="M4" s="95"/>
      <c r="N4" s="96"/>
      <c r="O4" s="4"/>
    </row>
    <row r="5" spans="1:15" x14ac:dyDescent="0.7">
      <c r="A5" s="4"/>
      <c r="B5" s="92" t="s">
        <v>1</v>
      </c>
      <c r="C5" s="92"/>
      <c r="D5" s="78"/>
      <c r="E5" s="79">
        <f>ご回答シート!E7</f>
        <v>0</v>
      </c>
      <c r="F5" s="80"/>
      <c r="G5" s="80"/>
      <c r="H5" s="80"/>
      <c r="I5" s="81"/>
      <c r="J5" s="81"/>
      <c r="K5" s="81"/>
      <c r="L5" s="81"/>
      <c r="M5" s="81"/>
      <c r="N5" s="82"/>
      <c r="O5" s="4"/>
    </row>
    <row r="6" spans="1:15" ht="31.25" customHeight="1" x14ac:dyDescent="0.7">
      <c r="A6" s="4"/>
      <c r="B6" s="77" t="s">
        <v>2</v>
      </c>
      <c r="C6" s="77"/>
      <c r="D6" s="78"/>
      <c r="E6" s="79">
        <f>ご回答シート!E8</f>
        <v>0</v>
      </c>
      <c r="F6" s="80"/>
      <c r="G6" s="80"/>
      <c r="H6" s="80"/>
      <c r="I6" s="81"/>
      <c r="J6" s="81"/>
      <c r="K6" s="81"/>
      <c r="L6" s="81"/>
      <c r="M6" s="81"/>
      <c r="N6" s="82"/>
      <c r="O6" s="4"/>
    </row>
    <row r="7" spans="1:15" x14ac:dyDescent="0.7">
      <c r="A7" s="4"/>
      <c r="B7" s="83" t="s">
        <v>3</v>
      </c>
      <c r="C7" s="84"/>
      <c r="D7" s="5" t="s">
        <v>4</v>
      </c>
      <c r="E7" s="79">
        <f>ご回答シート!E9</f>
        <v>0</v>
      </c>
      <c r="F7" s="80"/>
      <c r="G7" s="80"/>
      <c r="H7" s="80"/>
      <c r="I7" s="81"/>
      <c r="J7" s="81"/>
      <c r="K7" s="81"/>
      <c r="L7" s="81"/>
      <c r="M7" s="81"/>
      <c r="N7" s="82"/>
      <c r="O7" s="4"/>
    </row>
    <row r="8" spans="1:15" x14ac:dyDescent="0.7">
      <c r="A8" s="4"/>
      <c r="B8" s="85"/>
      <c r="C8" s="86"/>
      <c r="D8" s="5" t="s">
        <v>5</v>
      </c>
      <c r="E8" s="79">
        <f>ご回答シート!E10</f>
        <v>0</v>
      </c>
      <c r="F8" s="80"/>
      <c r="G8" s="80"/>
      <c r="H8" s="80"/>
      <c r="I8" s="81"/>
      <c r="J8" s="81"/>
      <c r="K8" s="81"/>
      <c r="L8" s="81"/>
      <c r="M8" s="81"/>
      <c r="N8" s="82"/>
      <c r="O8" s="4"/>
    </row>
    <row r="9" spans="1:15" x14ac:dyDescent="0.7">
      <c r="A9" s="4"/>
      <c r="B9" s="85"/>
      <c r="C9" s="86"/>
      <c r="D9" s="5" t="s">
        <v>6</v>
      </c>
      <c r="E9" s="79">
        <f>ご回答シート!E11</f>
        <v>0</v>
      </c>
      <c r="F9" s="80"/>
      <c r="G9" s="80"/>
      <c r="H9" s="80"/>
      <c r="I9" s="81"/>
      <c r="J9" s="81"/>
      <c r="K9" s="81"/>
      <c r="L9" s="81"/>
      <c r="M9" s="81"/>
      <c r="N9" s="82"/>
      <c r="O9" s="4"/>
    </row>
    <row r="10" spans="1:15" x14ac:dyDescent="0.7">
      <c r="A10" s="4"/>
      <c r="B10" s="87"/>
      <c r="C10" s="88"/>
      <c r="D10" s="5" t="s">
        <v>7</v>
      </c>
      <c r="E10" s="79">
        <f>ご回答シート!E12</f>
        <v>0</v>
      </c>
      <c r="F10" s="80"/>
      <c r="G10" s="80"/>
      <c r="H10" s="80"/>
      <c r="I10" s="81"/>
      <c r="J10" s="81"/>
      <c r="K10" s="81"/>
      <c r="L10" s="81"/>
      <c r="M10" s="81"/>
      <c r="N10" s="82"/>
      <c r="O10" s="4"/>
    </row>
    <row r="11" spans="1:15" ht="18" thickBot="1" x14ac:dyDescent="0.75"/>
    <row r="12" spans="1:15" ht="33.5" customHeight="1" x14ac:dyDescent="0.7">
      <c r="E12" s="61" t="str">
        <f>ご回答シート!E15</f>
        <v>②前々期
R5年 月期</v>
      </c>
      <c r="F12" s="62"/>
      <c r="G12" s="61" t="str">
        <f>ご回答シート!G15</f>
        <v>①前期
R6年 月期</v>
      </c>
      <c r="H12" s="62"/>
      <c r="I12" s="63" t="s">
        <v>8</v>
      </c>
      <c r="J12" s="64"/>
      <c r="K12" s="64"/>
      <c r="L12" s="64"/>
      <c r="M12" s="64"/>
      <c r="N12" s="65"/>
    </row>
    <row r="13" spans="1:15" ht="18" thickBot="1" x14ac:dyDescent="0.75">
      <c r="E13" s="6" t="s">
        <v>9</v>
      </c>
      <c r="F13" s="7" t="s">
        <v>10</v>
      </c>
      <c r="G13" s="6" t="s">
        <v>9</v>
      </c>
      <c r="H13" s="8" t="s">
        <v>10</v>
      </c>
      <c r="I13" s="9"/>
      <c r="J13" s="10" t="s">
        <v>11</v>
      </c>
      <c r="K13" s="11"/>
      <c r="L13" s="12"/>
      <c r="M13" s="10" t="s">
        <v>12</v>
      </c>
      <c r="N13" s="13"/>
    </row>
    <row r="14" spans="1:15" x14ac:dyDescent="0.7">
      <c r="B14" s="74" t="s">
        <v>14</v>
      </c>
      <c r="C14" s="70" t="s">
        <v>15</v>
      </c>
      <c r="D14" s="71"/>
      <c r="E14" s="14">
        <f>ご回答シート!E17</f>
        <v>0</v>
      </c>
      <c r="F14" s="15" t="str">
        <f>ご回答シート!F17</f>
        <v/>
      </c>
      <c r="G14" s="14">
        <f>ご回答シート!G17</f>
        <v>0</v>
      </c>
      <c r="H14" s="15" t="str">
        <f>ご回答シート!H17</f>
        <v/>
      </c>
      <c r="I14" s="16"/>
      <c r="J14" s="17" t="s">
        <v>13</v>
      </c>
      <c r="K14" s="18"/>
      <c r="L14" s="19"/>
      <c r="M14" s="20" t="e">
        <f>IF(((G14-E14)/E14)&gt;0,"増益",IF((G14-E14)/E14&gt;-0.1,"▲10%未満",IF(((G14-E14)/E14)&gt;-0.3,"▲30%未満",IF(((G14-E14)/E14)&gt;-0.5,"▲50%未満","▲50%超") )))</f>
        <v>#DIV/0!</v>
      </c>
      <c r="N14" s="21"/>
    </row>
    <row r="15" spans="1:15" x14ac:dyDescent="0.7">
      <c r="B15" s="75"/>
      <c r="C15" s="66" t="s">
        <v>16</v>
      </c>
      <c r="D15" s="67"/>
      <c r="E15" s="22">
        <f>ご回答シート!E18</f>
        <v>0</v>
      </c>
      <c r="F15" s="23" t="str">
        <f>ご回答シート!F18</f>
        <v/>
      </c>
      <c r="G15" s="22">
        <f>ご回答シート!G18</f>
        <v>0</v>
      </c>
      <c r="H15" s="23" t="str">
        <f>ご回答シート!H18</f>
        <v/>
      </c>
      <c r="I15" s="24"/>
      <c r="J15" s="25" t="str">
        <f>IF(E15&lt;0,"☒","☐")</f>
        <v>☐</v>
      </c>
      <c r="K15" s="26"/>
      <c r="L15" s="27"/>
      <c r="M15" s="25" t="str">
        <f>IF(G15&lt;0,"☒","☐")</f>
        <v>☐</v>
      </c>
      <c r="N15" s="28"/>
    </row>
    <row r="16" spans="1:15" x14ac:dyDescent="0.7">
      <c r="B16" s="75"/>
      <c r="C16" s="66" t="s">
        <v>17</v>
      </c>
      <c r="D16" s="67"/>
      <c r="E16" s="22">
        <f>ご回答シート!E19</f>
        <v>0</v>
      </c>
      <c r="F16" s="23" t="str">
        <f>ご回答シート!F19</f>
        <v/>
      </c>
      <c r="G16" s="22">
        <f>ご回答シート!G19</f>
        <v>0</v>
      </c>
      <c r="H16" s="23" t="str">
        <f>ご回答シート!H19</f>
        <v/>
      </c>
      <c r="I16" s="24"/>
      <c r="J16" s="25" t="str">
        <f>IF(E16&lt;0,"☒","☐")</f>
        <v>☐</v>
      </c>
      <c r="K16" s="26"/>
      <c r="L16" s="27"/>
      <c r="M16" s="25" t="str">
        <f>IF(G16&lt;0,"☒","☐")</f>
        <v>☐</v>
      </c>
      <c r="N16" s="28"/>
    </row>
    <row r="17" spans="2:14" ht="18" thickBot="1" x14ac:dyDescent="0.75">
      <c r="B17" s="76"/>
      <c r="C17" s="68" t="s">
        <v>19</v>
      </c>
      <c r="D17" s="69"/>
      <c r="E17" s="29" t="str">
        <f>ご回答シート!E21</f>
        <v/>
      </c>
      <c r="F17" s="30" t="str">
        <f>ご回答シート!F21</f>
        <v/>
      </c>
      <c r="G17" s="29" t="str">
        <f>ご回答シート!G21</f>
        <v/>
      </c>
      <c r="H17" s="30" t="str">
        <f>ご回答シート!H21</f>
        <v/>
      </c>
      <c r="I17" s="31"/>
      <c r="J17" s="32" t="str">
        <f>IF(E17&lt;0,"☒","☐")</f>
        <v>☐</v>
      </c>
      <c r="K17" s="33"/>
      <c r="L17" s="34"/>
      <c r="M17" s="32" t="str">
        <f>IF(G17&lt;0,"☒","☐")</f>
        <v>☐</v>
      </c>
      <c r="N17" s="35"/>
    </row>
    <row r="18" spans="2:14" x14ac:dyDescent="0.7">
      <c r="B18" s="74" t="s">
        <v>20</v>
      </c>
      <c r="C18" s="70" t="s">
        <v>21</v>
      </c>
      <c r="D18" s="71"/>
      <c r="E18" s="36">
        <f>ご回答シート!E22</f>
        <v>0</v>
      </c>
      <c r="F18" s="37" t="str">
        <f>ご回答シート!F22</f>
        <v/>
      </c>
      <c r="G18" s="36">
        <f>ご回答シート!G22</f>
        <v>0</v>
      </c>
      <c r="H18" s="37" t="str">
        <f>ご回答シート!H22</f>
        <v/>
      </c>
      <c r="I18" s="51"/>
      <c r="J18" s="52" t="s">
        <v>13</v>
      </c>
      <c r="K18" s="53"/>
      <c r="L18" s="54"/>
      <c r="M18" s="52" t="s">
        <v>13</v>
      </c>
      <c r="N18" s="55"/>
    </row>
    <row r="19" spans="2:14" ht="18" thickBot="1" x14ac:dyDescent="0.75">
      <c r="B19" s="76"/>
      <c r="C19" s="72" t="s">
        <v>22</v>
      </c>
      <c r="D19" s="73"/>
      <c r="E19" s="29">
        <f>ご回答シート!E23</f>
        <v>0</v>
      </c>
      <c r="F19" s="30" t="str">
        <f>ご回答シート!F23</f>
        <v/>
      </c>
      <c r="G19" s="29">
        <f>ご回答シート!G23</f>
        <v>0</v>
      </c>
      <c r="H19" s="34" t="str">
        <f>ご回答シート!H23</f>
        <v/>
      </c>
      <c r="I19" s="31"/>
      <c r="J19" s="32" t="str">
        <f>IF(F19&gt;0.5,"☒","☐")</f>
        <v>☒</v>
      </c>
      <c r="K19" s="56"/>
      <c r="L19" s="34"/>
      <c r="M19" s="32" t="str">
        <f>IF(H19&gt;0.5,"☒","☐")</f>
        <v>☒</v>
      </c>
      <c r="N19" s="35"/>
    </row>
    <row r="20" spans="2:14" x14ac:dyDescent="0.7">
      <c r="B20" s="60"/>
      <c r="C20" s="60"/>
      <c r="D20" s="60"/>
      <c r="E20" s="60"/>
      <c r="F20" s="60"/>
      <c r="G20" s="60"/>
      <c r="H20" s="60"/>
    </row>
  </sheetData>
  <sheetProtection selectLockedCells="1" selectUnlockedCells="1"/>
  <mergeCells count="25">
    <mergeCell ref="A2:O2"/>
    <mergeCell ref="B3:H3"/>
    <mergeCell ref="B4:D4"/>
    <mergeCell ref="E4:N4"/>
    <mergeCell ref="B5:D5"/>
    <mergeCell ref="E5:N5"/>
    <mergeCell ref="B6:D6"/>
    <mergeCell ref="E6:N6"/>
    <mergeCell ref="B7:C10"/>
    <mergeCell ref="E7:N7"/>
    <mergeCell ref="E8:N8"/>
    <mergeCell ref="E9:N9"/>
    <mergeCell ref="E10:N10"/>
    <mergeCell ref="B20:H20"/>
    <mergeCell ref="E12:F12"/>
    <mergeCell ref="G12:H12"/>
    <mergeCell ref="I12:N12"/>
    <mergeCell ref="C15:D15"/>
    <mergeCell ref="C16:D16"/>
    <mergeCell ref="C17:D17"/>
    <mergeCell ref="C18:D18"/>
    <mergeCell ref="C19:D19"/>
    <mergeCell ref="B14:B17"/>
    <mergeCell ref="C14:D14"/>
    <mergeCell ref="B18:B1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590B4-B43F-48E5-980F-A0307A02EF78}">
  <sheetPr>
    <pageSetUpPr fitToPage="1"/>
  </sheetPr>
  <dimension ref="A1:I27"/>
  <sheetViews>
    <sheetView tabSelected="1" view="pageBreakPreview" zoomScaleNormal="100" zoomScaleSheetLayoutView="100" workbookViewId="0">
      <selection activeCell="B3" sqref="B3:H3"/>
    </sheetView>
  </sheetViews>
  <sheetFormatPr defaultColWidth="9" defaultRowHeight="17.649999999999999" x14ac:dyDescent="0.7"/>
  <cols>
    <col min="1" max="1" width="4.5" style="38" customWidth="1"/>
    <col min="2" max="2" width="3" style="38" customWidth="1"/>
    <col min="3" max="3" width="3.6875" style="38" customWidth="1"/>
    <col min="4" max="4" width="11.6875" style="38" customWidth="1"/>
    <col min="5" max="5" width="14.1875" style="38" customWidth="1"/>
    <col min="6" max="6" width="8.125" style="38" customWidth="1"/>
    <col min="7" max="7" width="14.125" style="38" customWidth="1"/>
    <col min="8" max="8" width="8.125" style="38" customWidth="1"/>
    <col min="9" max="9" width="4.5" style="38" customWidth="1"/>
    <col min="10" max="16384" width="9" style="38"/>
  </cols>
  <sheetData>
    <row r="1" spans="1:9" s="1" customFormat="1" ht="12.75" x14ac:dyDescent="0.7"/>
    <row r="2" spans="1:9" x14ac:dyDescent="0.7">
      <c r="A2" s="106" t="s">
        <v>33</v>
      </c>
      <c r="B2" s="106"/>
      <c r="C2" s="106"/>
      <c r="D2" s="106"/>
      <c r="E2" s="106"/>
      <c r="F2" s="106"/>
      <c r="G2" s="106"/>
      <c r="H2" s="106"/>
      <c r="I2" s="106"/>
    </row>
    <row r="3" spans="1:9" s="4" customFormat="1" ht="21" customHeight="1" x14ac:dyDescent="0.7">
      <c r="A3" s="2"/>
      <c r="B3" s="107" t="s">
        <v>23</v>
      </c>
      <c r="C3" s="108"/>
      <c r="D3" s="108"/>
      <c r="E3" s="108"/>
      <c r="F3" s="108"/>
      <c r="G3" s="108"/>
      <c r="H3" s="108"/>
      <c r="I3" s="2"/>
    </row>
    <row r="4" spans="1:9" s="4" customFormat="1" ht="21" customHeight="1" x14ac:dyDescent="0.7">
      <c r="A4" s="2"/>
      <c r="B4" s="107" t="s">
        <v>24</v>
      </c>
      <c r="C4" s="108"/>
      <c r="D4" s="108"/>
      <c r="E4" s="108"/>
      <c r="F4" s="108"/>
      <c r="G4" s="108"/>
      <c r="H4" s="108"/>
      <c r="I4" s="2"/>
    </row>
    <row r="5" spans="1:9" s="4" customFormat="1" ht="15.75" customHeight="1" x14ac:dyDescent="0.7">
      <c r="A5" s="2"/>
      <c r="B5" s="109"/>
      <c r="C5" s="109"/>
      <c r="D5" s="109"/>
      <c r="E5" s="109"/>
      <c r="F5" s="109"/>
      <c r="G5" s="109"/>
      <c r="H5" s="109"/>
      <c r="I5" s="2"/>
    </row>
    <row r="6" spans="1:9" s="4" customFormat="1" ht="15.75" customHeight="1" x14ac:dyDescent="0.7">
      <c r="B6" s="92" t="s">
        <v>0</v>
      </c>
      <c r="C6" s="92"/>
      <c r="D6" s="78"/>
      <c r="E6" s="110" t="s">
        <v>36</v>
      </c>
      <c r="F6" s="111"/>
      <c r="G6" s="111"/>
      <c r="H6" s="111"/>
    </row>
    <row r="7" spans="1:9" s="4" customFormat="1" ht="15.75" customHeight="1" x14ac:dyDescent="0.7">
      <c r="B7" s="92" t="s">
        <v>1</v>
      </c>
      <c r="C7" s="92"/>
      <c r="D7" s="78"/>
      <c r="E7" s="103"/>
      <c r="F7" s="104"/>
      <c r="G7" s="104"/>
      <c r="H7" s="104"/>
    </row>
    <row r="8" spans="1:9" s="4" customFormat="1" ht="39" customHeight="1" x14ac:dyDescent="0.7">
      <c r="B8" s="77" t="s">
        <v>2</v>
      </c>
      <c r="C8" s="77"/>
      <c r="D8" s="78"/>
      <c r="E8" s="103"/>
      <c r="F8" s="104"/>
      <c r="G8" s="104"/>
      <c r="H8" s="104"/>
    </row>
    <row r="9" spans="1:9" s="4" customFormat="1" ht="15.75" customHeight="1" x14ac:dyDescent="0.7">
      <c r="B9" s="83" t="s">
        <v>3</v>
      </c>
      <c r="C9" s="84"/>
      <c r="D9" s="5" t="s">
        <v>4</v>
      </c>
      <c r="E9" s="103"/>
      <c r="F9" s="104"/>
      <c r="G9" s="104"/>
      <c r="H9" s="104"/>
    </row>
    <row r="10" spans="1:9" s="4" customFormat="1" ht="15.75" customHeight="1" x14ac:dyDescent="0.7">
      <c r="B10" s="85"/>
      <c r="C10" s="86"/>
      <c r="D10" s="5" t="s">
        <v>5</v>
      </c>
      <c r="E10" s="103"/>
      <c r="F10" s="104"/>
      <c r="G10" s="104"/>
      <c r="H10" s="104"/>
    </row>
    <row r="11" spans="1:9" s="4" customFormat="1" ht="15.75" customHeight="1" x14ac:dyDescent="0.7">
      <c r="B11" s="85"/>
      <c r="C11" s="86"/>
      <c r="D11" s="5" t="s">
        <v>6</v>
      </c>
      <c r="E11" s="103"/>
      <c r="F11" s="104"/>
      <c r="G11" s="104"/>
      <c r="H11" s="104"/>
    </row>
    <row r="12" spans="1:9" s="4" customFormat="1" ht="15.75" customHeight="1" x14ac:dyDescent="0.7">
      <c r="B12" s="87"/>
      <c r="C12" s="88"/>
      <c r="D12" s="5" t="s">
        <v>7</v>
      </c>
      <c r="E12" s="105"/>
      <c r="F12" s="104"/>
      <c r="G12" s="104"/>
      <c r="H12" s="104"/>
    </row>
    <row r="13" spans="1:9" s="4" customFormat="1" ht="12.75" x14ac:dyDescent="0.7">
      <c r="B13" s="39"/>
      <c r="C13" s="39"/>
      <c r="D13" s="40"/>
      <c r="F13" s="41"/>
      <c r="G13" s="41"/>
      <c r="H13" s="41"/>
    </row>
    <row r="14" spans="1:9" s="4" customFormat="1" ht="13.15" thickBot="1" x14ac:dyDescent="0.75">
      <c r="D14" s="41"/>
    </row>
    <row r="15" spans="1:9" s="4" customFormat="1" ht="36.75" customHeight="1" x14ac:dyDescent="0.7">
      <c r="E15" s="61" t="s">
        <v>32</v>
      </c>
      <c r="F15" s="62"/>
      <c r="G15" s="61" t="s">
        <v>31</v>
      </c>
      <c r="H15" s="62"/>
    </row>
    <row r="16" spans="1:9" s="4" customFormat="1" ht="15.75" customHeight="1" thickBot="1" x14ac:dyDescent="0.75">
      <c r="E16" s="6" t="s">
        <v>9</v>
      </c>
      <c r="F16" s="7"/>
      <c r="G16" s="6" t="s">
        <v>9</v>
      </c>
      <c r="H16" s="8"/>
    </row>
    <row r="17" spans="1:9" s="4" customFormat="1" ht="15.75" customHeight="1" x14ac:dyDescent="0.7">
      <c r="B17" s="97" t="s">
        <v>14</v>
      </c>
      <c r="C17" s="70" t="s">
        <v>15</v>
      </c>
      <c r="D17" s="99"/>
      <c r="E17" s="42"/>
      <c r="F17" s="15" t="str">
        <f>IF(E17="","",E17/$E$17)</f>
        <v/>
      </c>
      <c r="G17" s="43"/>
      <c r="H17" s="15" t="str">
        <f>IF(G17="","",G17/$G$17)</f>
        <v/>
      </c>
    </row>
    <row r="18" spans="1:9" s="4" customFormat="1" ht="15.75" customHeight="1" x14ac:dyDescent="0.7">
      <c r="B18" s="101"/>
      <c r="C18" s="66" t="s">
        <v>16</v>
      </c>
      <c r="D18" s="102"/>
      <c r="E18" s="44"/>
      <c r="F18" s="23" t="str">
        <f>IF(E18="","",E18/$E$17)</f>
        <v/>
      </c>
      <c r="G18" s="44"/>
      <c r="H18" s="23" t="str">
        <f>IF(G19="","",G18/$G$17)</f>
        <v/>
      </c>
    </row>
    <row r="19" spans="1:9" s="4" customFormat="1" ht="15.75" customHeight="1" x14ac:dyDescent="0.7">
      <c r="B19" s="101"/>
      <c r="C19" s="66" t="s">
        <v>17</v>
      </c>
      <c r="D19" s="102"/>
      <c r="E19" s="44"/>
      <c r="F19" s="23" t="str">
        <f>IF(E19="","",E19/$E$17)</f>
        <v/>
      </c>
      <c r="G19" s="44"/>
      <c r="H19" s="23" t="str">
        <f>IF(G19="","",G19/$G$17)</f>
        <v/>
      </c>
    </row>
    <row r="20" spans="1:9" s="4" customFormat="1" ht="15.75" customHeight="1" x14ac:dyDescent="0.7">
      <c r="B20" s="101"/>
      <c r="C20" s="66" t="s">
        <v>18</v>
      </c>
      <c r="D20" s="67"/>
      <c r="E20" s="44"/>
      <c r="F20" s="23" t="str">
        <f>IF(E20="","",E20/$E$17)</f>
        <v/>
      </c>
      <c r="G20" s="44"/>
      <c r="H20" s="23" t="str">
        <f>IF(G20="","",G20/$G$17)</f>
        <v/>
      </c>
    </row>
    <row r="21" spans="1:9" s="4" customFormat="1" ht="15.75" customHeight="1" thickBot="1" x14ac:dyDescent="0.75">
      <c r="B21" s="98"/>
      <c r="C21" s="72" t="s">
        <v>27</v>
      </c>
      <c r="D21" s="100"/>
      <c r="E21" s="29" t="str">
        <f>IF(E18="","",E18+E20)</f>
        <v/>
      </c>
      <c r="F21" s="30" t="str">
        <f>IF(E21="","",E21/$E$17)</f>
        <v/>
      </c>
      <c r="G21" s="29" t="str">
        <f>IF(G20="","",G18+G20)</f>
        <v/>
      </c>
      <c r="H21" s="30" t="str">
        <f>IF(G21="","",G21/$G$17)</f>
        <v/>
      </c>
    </row>
    <row r="22" spans="1:9" s="4" customFormat="1" ht="15.75" customHeight="1" x14ac:dyDescent="0.7">
      <c r="B22" s="97" t="s">
        <v>20</v>
      </c>
      <c r="C22" s="70" t="s">
        <v>21</v>
      </c>
      <c r="D22" s="99"/>
      <c r="E22" s="45"/>
      <c r="F22" s="37" t="str">
        <f>IF(E22="","",E22/$E$22)</f>
        <v/>
      </c>
      <c r="G22" s="45"/>
      <c r="H22" s="37" t="str">
        <f>IF(G22="","",G22/$G$22)</f>
        <v/>
      </c>
    </row>
    <row r="23" spans="1:9" s="4" customFormat="1" ht="15.75" customHeight="1" thickBot="1" x14ac:dyDescent="0.75">
      <c r="B23" s="98"/>
      <c r="C23" s="72" t="s">
        <v>28</v>
      </c>
      <c r="D23" s="100"/>
      <c r="E23" s="46"/>
      <c r="F23" s="30" t="str">
        <f>IF(E23="","",E23/$E$22)</f>
        <v/>
      </c>
      <c r="G23" s="46"/>
      <c r="H23" s="30" t="str">
        <f>IF(G23="","",G23/$G$22)</f>
        <v/>
      </c>
    </row>
    <row r="24" spans="1:9" s="4" customFormat="1" ht="15.75" customHeight="1" x14ac:dyDescent="0.7">
      <c r="B24" s="59" t="s">
        <v>29</v>
      </c>
      <c r="C24" s="47"/>
      <c r="D24" s="48"/>
      <c r="E24" s="49"/>
      <c r="F24" s="50"/>
      <c r="G24" s="49"/>
      <c r="H24" s="50"/>
    </row>
    <row r="25" spans="1:9" s="4" customFormat="1" ht="15.75" customHeight="1" x14ac:dyDescent="0.7">
      <c r="B25" s="57"/>
      <c r="C25" s="58"/>
      <c r="D25" s="58"/>
      <c r="E25" s="58"/>
      <c r="F25" s="58"/>
      <c r="G25" s="58"/>
      <c r="H25" s="58"/>
    </row>
    <row r="26" spans="1:9" s="4" customFormat="1" ht="15.75" customHeight="1" x14ac:dyDescent="0.7">
      <c r="B26" s="58"/>
      <c r="C26" s="58"/>
      <c r="D26" s="58"/>
      <c r="E26" s="58"/>
      <c r="F26" s="58"/>
      <c r="G26" s="58"/>
      <c r="H26" s="58"/>
    </row>
    <row r="27" spans="1:9" x14ac:dyDescent="0.7">
      <c r="A27" s="4"/>
      <c r="B27" s="4"/>
      <c r="C27" s="4"/>
      <c r="D27" s="4"/>
      <c r="E27" s="4"/>
      <c r="F27" s="4"/>
      <c r="G27" s="4"/>
      <c r="H27" s="4" t="s">
        <v>30</v>
      </c>
      <c r="I27" s="4"/>
    </row>
  </sheetData>
  <mergeCells count="25">
    <mergeCell ref="B7:D7"/>
    <mergeCell ref="E7:H7"/>
    <mergeCell ref="A2:I2"/>
    <mergeCell ref="B3:H3"/>
    <mergeCell ref="B4:H5"/>
    <mergeCell ref="B6:D6"/>
    <mergeCell ref="E6:H6"/>
    <mergeCell ref="B8:D8"/>
    <mergeCell ref="E8:H8"/>
    <mergeCell ref="B9:C12"/>
    <mergeCell ref="E9:H9"/>
    <mergeCell ref="E10:H10"/>
    <mergeCell ref="E11:H11"/>
    <mergeCell ref="E12:H12"/>
    <mergeCell ref="B22:B23"/>
    <mergeCell ref="C22:D22"/>
    <mergeCell ref="C23:D23"/>
    <mergeCell ref="E15:F15"/>
    <mergeCell ref="G15:H15"/>
    <mergeCell ref="B17:B21"/>
    <mergeCell ref="C17:D17"/>
    <mergeCell ref="C18:D18"/>
    <mergeCell ref="C19:D19"/>
    <mergeCell ref="C20:D20"/>
    <mergeCell ref="C21:D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052FD-69F5-434C-9980-8891B5B6EC40}">
  <sheetPr>
    <pageSetUpPr fitToPage="1"/>
  </sheetPr>
  <dimension ref="A1:I27"/>
  <sheetViews>
    <sheetView view="pageBreakPreview" zoomScaleNormal="100" zoomScaleSheetLayoutView="100" workbookViewId="0">
      <selection activeCell="J7" sqref="J7"/>
    </sheetView>
  </sheetViews>
  <sheetFormatPr defaultColWidth="9" defaultRowHeight="17.649999999999999" x14ac:dyDescent="0.7"/>
  <cols>
    <col min="1" max="1" width="4.5" style="38" customWidth="1"/>
    <col min="2" max="2" width="3" style="38" customWidth="1"/>
    <col min="3" max="3" width="3.6875" style="38" customWidth="1"/>
    <col min="4" max="4" width="11.6875" style="38" customWidth="1"/>
    <col min="5" max="5" width="14.1875" style="38" customWidth="1"/>
    <col min="6" max="6" width="8.125" style="38" customWidth="1"/>
    <col min="7" max="7" width="14.125" style="38" customWidth="1"/>
    <col min="8" max="8" width="8.125" style="38" customWidth="1"/>
    <col min="9" max="9" width="4.5" style="38" customWidth="1"/>
    <col min="10" max="16384" width="9" style="38"/>
  </cols>
  <sheetData>
    <row r="1" spans="1:9" s="1" customFormat="1" ht="12.75" x14ac:dyDescent="0.7"/>
    <row r="2" spans="1:9" x14ac:dyDescent="0.7">
      <c r="A2" s="106" t="s">
        <v>33</v>
      </c>
      <c r="B2" s="106"/>
      <c r="C2" s="106"/>
      <c r="D2" s="106"/>
      <c r="E2" s="106"/>
      <c r="F2" s="106"/>
      <c r="G2" s="106"/>
      <c r="H2" s="106"/>
      <c r="I2" s="106"/>
    </row>
    <row r="3" spans="1:9" s="4" customFormat="1" ht="21" customHeight="1" x14ac:dyDescent="0.7">
      <c r="A3" s="2"/>
      <c r="B3" s="107" t="s">
        <v>23</v>
      </c>
      <c r="C3" s="108"/>
      <c r="D3" s="108"/>
      <c r="E3" s="108"/>
      <c r="F3" s="108"/>
      <c r="G3" s="108"/>
      <c r="H3" s="108"/>
      <c r="I3" s="2"/>
    </row>
    <row r="4" spans="1:9" s="4" customFormat="1" ht="21" customHeight="1" x14ac:dyDescent="0.7">
      <c r="A4" s="2"/>
      <c r="B4" s="107" t="s">
        <v>24</v>
      </c>
      <c r="C4" s="108"/>
      <c r="D4" s="108"/>
      <c r="E4" s="108"/>
      <c r="F4" s="108"/>
      <c r="G4" s="108"/>
      <c r="H4" s="108"/>
      <c r="I4" s="2"/>
    </row>
    <row r="5" spans="1:9" s="4" customFormat="1" ht="15.75" customHeight="1" x14ac:dyDescent="0.7">
      <c r="A5" s="2"/>
      <c r="B5" s="109"/>
      <c r="C5" s="109"/>
      <c r="D5" s="109"/>
      <c r="E5" s="109"/>
      <c r="F5" s="109"/>
      <c r="G5" s="109"/>
      <c r="H5" s="109"/>
      <c r="I5" s="2"/>
    </row>
    <row r="6" spans="1:9" s="4" customFormat="1" ht="15.75" customHeight="1" x14ac:dyDescent="0.7">
      <c r="B6" s="92" t="s">
        <v>0</v>
      </c>
      <c r="C6" s="92"/>
      <c r="D6" s="78"/>
      <c r="E6" s="110">
        <v>45716</v>
      </c>
      <c r="F6" s="111"/>
      <c r="G6" s="111"/>
      <c r="H6" s="111"/>
    </row>
    <row r="7" spans="1:9" s="4" customFormat="1" ht="15.75" customHeight="1" x14ac:dyDescent="0.7">
      <c r="B7" s="92" t="s">
        <v>1</v>
      </c>
      <c r="C7" s="92"/>
      <c r="D7" s="78"/>
      <c r="E7" s="103" t="s">
        <v>37</v>
      </c>
      <c r="F7" s="104"/>
      <c r="G7" s="104"/>
      <c r="H7" s="104"/>
    </row>
    <row r="8" spans="1:9" s="4" customFormat="1" ht="39" customHeight="1" x14ac:dyDescent="0.7">
      <c r="B8" s="77" t="s">
        <v>2</v>
      </c>
      <c r="C8" s="77"/>
      <c r="D8" s="78"/>
      <c r="E8" s="103" t="s">
        <v>38</v>
      </c>
      <c r="F8" s="104"/>
      <c r="G8" s="104"/>
      <c r="H8" s="104"/>
    </row>
    <row r="9" spans="1:9" s="4" customFormat="1" ht="15.75" customHeight="1" x14ac:dyDescent="0.7">
      <c r="B9" s="83" t="s">
        <v>3</v>
      </c>
      <c r="C9" s="84"/>
      <c r="D9" s="5" t="s">
        <v>4</v>
      </c>
      <c r="E9" s="103" t="s">
        <v>25</v>
      </c>
      <c r="F9" s="104"/>
      <c r="G9" s="104"/>
      <c r="H9" s="104"/>
    </row>
    <row r="10" spans="1:9" s="4" customFormat="1" ht="15.75" customHeight="1" x14ac:dyDescent="0.7">
      <c r="B10" s="85"/>
      <c r="C10" s="86"/>
      <c r="D10" s="5" t="s">
        <v>5</v>
      </c>
      <c r="E10" s="103" t="s">
        <v>39</v>
      </c>
      <c r="F10" s="104"/>
      <c r="G10" s="104"/>
      <c r="H10" s="104"/>
    </row>
    <row r="11" spans="1:9" s="4" customFormat="1" ht="15.75" customHeight="1" x14ac:dyDescent="0.7">
      <c r="B11" s="85"/>
      <c r="C11" s="86"/>
      <c r="D11" s="5" t="s">
        <v>6</v>
      </c>
      <c r="E11" s="103" t="s">
        <v>26</v>
      </c>
      <c r="F11" s="104"/>
      <c r="G11" s="104"/>
      <c r="H11" s="104"/>
    </row>
    <row r="12" spans="1:9" s="4" customFormat="1" ht="15.75" customHeight="1" x14ac:dyDescent="0.7">
      <c r="B12" s="87"/>
      <c r="C12" s="88"/>
      <c r="D12" s="5" t="s">
        <v>7</v>
      </c>
      <c r="E12" s="105" t="s">
        <v>35</v>
      </c>
      <c r="F12" s="104"/>
      <c r="G12" s="104"/>
      <c r="H12" s="104"/>
    </row>
    <row r="13" spans="1:9" s="4" customFormat="1" ht="12.75" x14ac:dyDescent="0.7">
      <c r="B13" s="39"/>
      <c r="C13" s="39"/>
      <c r="D13" s="40"/>
      <c r="F13" s="41"/>
      <c r="G13" s="41"/>
      <c r="H13" s="41"/>
    </row>
    <row r="14" spans="1:9" s="4" customFormat="1" ht="13.15" thickBot="1" x14ac:dyDescent="0.75">
      <c r="D14" s="41"/>
    </row>
    <row r="15" spans="1:9" s="4" customFormat="1" ht="36.75" customHeight="1" x14ac:dyDescent="0.7">
      <c r="E15" s="61" t="s">
        <v>32</v>
      </c>
      <c r="F15" s="62"/>
      <c r="G15" s="61" t="s">
        <v>31</v>
      </c>
      <c r="H15" s="62"/>
    </row>
    <row r="16" spans="1:9" s="4" customFormat="1" ht="15.75" customHeight="1" thickBot="1" x14ac:dyDescent="0.75">
      <c r="E16" s="6" t="s">
        <v>9</v>
      </c>
      <c r="F16" s="7"/>
      <c r="G16" s="6" t="s">
        <v>9</v>
      </c>
      <c r="H16" s="8"/>
    </row>
    <row r="17" spans="1:9" s="4" customFormat="1" ht="15.75" customHeight="1" x14ac:dyDescent="0.7">
      <c r="B17" s="97" t="s">
        <v>14</v>
      </c>
      <c r="C17" s="70" t="s">
        <v>15</v>
      </c>
      <c r="D17" s="99"/>
      <c r="E17" s="42">
        <v>9000</v>
      </c>
      <c r="F17" s="15">
        <f>IF(E17="","",E17/$E$17)</f>
        <v>1</v>
      </c>
      <c r="G17" s="43">
        <v>10000</v>
      </c>
      <c r="H17" s="15">
        <f>IF(G17="","",G17/$G$17)</f>
        <v>1</v>
      </c>
    </row>
    <row r="18" spans="1:9" s="4" customFormat="1" ht="15.75" customHeight="1" x14ac:dyDescent="0.7">
      <c r="B18" s="101"/>
      <c r="C18" s="66" t="s">
        <v>16</v>
      </c>
      <c r="D18" s="102"/>
      <c r="E18" s="44">
        <v>500</v>
      </c>
      <c r="F18" s="23">
        <f>IF(E18="","",E18/$E$17)</f>
        <v>5.5555555555555552E-2</v>
      </c>
      <c r="G18" s="44">
        <v>800</v>
      </c>
      <c r="H18" s="23">
        <f>IF(G19="","",G18/$G$17)</f>
        <v>0.08</v>
      </c>
    </row>
    <row r="19" spans="1:9" s="4" customFormat="1" ht="15.75" customHeight="1" x14ac:dyDescent="0.7">
      <c r="B19" s="101"/>
      <c r="C19" s="66" t="s">
        <v>17</v>
      </c>
      <c r="D19" s="102"/>
      <c r="E19" s="44">
        <v>800</v>
      </c>
      <c r="F19" s="23">
        <f>IF(E19="","",E19/$E$17)</f>
        <v>8.8888888888888892E-2</v>
      </c>
      <c r="G19" s="44">
        <v>900</v>
      </c>
      <c r="H19" s="23">
        <f>IF(G19="","",G19/$G$17)</f>
        <v>0.09</v>
      </c>
    </row>
    <row r="20" spans="1:9" s="4" customFormat="1" ht="15.75" customHeight="1" x14ac:dyDescent="0.7">
      <c r="B20" s="101"/>
      <c r="C20" s="66" t="s">
        <v>18</v>
      </c>
      <c r="D20" s="67"/>
      <c r="E20" s="44">
        <v>300</v>
      </c>
      <c r="F20" s="23">
        <f>IF(E20="","",E20/$E$17)</f>
        <v>3.3333333333333333E-2</v>
      </c>
      <c r="G20" s="44">
        <v>300</v>
      </c>
      <c r="H20" s="23">
        <f>IF(G20="","",G20/$G$17)</f>
        <v>0.03</v>
      </c>
    </row>
    <row r="21" spans="1:9" s="4" customFormat="1" ht="15.75" customHeight="1" thickBot="1" x14ac:dyDescent="0.75">
      <c r="B21" s="98"/>
      <c r="C21" s="72" t="s">
        <v>27</v>
      </c>
      <c r="D21" s="100"/>
      <c r="E21" s="29">
        <f>IF(E18="","",E18+E20)</f>
        <v>800</v>
      </c>
      <c r="F21" s="30">
        <f>IF(E21="","",E21/$E$17)</f>
        <v>8.8888888888888892E-2</v>
      </c>
      <c r="G21" s="29">
        <f>IF(G20="","",G18+G20)</f>
        <v>1100</v>
      </c>
      <c r="H21" s="30">
        <f>IF(G21="","",G21/$G$17)</f>
        <v>0.11</v>
      </c>
    </row>
    <row r="22" spans="1:9" s="4" customFormat="1" ht="15.75" customHeight="1" x14ac:dyDescent="0.7">
      <c r="B22" s="97" t="s">
        <v>20</v>
      </c>
      <c r="C22" s="70" t="s">
        <v>21</v>
      </c>
      <c r="D22" s="99"/>
      <c r="E22" s="45">
        <v>10000</v>
      </c>
      <c r="F22" s="37">
        <f>IF(E22="","",E22/$E$22)</f>
        <v>1</v>
      </c>
      <c r="G22" s="45">
        <v>11000</v>
      </c>
      <c r="H22" s="37">
        <f>IF(G22="","",G22/$G$22)</f>
        <v>1</v>
      </c>
    </row>
    <row r="23" spans="1:9" s="4" customFormat="1" ht="15.75" customHeight="1" thickBot="1" x14ac:dyDescent="0.75">
      <c r="B23" s="98"/>
      <c r="C23" s="72" t="s">
        <v>28</v>
      </c>
      <c r="D23" s="100"/>
      <c r="E23" s="46">
        <v>1000</v>
      </c>
      <c r="F23" s="30">
        <f>IF(E23="","",E23/$E$22)</f>
        <v>0.1</v>
      </c>
      <c r="G23" s="46">
        <v>1100</v>
      </c>
      <c r="H23" s="30">
        <f>IF(G23="","",G23/$G$22)</f>
        <v>0.1</v>
      </c>
    </row>
    <row r="24" spans="1:9" s="4" customFormat="1" ht="15.75" customHeight="1" x14ac:dyDescent="0.7">
      <c r="B24" s="59" t="s">
        <v>29</v>
      </c>
      <c r="C24" s="47"/>
      <c r="D24" s="48"/>
      <c r="E24" s="49"/>
      <c r="F24" s="50"/>
      <c r="G24" s="49"/>
      <c r="H24" s="50"/>
    </row>
    <row r="25" spans="1:9" s="4" customFormat="1" ht="15.75" customHeight="1" x14ac:dyDescent="0.7">
      <c r="B25" s="57"/>
      <c r="C25" s="58"/>
      <c r="D25" s="58"/>
      <c r="E25" s="58"/>
      <c r="F25" s="58"/>
      <c r="G25" s="58"/>
      <c r="H25" s="58"/>
    </row>
    <row r="26" spans="1:9" s="4" customFormat="1" ht="15.75" customHeight="1" x14ac:dyDescent="0.7">
      <c r="B26" s="58"/>
      <c r="C26" s="58"/>
      <c r="D26" s="58"/>
      <c r="E26" s="58"/>
      <c r="F26" s="58"/>
      <c r="G26" s="58"/>
      <c r="H26" s="58"/>
    </row>
    <row r="27" spans="1:9" x14ac:dyDescent="0.7">
      <c r="A27" s="4"/>
      <c r="B27" s="4"/>
      <c r="C27" s="4"/>
      <c r="D27" s="4"/>
      <c r="E27" s="4"/>
      <c r="F27" s="4"/>
      <c r="G27" s="4"/>
      <c r="H27" s="4" t="s">
        <v>30</v>
      </c>
      <c r="I27" s="4"/>
    </row>
  </sheetData>
  <mergeCells count="25">
    <mergeCell ref="B7:D7"/>
    <mergeCell ref="E7:H7"/>
    <mergeCell ref="A2:I2"/>
    <mergeCell ref="B3:H3"/>
    <mergeCell ref="B4:H5"/>
    <mergeCell ref="B6:D6"/>
    <mergeCell ref="E6:H6"/>
    <mergeCell ref="B8:D8"/>
    <mergeCell ref="E8:H8"/>
    <mergeCell ref="B9:C12"/>
    <mergeCell ref="E9:H9"/>
    <mergeCell ref="E10:H10"/>
    <mergeCell ref="E11:H11"/>
    <mergeCell ref="E12:H12"/>
    <mergeCell ref="B22:B23"/>
    <mergeCell ref="C22:D22"/>
    <mergeCell ref="C23:D23"/>
    <mergeCell ref="E15:F15"/>
    <mergeCell ref="G15:H15"/>
    <mergeCell ref="B17:B21"/>
    <mergeCell ref="C17:D17"/>
    <mergeCell ref="C18:D18"/>
    <mergeCell ref="C19:D19"/>
    <mergeCell ref="C20:D20"/>
    <mergeCell ref="C21:D21"/>
  </mergeCells>
  <phoneticPr fontId="2"/>
  <hyperlinks>
    <hyperlink ref="E12" r:id="rId1" xr:uid="{05A67166-FBD4-453A-BDCC-326CDC277A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