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基金pc_共有\地域医療介護総合確保基金事業補助金（介護人材対策事業）\2024年度\0002_★★要綱改正\★様式(案)\R6年度用_自動入力あり\02_変更\"/>
    </mc:Choice>
  </mc:AlternateContent>
  <bookViews>
    <workbookView xWindow="-108" yWindow="-108" windowWidth="23256" windowHeight="13896" tabRatio="738" activeTab="3"/>
  </bookViews>
  <sheets>
    <sheet name="様式2(計画書①)" sheetId="21" r:id="rId1"/>
    <sheet name="様式2(計画書②)" sheetId="22" r:id="rId2"/>
    <sheet name="様式2(計画書③)" sheetId="23" r:id="rId3"/>
    <sheet name="様式1(所要額調書)" sheetId="24" r:id="rId4"/>
    <sheet name="第3号(収支予算書)" sheetId="26" r:id="rId5"/>
    <sheet name="第2号(事業計画書)" sheetId="25" r:id="rId6"/>
    <sheet name="第4号(変更承認申請書)" sheetId="27" r:id="rId7"/>
  </sheets>
  <definedNames>
    <definedName name="_xlnm.Print_Area" localSheetId="5">'第2号(事業計画書)'!$A$1:$G$18</definedName>
    <definedName name="_xlnm.Print_Area" localSheetId="4">'第3号(収支予算書)'!$A$1:$G$24</definedName>
    <definedName name="_xlnm.Print_Area" localSheetId="6">'第4号(変更承認申請書)'!$A$1:$E$36</definedName>
    <definedName name="_xlnm.Print_Area" localSheetId="3">'様式1(所要額調書)'!$A$1:$K$21</definedName>
    <definedName name="_xlnm.Print_Area" localSheetId="0">'様式2(計画書①)'!$A$1:$E$105</definedName>
    <definedName name="_xlnm.Print_Area" localSheetId="1">'様式2(計画書②)'!$A$1:$E$105</definedName>
    <definedName name="_xlnm.Print_Area" localSheetId="2">'様式2(計画書③)'!$A$1:$E$105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4" l="1"/>
  <c r="D11" i="24"/>
  <c r="D16" i="25" l="1"/>
  <c r="C12" i="24"/>
  <c r="C11" i="24"/>
  <c r="C10" i="24"/>
  <c r="A12" i="24"/>
  <c r="A11" i="24"/>
  <c r="A10" i="24"/>
  <c r="C95" i="23"/>
  <c r="B98" i="23" s="1"/>
  <c r="B95" i="23"/>
  <c r="C95" i="22"/>
  <c r="B95" i="22"/>
  <c r="C95" i="21"/>
  <c r="B98" i="21" s="1"/>
  <c r="D10" i="24" s="1"/>
  <c r="B95" i="21"/>
  <c r="B100" i="23" l="1"/>
  <c r="B100" i="21"/>
  <c r="B101" i="21" s="1"/>
  <c r="B10" i="24" s="1"/>
  <c r="I11" i="24"/>
  <c r="I10" i="24"/>
  <c r="B98" i="22"/>
  <c r="B101" i="23"/>
  <c r="B12" i="24" s="1"/>
  <c r="B100" i="22" l="1"/>
  <c r="B101" i="22" s="1"/>
  <c r="B11" i="24" s="1"/>
  <c r="E9" i="27"/>
  <c r="D62" i="21" l="1"/>
  <c r="D63" i="21"/>
  <c r="C21" i="27" l="1"/>
  <c r="E12" i="27"/>
  <c r="E11" i="27"/>
  <c r="E10" i="27"/>
  <c r="E8" i="27"/>
  <c r="C4" i="26"/>
  <c r="G3" i="26"/>
  <c r="G3" i="25" l="1"/>
  <c r="C4" i="25"/>
  <c r="K12" i="24"/>
  <c r="K11" i="24"/>
  <c r="K10" i="24"/>
  <c r="I12" i="24" l="1"/>
  <c r="C13" i="24"/>
  <c r="H4" i="24"/>
  <c r="A3" i="24"/>
  <c r="D94" i="23"/>
  <c r="D93" i="23"/>
  <c r="D92" i="23"/>
  <c r="D91" i="23"/>
  <c r="D90" i="23"/>
  <c r="D88" i="23"/>
  <c r="D87" i="23"/>
  <c r="D86" i="23"/>
  <c r="D85" i="23"/>
  <c r="D84" i="23"/>
  <c r="D83" i="23" s="1"/>
  <c r="D82" i="23"/>
  <c r="D81" i="23"/>
  <c r="D80" i="23"/>
  <c r="D79" i="23"/>
  <c r="D78" i="23"/>
  <c r="D76" i="23"/>
  <c r="D75" i="23"/>
  <c r="D74" i="23"/>
  <c r="D73" i="23"/>
  <c r="D72" i="23"/>
  <c r="D70" i="23"/>
  <c r="D69" i="23"/>
  <c r="D68" i="23"/>
  <c r="D67" i="23"/>
  <c r="D66" i="23"/>
  <c r="D64" i="23"/>
  <c r="D63" i="23"/>
  <c r="D62" i="23"/>
  <c r="D61" i="23"/>
  <c r="D60" i="23"/>
  <c r="D17" i="23"/>
  <c r="D16" i="23"/>
  <c r="D15" i="23"/>
  <c r="D14" i="23"/>
  <c r="D13" i="23"/>
  <c r="B12" i="23"/>
  <c r="B11" i="23"/>
  <c r="B10" i="23"/>
  <c r="B9" i="23"/>
  <c r="D94" i="22"/>
  <c r="D93" i="22"/>
  <c r="D92" i="22"/>
  <c r="D91" i="22"/>
  <c r="D90" i="22"/>
  <c r="D88" i="22"/>
  <c r="D87" i="22"/>
  <c r="D86" i="22"/>
  <c r="D85" i="22"/>
  <c r="D84" i="22"/>
  <c r="D82" i="22"/>
  <c r="D81" i="22"/>
  <c r="D80" i="22"/>
  <c r="D79" i="22"/>
  <c r="D78" i="22"/>
  <c r="D76" i="22"/>
  <c r="D75" i="22"/>
  <c r="D74" i="22"/>
  <c r="D73" i="22"/>
  <c r="D72" i="22"/>
  <c r="D70" i="22"/>
  <c r="D69" i="22"/>
  <c r="D68" i="22"/>
  <c r="D67" i="22"/>
  <c r="D66" i="22"/>
  <c r="D64" i="22"/>
  <c r="D63" i="22"/>
  <c r="D62" i="22"/>
  <c r="D61" i="22"/>
  <c r="D60" i="22"/>
  <c r="D17" i="22"/>
  <c r="D16" i="22"/>
  <c r="D15" i="22"/>
  <c r="D14" i="22"/>
  <c r="D13" i="22"/>
  <c r="B12" i="22"/>
  <c r="B11" i="22"/>
  <c r="B10" i="22"/>
  <c r="B9" i="22"/>
  <c r="D94" i="21"/>
  <c r="D93" i="21"/>
  <c r="D92" i="21"/>
  <c r="D91" i="21"/>
  <c r="D90" i="21"/>
  <c r="D88" i="21"/>
  <c r="D87" i="21"/>
  <c r="D86" i="21"/>
  <c r="D85" i="21"/>
  <c r="D84" i="21"/>
  <c r="D82" i="21"/>
  <c r="D81" i="21"/>
  <c r="D80" i="21"/>
  <c r="D79" i="21"/>
  <c r="D78" i="21"/>
  <c r="D76" i="21"/>
  <c r="D75" i="21"/>
  <c r="D74" i="21"/>
  <c r="D73" i="21"/>
  <c r="D72" i="21"/>
  <c r="D70" i="21"/>
  <c r="D69" i="21"/>
  <c r="D68" i="21"/>
  <c r="D67" i="21"/>
  <c r="D66" i="21"/>
  <c r="D64" i="21"/>
  <c r="D61" i="21"/>
  <c r="D60" i="21"/>
  <c r="D59" i="21" s="1"/>
  <c r="D17" i="26" l="1"/>
  <c r="D71" i="23"/>
  <c r="D59" i="23"/>
  <c r="D59" i="22"/>
  <c r="D65" i="23"/>
  <c r="D77" i="23"/>
  <c r="D89" i="23"/>
  <c r="D65" i="22"/>
  <c r="D77" i="22"/>
  <c r="D89" i="22"/>
  <c r="D65" i="21"/>
  <c r="D77" i="21"/>
  <c r="D89" i="21"/>
  <c r="D71" i="21"/>
  <c r="D83" i="21"/>
  <c r="D71" i="22"/>
  <c r="D83" i="22"/>
  <c r="D95" i="23" l="1"/>
  <c r="D95" i="22"/>
  <c r="D95" i="21"/>
  <c r="D12" i="25"/>
  <c r="D11" i="25"/>
  <c r="D15" i="25"/>
  <c r="D13" i="25"/>
  <c r="D10" i="25"/>
  <c r="D14" i="25"/>
  <c r="E12" i="24"/>
  <c r="F12" i="24" s="1"/>
  <c r="D13" i="24"/>
  <c r="D23" i="26" s="1"/>
  <c r="B13" i="24"/>
  <c r="E10" i="24"/>
  <c r="E11" i="24"/>
  <c r="F11" i="24" s="1"/>
  <c r="G12" i="24" l="1"/>
  <c r="H12" i="24" s="1"/>
  <c r="J12" i="24" s="1"/>
  <c r="G11" i="24"/>
  <c r="H11" i="24" s="1"/>
  <c r="J11" i="24" s="1"/>
  <c r="D18" i="26"/>
  <c r="D24" i="26"/>
  <c r="D17" i="25"/>
  <c r="E13" i="24"/>
  <c r="F10" i="24"/>
  <c r="G10" i="24" s="1"/>
  <c r="G13" i="24" l="1"/>
  <c r="H10" i="24"/>
  <c r="J10" i="24" s="1"/>
  <c r="F13" i="24"/>
  <c r="D22" i="26" s="1"/>
  <c r="H13" i="24" l="1"/>
  <c r="J13" i="24"/>
  <c r="D7" i="26" s="1"/>
  <c r="D8" i="26" s="1"/>
  <c r="D18" i="25" l="1"/>
  <c r="D13" i="26" l="1"/>
</calcChain>
</file>

<file path=xl/comments1.xml><?xml version="1.0" encoding="utf-8"?>
<comments xmlns="http://schemas.openxmlformats.org/spreadsheetml/2006/main">
  <authors>
    <author>菅野 聖子</author>
  </authors>
  <commentList>
    <comment ref="A4" authorId="0" shapeId="0">
      <text>
        <r>
          <rPr>
            <b/>
            <sz val="9"/>
            <color indexed="81"/>
            <rFont val="MS P ゴシック"/>
            <family val="3"/>
            <charset val="128"/>
          </rPr>
          <t>プルダウンから該当する事業名を選択</t>
        </r>
      </text>
    </comment>
    <comment ref="B35" authorId="0" shapeId="0">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text>
        <r>
          <rPr>
            <b/>
            <sz val="9"/>
            <color indexed="81"/>
            <rFont val="MS P ゴシック"/>
            <family val="3"/>
            <charset val="128"/>
          </rPr>
          <t xml:space="preserve">積算根拠がわかるよう「費目、単価×数量」
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text>
        <r>
          <rPr>
            <sz val="9"/>
            <color indexed="81"/>
            <rFont val="MS P ゴシック"/>
            <family val="3"/>
            <charset val="128"/>
          </rPr>
          <t>＜需用費に該当する内容＞
消耗品費
印刷製本費（チラシ印刷代、コピー代）
食糧費（講師茶菓代）</t>
        </r>
      </text>
    </comment>
    <comment ref="E78" authorId="0" shapeId="0">
      <text>
        <r>
          <rPr>
            <sz val="9"/>
            <color indexed="81"/>
            <rFont val="MS P ゴシック"/>
            <family val="3"/>
            <charset val="128"/>
          </rPr>
          <t>＜役務費に該当する内容＞
通信運搬費（切手代、FAX代）
広告料
手数料（経費の銀行振込時の振込手数料）
保険料</t>
        </r>
      </text>
    </comment>
    <comment ref="E84" authorId="0" shapeId="0">
      <text>
        <r>
          <rPr>
            <sz val="9"/>
            <color indexed="81"/>
            <rFont val="MS P ゴシック"/>
            <family val="3"/>
            <charset val="128"/>
          </rPr>
          <t>＜委託料に該当する内容＞
研修事業を外部へ委託する場合の費用</t>
        </r>
      </text>
    </comment>
    <comment ref="E90" authorId="0" shapeId="0">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2.xml><?xml version="1.0" encoding="utf-8"?>
<comments xmlns="http://schemas.openxmlformats.org/spreadsheetml/2006/main">
  <authors>
    <author>菅野 聖子</author>
  </authors>
  <commentList>
    <comment ref="A4" authorId="0" shapeId="0">
      <text>
        <r>
          <rPr>
            <b/>
            <sz val="9"/>
            <color indexed="81"/>
            <rFont val="MS P ゴシック"/>
            <family val="3"/>
            <charset val="128"/>
          </rPr>
          <t>プルダウンから該当する事業名を選択</t>
        </r>
      </text>
    </comment>
    <comment ref="B35" authorId="0" shapeId="0">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text>
        <r>
          <rPr>
            <b/>
            <sz val="9"/>
            <color indexed="81"/>
            <rFont val="MS P ゴシック"/>
            <family val="3"/>
            <charset val="128"/>
          </rPr>
          <t xml:space="preserve">積算根拠がわかるよう見積書等を添付するか
「費目、単価×数量」を記入してください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text>
        <r>
          <rPr>
            <sz val="9"/>
            <color indexed="81"/>
            <rFont val="MS P ゴシック"/>
            <family val="3"/>
            <charset val="128"/>
          </rPr>
          <t>＜需用費に該当する内容＞
消耗品費
印刷製本費（チラシ印刷代、コピー代）
食糧費（講師茶菓代）</t>
        </r>
      </text>
    </comment>
    <comment ref="E78" authorId="0" shapeId="0">
      <text>
        <r>
          <rPr>
            <sz val="9"/>
            <color indexed="81"/>
            <rFont val="MS P ゴシック"/>
            <family val="3"/>
            <charset val="128"/>
          </rPr>
          <t>＜役務費に該当する内容＞
通信運搬費（切手代、FAX代）
広告料
手数料（経費の銀行振込時の振込手数料）
保険料</t>
        </r>
      </text>
    </comment>
    <comment ref="E84" authorId="0" shapeId="0">
      <text>
        <r>
          <rPr>
            <sz val="9"/>
            <color indexed="81"/>
            <rFont val="MS P ゴシック"/>
            <family val="3"/>
            <charset val="128"/>
          </rPr>
          <t>＜委託料に該当する内容＞
研修事業を外部へ委託する場合の費用</t>
        </r>
      </text>
    </comment>
    <comment ref="E90" authorId="0" shapeId="0">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3.xml><?xml version="1.0" encoding="utf-8"?>
<comments xmlns="http://schemas.openxmlformats.org/spreadsheetml/2006/main">
  <authors>
    <author>菅野 聖子</author>
  </authors>
  <commentList>
    <comment ref="A4" authorId="0" shapeId="0">
      <text>
        <r>
          <rPr>
            <b/>
            <sz val="9"/>
            <color indexed="81"/>
            <rFont val="MS P ゴシック"/>
            <family val="3"/>
            <charset val="128"/>
          </rPr>
          <t>プルダウンから該当する事業名を選択</t>
        </r>
      </text>
    </comment>
    <comment ref="B35" authorId="0" shapeId="0">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text>
        <r>
          <rPr>
            <b/>
            <sz val="9"/>
            <color indexed="81"/>
            <rFont val="MS P ゴシック"/>
            <family val="3"/>
            <charset val="128"/>
          </rPr>
          <t xml:space="preserve">積算根拠がわかるよう見積書等を添付するか
「費目、単価×数量」を記入してください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text>
        <r>
          <rPr>
            <sz val="9"/>
            <color indexed="81"/>
            <rFont val="MS P ゴシック"/>
            <family val="3"/>
            <charset val="128"/>
          </rPr>
          <t>＜需用費に該当する内容＞
消耗品費
印刷製本費（チラシ印刷代、コピー代）
食糧費（講師茶菓代）</t>
        </r>
      </text>
    </comment>
    <comment ref="E78" authorId="0" shapeId="0">
      <text>
        <r>
          <rPr>
            <sz val="9"/>
            <color indexed="81"/>
            <rFont val="MS P ゴシック"/>
            <family val="3"/>
            <charset val="128"/>
          </rPr>
          <t>＜役務費に該当する内容＞
通信運搬費（切手代、FAX代）
広告料
手数料（経費の銀行振込時の振込手数料）
保険料</t>
        </r>
      </text>
    </comment>
    <comment ref="E84" authorId="0" shapeId="0">
      <text>
        <r>
          <rPr>
            <sz val="9"/>
            <color indexed="81"/>
            <rFont val="MS P ゴシック"/>
            <family val="3"/>
            <charset val="128"/>
          </rPr>
          <t>＜委託料に該当する内容＞
研修事業を外部へ委託する場合の費用</t>
        </r>
      </text>
    </comment>
    <comment ref="E90" authorId="0" shapeId="0">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4.xml><?xml version="1.0" encoding="utf-8"?>
<comments xmlns="http://schemas.openxmlformats.org/spreadsheetml/2006/main">
  <authors>
    <author>菅野 聖子</author>
  </authors>
  <commentList>
    <comment ref="G10" authorId="0" shapeId="0">
      <text>
        <r>
          <rPr>
            <b/>
            <sz val="12"/>
            <color indexed="81"/>
            <rFont val="MS P ゴシック"/>
            <family val="3"/>
            <charset val="128"/>
          </rPr>
          <t>★手入力してください
＜変更申請時＞
公募時に県へ提出した別紙様式1(所要額調書)の
G欄の「選定額」の金額を記入してください</t>
        </r>
        <r>
          <rPr>
            <sz val="12"/>
            <color indexed="81"/>
            <rFont val="MS P ゴシック"/>
            <family val="3"/>
            <charset val="128"/>
          </rPr>
          <t xml:space="preserve">
(注１)別紙補助事業一覧の基準額ではありません
(注２)補助金所要額ではありません</t>
        </r>
      </text>
    </comment>
  </commentList>
</comments>
</file>

<file path=xl/comments5.xml><?xml version="1.0" encoding="utf-8"?>
<comments xmlns="http://schemas.openxmlformats.org/spreadsheetml/2006/main">
  <authors>
    <author>菅野 聖子</author>
  </authors>
  <commentList>
    <comment ref="D7" authorId="0" shapeId="0">
      <text>
        <r>
          <rPr>
            <b/>
            <sz val="11"/>
            <color indexed="81"/>
            <rFont val="MS P ゴシック"/>
            <family val="3"/>
            <charset val="128"/>
          </rPr>
          <t xml:space="preserve">着手予定期日は、事業年度の４月１日から
翌年３月３１日までの日付を記入してくだ
さい
</t>
        </r>
        <r>
          <rPr>
            <sz val="11"/>
            <color indexed="81"/>
            <rFont val="MS P ゴシック"/>
            <family val="3"/>
            <charset val="128"/>
          </rPr>
          <t xml:space="preserve">(注１)研修開始日ではなく、見積書取得日や
契約締結日を着手予定期日とすること
</t>
        </r>
        <r>
          <rPr>
            <b/>
            <sz val="11"/>
            <color indexed="81"/>
            <rFont val="MS P ゴシック"/>
            <family val="3"/>
            <charset val="128"/>
          </rPr>
          <t xml:space="preserve">
★判断が難しい場合は
★令和６年４月１日と記入</t>
        </r>
      </text>
    </comment>
    <comment ref="D8" authorId="0" shapeId="0">
      <text>
        <r>
          <rPr>
            <b/>
            <sz val="11"/>
            <color indexed="81"/>
            <rFont val="MS P ゴシック"/>
            <family val="3"/>
            <charset val="128"/>
          </rPr>
          <t xml:space="preserve">完了予定期日は、事業年度の４月１日から
翌年３月３１日までの日付を記入してくだ
さい
</t>
        </r>
        <r>
          <rPr>
            <sz val="11"/>
            <color indexed="81"/>
            <rFont val="MS P ゴシック"/>
            <family val="3"/>
            <charset val="128"/>
          </rPr>
          <t>(注１)交付決定日、支払完了日、研修終了日
、委託契約満了日のいずれか遅い日以降で、
余裕を持った日を完了予定期日とすること</t>
        </r>
        <r>
          <rPr>
            <b/>
            <sz val="11"/>
            <color indexed="81"/>
            <rFont val="MS P ゴシック"/>
            <family val="3"/>
            <charset val="128"/>
          </rPr>
          <t xml:space="preserve">
★判断が難しい場合は
★令和７年３月３１日と記入</t>
        </r>
      </text>
    </comment>
  </commentList>
</comments>
</file>

<file path=xl/comments6.xml><?xml version="1.0" encoding="utf-8"?>
<comments xmlns="http://schemas.openxmlformats.org/spreadsheetml/2006/main">
  <authors>
    <author>菅野 聖子</author>
  </authors>
  <commentList>
    <comment ref="E3" authorId="0" shapeId="0">
      <text>
        <r>
          <rPr>
            <sz val="10"/>
            <color indexed="81"/>
            <rFont val="MS P ゴシック"/>
            <family val="3"/>
            <charset val="128"/>
          </rPr>
          <t>申請する法人等が文書番号等を管理して
いる場合は記入してください</t>
        </r>
      </text>
    </comment>
    <comment ref="E4" authorId="0" shapeId="0">
      <text>
        <r>
          <rPr>
            <b/>
            <sz val="10"/>
            <color indexed="81"/>
            <rFont val="MS P ゴシック"/>
            <family val="3"/>
            <charset val="128"/>
          </rPr>
          <t>変更が見込まれた日付を記入してください
ただし、完了年月日または完了年月日より
早い日付を記入してください</t>
        </r>
      </text>
    </comment>
    <comment ref="E10" authorId="0" shapeId="0">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A14" authorId="0" shapeId="0">
      <text>
        <r>
          <rPr>
            <b/>
            <sz val="9"/>
            <color indexed="81"/>
            <rFont val="MS P ゴシック"/>
            <family val="3"/>
            <charset val="128"/>
          </rPr>
          <t>変更の場合は「中止」と「廃止」に取り消し線を引いてください
中止の場合は「廃止」に取り消し線を引いてください</t>
        </r>
      </text>
    </comment>
    <comment ref="C24" authorId="0" shapeId="0">
      <text>
        <r>
          <rPr>
            <b/>
            <sz val="10"/>
            <color indexed="81"/>
            <rFont val="MS P ゴシック"/>
            <family val="3"/>
            <charset val="128"/>
          </rPr>
          <t>交付決定年月日と指令番号
を記入してください</t>
        </r>
      </text>
    </comment>
    <comment ref="C26" authorId="0" shapeId="0">
      <text>
        <r>
          <rPr>
            <b/>
            <sz val="9"/>
            <color indexed="81"/>
            <rFont val="MS P ゴシック"/>
            <family val="3"/>
            <charset val="128"/>
          </rPr>
          <t>変更の場合は「中止」と「廃止」に取り消し線を引いてください
中止の場合は「廃止」に取り消し線を引いてください</t>
        </r>
      </text>
    </comment>
    <comment ref="C27" authorId="0" shapeId="0">
      <text>
        <r>
          <rPr>
            <b/>
            <sz val="10"/>
            <color indexed="81"/>
            <rFont val="MS P ゴシック"/>
            <family val="3"/>
            <charset val="128"/>
          </rPr>
          <t>プルダウンから変更の理由
を選択してください</t>
        </r>
      </text>
    </comment>
    <comment ref="C30" authorId="0" shapeId="0">
      <text>
        <r>
          <rPr>
            <b/>
            <sz val="9"/>
            <color indexed="81"/>
            <rFont val="MS P ゴシック"/>
            <family val="3"/>
            <charset val="128"/>
          </rPr>
          <t>変更の場合は「中止」と「廃止」に取り消し線を引いてください
中止の場合は「廃止」に取り消し線を引いてください</t>
        </r>
      </text>
    </comment>
    <comment ref="C31" authorId="0" shapeId="0">
      <text>
        <r>
          <rPr>
            <b/>
            <sz val="10"/>
            <color indexed="81"/>
            <rFont val="MS P ゴシック"/>
            <family val="3"/>
            <charset val="128"/>
          </rPr>
          <t xml:space="preserve">変更の内容を記入してください
</t>
        </r>
        <r>
          <rPr>
            <sz val="10"/>
            <color indexed="81"/>
            <rFont val="MS P ゴシック"/>
            <family val="3"/>
            <charset val="128"/>
          </rPr>
          <t>＜記入例＞
旅費が公募申請時の積算より２割以上増額したため</t>
        </r>
      </text>
    </comment>
  </commentList>
</comments>
</file>

<file path=xl/sharedStrings.xml><?xml version="1.0" encoding="utf-8"?>
<sst xmlns="http://schemas.openxmlformats.org/spreadsheetml/2006/main" count="403" uniqueCount="192">
  <si>
    <t>リストから選択してください</t>
  </si>
  <si>
    <t>１　基本事項</t>
    <rPh sb="2" eb="4">
      <t>キホン</t>
    </rPh>
    <rPh sb="4" eb="6">
      <t>ジコウ</t>
    </rPh>
    <phoneticPr fontId="2"/>
  </si>
  <si>
    <t>Ｆ　Ａ　Ｘ</t>
  </si>
  <si>
    <t>E - mail</t>
  </si>
  <si>
    <t>２　事業計画</t>
    <rPh sb="2" eb="4">
      <t>ジギョウ</t>
    </rPh>
    <rPh sb="4" eb="6">
      <t>ケイカク</t>
    </rPh>
    <phoneticPr fontId="2"/>
  </si>
  <si>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</si>
  <si>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</si>
  <si>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</si>
  <si>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</si>
  <si>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（２）参加者数の見込み</t>
    <rPh sb="3" eb="7">
      <t>サンカシャスウ</t>
    </rPh>
    <rPh sb="8" eb="10">
      <t>ミコ</t>
    </rPh>
    <phoneticPr fontId="2"/>
  </si>
  <si>
    <t>（２）参加者数（見込み）</t>
    <rPh sb="3" eb="7">
      <t>サンカシャスウ</t>
    </rPh>
    <rPh sb="8" eb="10">
      <t>ミコ</t>
    </rPh>
    <phoneticPr fontId="2"/>
  </si>
  <si>
    <t>（テーマ、講師名、時間割等）</t>
    <rPh sb="5" eb="8">
      <t>コウシメイ</t>
    </rPh>
    <rPh sb="12" eb="13">
      <t>トウ</t>
    </rPh>
    <phoneticPr fontId="2"/>
  </si>
  <si>
    <t>次第の添付でも可</t>
    <rPh sb="0" eb="2">
      <t>シダイ</t>
    </rPh>
    <rPh sb="3" eb="5">
      <t>テンプ</t>
    </rPh>
    <rPh sb="7" eb="8">
      <t>カ</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</si>
  <si>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</si>
  <si>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</si>
  <si>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</si>
  <si>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</si>
  <si>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</si>
  <si>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</si>
  <si>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</si>
  <si>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</si>
  <si>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</si>
  <si>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</si>
  <si>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</si>
  <si>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</si>
  <si>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</si>
  <si>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</si>
  <si>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</si>
  <si>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</si>
  <si>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</si>
  <si>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</si>
  <si>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</si>
  <si>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（テーマ、講師名、時間割等）　　　　　　　　　　　　　　　　　　　　　　　　　　　　　　　　　　　　　　　　　　　　　　　　　　　　　　　　　　　　　　　　　　　　　　　　　　　　　　　　　　　　　　　　　　　</t>
    <phoneticPr fontId="3"/>
  </si>
  <si>
    <t>合計</t>
    <rPh sb="0" eb="2">
      <t>ゴウケイ</t>
    </rPh>
    <phoneticPr fontId="3"/>
  </si>
  <si>
    <t>事業計画書</t>
    <rPh sb="0" eb="2">
      <t>ジギョウ</t>
    </rPh>
    <rPh sb="2" eb="5">
      <t>ケイカクショ</t>
    </rPh>
    <phoneticPr fontId="2"/>
  </si>
  <si>
    <t>別紙様式１</t>
    <rPh sb="0" eb="2">
      <t>ベッシ</t>
    </rPh>
    <rPh sb="2" eb="4">
      <t>ヨウシキ</t>
    </rPh>
    <phoneticPr fontId="6"/>
  </si>
  <si>
    <t>所要額調書</t>
    <rPh sb="0" eb="2">
      <t>ショヨウ</t>
    </rPh>
    <rPh sb="2" eb="3">
      <t>ガク</t>
    </rPh>
    <rPh sb="3" eb="5">
      <t>チョウショ</t>
    </rPh>
    <phoneticPr fontId="2"/>
  </si>
  <si>
    <t>（単位：円）</t>
    <rPh sb="1" eb="3">
      <t>タンイ</t>
    </rPh>
    <rPh sb="4" eb="5">
      <t>エン</t>
    </rPh>
    <phoneticPr fontId="6"/>
  </si>
  <si>
    <t>寄附金</t>
    <rPh sb="0" eb="2">
      <t>キフ</t>
    </rPh>
    <phoneticPr fontId="6"/>
  </si>
  <si>
    <t>消費税</t>
    <phoneticPr fontId="2"/>
  </si>
  <si>
    <t>対象経費</t>
  </si>
  <si>
    <t>区分</t>
  </si>
  <si>
    <t>総事業費</t>
  </si>
  <si>
    <t>その他の</t>
    <rPh sb="2" eb="3">
      <t>タ</t>
    </rPh>
    <phoneticPr fontId="6"/>
  </si>
  <si>
    <t>及び</t>
  </si>
  <si>
    <t>差引額</t>
  </si>
  <si>
    <t>の 支 出</t>
    <phoneticPr fontId="6"/>
  </si>
  <si>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</si>
  <si>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</si>
  <si>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</si>
  <si>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</si>
  <si>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</si>
  <si>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</si>
  <si>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地方消費税</t>
    <phoneticPr fontId="2"/>
  </si>
  <si>
    <t>予 定 額</t>
    <rPh sb="0" eb="1">
      <t>ヨ</t>
    </rPh>
    <rPh sb="2" eb="3">
      <t>サダム</t>
    </rPh>
    <rPh sb="4" eb="5">
      <t>ガク</t>
    </rPh>
    <phoneticPr fontId="6"/>
  </si>
  <si>
    <t>所 要 額</t>
  </si>
  <si>
    <t xml:space="preserve">Ａ </t>
  </si>
  <si>
    <t>Ｂ</t>
    <phoneticPr fontId="6"/>
  </si>
  <si>
    <t>C</t>
    <phoneticPr fontId="2"/>
  </si>
  <si>
    <t>(A-B-C)D</t>
    <phoneticPr fontId="6"/>
  </si>
  <si>
    <t>E</t>
    <phoneticPr fontId="2"/>
  </si>
  <si>
    <t>F</t>
    <phoneticPr fontId="2"/>
  </si>
  <si>
    <t>G</t>
    <phoneticPr fontId="2"/>
  </si>
  <si>
    <t>H</t>
    <phoneticPr fontId="2"/>
  </si>
  <si>
    <t>I</t>
    <phoneticPr fontId="6"/>
  </si>
  <si>
    <t>合　計</t>
    <rPh sb="0" eb="1">
      <t>ゴウ</t>
    </rPh>
    <rPh sb="2" eb="3">
      <t>ケイ</t>
    </rPh>
    <phoneticPr fontId="6"/>
  </si>
  <si>
    <t>10/10</t>
    <phoneticPr fontId="2"/>
  </si>
  <si>
    <t>4/5</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</si>
  <si>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</si>
  <si>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</si>
  <si>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</si>
  <si>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</si>
  <si>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名称</t>
    <rPh sb="0" eb="1">
      <t>ナ</t>
    </rPh>
    <rPh sb="1" eb="2">
      <t>ショウ</t>
    </rPh>
    <phoneticPr fontId="2"/>
  </si>
  <si>
    <t>参加者</t>
    <rPh sb="0" eb="1">
      <t>サン</t>
    </rPh>
    <rPh sb="1" eb="2">
      <t>カ</t>
    </rPh>
    <rPh sb="2" eb="3">
      <t>モノ</t>
    </rPh>
    <phoneticPr fontId="2"/>
  </si>
  <si>
    <t>内容</t>
    <rPh sb="0" eb="1">
      <t>ウチ</t>
    </rPh>
    <rPh sb="1" eb="2">
      <t>カタチ</t>
    </rPh>
    <phoneticPr fontId="2"/>
  </si>
  <si>
    <t>事業の目的</t>
    <rPh sb="0" eb="1">
      <t>コト</t>
    </rPh>
    <rPh sb="1" eb="2">
      <t>ゴウ</t>
    </rPh>
    <rPh sb="3" eb="4">
      <t>メ</t>
    </rPh>
    <rPh sb="4" eb="5">
      <t>テキ</t>
    </rPh>
    <phoneticPr fontId="2"/>
  </si>
  <si>
    <t>別紙様式２（一般用）</t>
    <rPh sb="0" eb="2">
      <t>ベッシ</t>
    </rPh>
    <rPh sb="2" eb="4">
      <t>ヨウシキ</t>
    </rPh>
    <rPh sb="6" eb="9">
      <t>イッパンヨウ</t>
    </rPh>
    <phoneticPr fontId="2"/>
  </si>
  <si>
    <t>Ｔ　Ｅ　Ｌ</t>
    <phoneticPr fontId="3"/>
  </si>
  <si>
    <t>住所</t>
    <rPh sb="0" eb="2">
      <t>ジュウショ</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</si>
  <si>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</si>
  <si>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</si>
  <si>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</si>
  <si>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</si>
  <si>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内　　　　　容</t>
    <rPh sb="0" eb="1">
      <t>ウチ</t>
    </rPh>
    <rPh sb="6" eb="7">
      <t>カタチ</t>
    </rPh>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</si>
  <si>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</si>
  <si>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連絡先</t>
    <rPh sb="0" eb="1">
      <t>レン</t>
    </rPh>
    <rPh sb="1" eb="2">
      <t>ラク</t>
    </rPh>
    <rPh sb="2" eb="3">
      <t>サキ</t>
    </rPh>
    <phoneticPr fontId="2"/>
  </si>
  <si>
    <t>※１つの団体が複数回研修会等を開催する場合は、研修会ごとに１部作成すること。</t>
    <rPh sb="4" eb="6">
      <t>ダンタイ</t>
    </rPh>
    <rPh sb="7" eb="9">
      <t>フクスウ</t>
    </rPh>
    <rPh sb="9" eb="10">
      <t>カイ</t>
    </rPh>
    <rPh sb="10" eb="12">
      <t>ケンシュウ</t>
    </rPh>
    <rPh sb="12" eb="13">
      <t>カイ</t>
    </rPh>
    <rPh sb="13" eb="14">
      <t>ナド</t>
    </rPh>
    <rPh sb="15" eb="17">
      <t>カイサイ</t>
    </rPh>
    <rPh sb="19" eb="21">
      <t>バアイ</t>
    </rPh>
    <rPh sb="23" eb="26">
      <t>ケンシュウカイ</t>
    </rPh>
    <rPh sb="30" eb="31">
      <t>ブ</t>
    </rPh>
    <rPh sb="31" eb="33">
      <t>サクセイ</t>
    </rPh>
    <phoneticPr fontId="3"/>
  </si>
  <si>
    <t>※オンラインで研修会等を実施する場合は双方向型とすること。</t>
    <rPh sb="7" eb="10">
      <t>ケンシュウカイ</t>
    </rPh>
    <rPh sb="10" eb="11">
      <t>ナド</t>
    </rPh>
    <rPh sb="12" eb="14">
      <t>ジッシ</t>
    </rPh>
    <rPh sb="16" eb="18">
      <t>バアイ</t>
    </rPh>
    <rPh sb="19" eb="22">
      <t>ソウホウコウ</t>
    </rPh>
    <rPh sb="22" eb="23">
      <t>ガタ</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</si>
  <si>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6">
      <t>チホウゼイ</t>
    </rPh>
    <rPh sb="36" eb="37">
      <t>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</si>
  <si>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担当者所属 氏名</t>
    <rPh sb="3" eb="5">
      <t>ショゾク</t>
    </rPh>
    <rPh sb="6" eb="8">
      <t>シメイ</t>
    </rPh>
    <phoneticPr fontId="2"/>
  </si>
  <si>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</si>
  <si>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機関・団体名</t>
    <rPh sb="0" eb="2">
      <t>キカン</t>
    </rPh>
    <rPh sb="3" eb="5">
      <t>ダンタイ</t>
    </rPh>
    <rPh sb="5" eb="6">
      <t>メイ</t>
    </rPh>
    <phoneticPr fontId="6"/>
  </si>
  <si>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</si>
  <si>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第２号様式（第３条関係）</t>
    <phoneticPr fontId="3"/>
  </si>
  <si>
    <t>事　業　計　画　書</t>
    <phoneticPr fontId="3"/>
  </si>
  <si>
    <t>補助事業者名：</t>
    <phoneticPr fontId="3"/>
  </si>
  <si>
    <t xml:space="preserve"> 補助事業名：</t>
    <rPh sb="1" eb="5">
      <t>ホジョジギョウ</t>
    </rPh>
    <rPh sb="5" eb="6">
      <t>メイ</t>
    </rPh>
    <phoneticPr fontId="3"/>
  </si>
  <si>
    <t>（単位：円）</t>
    <phoneticPr fontId="3"/>
  </si>
  <si>
    <t>備　考</t>
  </si>
  <si>
    <t>着手予定期日</t>
    <phoneticPr fontId="3"/>
  </si>
  <si>
    <t>完了予定期日</t>
    <rPh sb="0" eb="2">
      <t>カンリョウ</t>
    </rPh>
    <phoneticPr fontId="3"/>
  </si>
  <si>
    <t xml:space="preserve"> 事業費の内訳（別紙可）</t>
    <phoneticPr fontId="3"/>
  </si>
  <si>
    <t>金　額</t>
    <rPh sb="0" eb="1">
      <t>キン</t>
    </rPh>
    <rPh sb="2" eb="3">
      <t>ガク</t>
    </rPh>
    <phoneticPr fontId="3"/>
  </si>
  <si>
    <t xml:space="preserve"> 報償費</t>
    <rPh sb="1" eb="4">
      <t>ホウショウヒ</t>
    </rPh>
    <phoneticPr fontId="3"/>
  </si>
  <si>
    <t>円</t>
    <rPh sb="0" eb="1">
      <t>エン</t>
    </rPh>
    <phoneticPr fontId="3"/>
  </si>
  <si>
    <t xml:space="preserve"> 旅費</t>
    <rPh sb="1" eb="3">
      <t>リョヒ</t>
    </rPh>
    <phoneticPr fontId="3"/>
  </si>
  <si>
    <t xml:space="preserve"> 需用費</t>
    <phoneticPr fontId="3"/>
  </si>
  <si>
    <t xml:space="preserve"> 役務費</t>
    <phoneticPr fontId="3"/>
  </si>
  <si>
    <t xml:space="preserve"> 委託料</t>
    <phoneticPr fontId="3"/>
  </si>
  <si>
    <t xml:space="preserve"> 使用料及び賃借料</t>
    <phoneticPr fontId="3"/>
  </si>
  <si>
    <t xml:space="preserve"> 寄付金その他の収入金</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</si>
  <si>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</si>
  <si>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</si>
  <si>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</si>
  <si>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収　支　予　算　書</t>
  </si>
  <si>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</si>
  <si>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</si>
  <si>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</si>
  <si>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</si>
  <si>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</si>
  <si>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</si>
  <si>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</si>
  <si>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</si>
  <si>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</si>
  <si>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</si>
  <si>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</si>
  <si>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</si>
  <si>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</si>
  <si>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</si>
  <si>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</si>
  <si>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</si>
  <si>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</si>
  <si>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</si>
  <si>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</si>
  <si>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</si>
  <si>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</si>
  <si>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</si>
  <si>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</si>
  <si>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</si>
  <si>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</si>
  <si>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</si>
  <si>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</si>
  <si>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</si>
  <si>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</si>
  <si>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補助事業名</t>
    <phoneticPr fontId="3"/>
  </si>
  <si>
    <t>２</t>
    <phoneticPr fontId="3"/>
  </si>
  <si>
    <t>（1）事業計画書（第２号様式）</t>
    <phoneticPr fontId="3"/>
  </si>
  <si>
    <t>（2）収支予算書（第３号様式）</t>
    <phoneticPr fontId="3"/>
  </si>
  <si>
    <t>第３号様式（第３条関係）</t>
    <phoneticPr fontId="3"/>
  </si>
  <si>
    <t>令和　年　月　日</t>
    <rPh sb="0" eb="2">
      <t>レイワ</t>
    </rPh>
    <rPh sb="3" eb="4">
      <t>ネン</t>
    </rPh>
    <rPh sb="5" eb="6">
      <t>ガツ</t>
    </rPh>
    <rPh sb="7" eb="8">
      <t>ニチ</t>
    </rPh>
    <phoneticPr fontId="3"/>
  </si>
  <si>
    <t>金　額</t>
    <phoneticPr fontId="3"/>
  </si>
  <si>
    <t>番　　　　　　号</t>
    <phoneticPr fontId="3"/>
  </si>
  <si>
    <t>第４号様式（第６条関係）</t>
    <phoneticPr fontId="3"/>
  </si>
  <si>
    <t>福島県地域医療介護総合確保基金事業変更（中止・廃止）承認申請書</t>
    <rPh sb="17" eb="19">
      <t>ヘンコウ</t>
    </rPh>
    <rPh sb="20" eb="22">
      <t>チュウシ</t>
    </rPh>
    <rPh sb="23" eb="25">
      <t>ハイシ</t>
    </rPh>
    <rPh sb="26" eb="28">
      <t>ショウニン</t>
    </rPh>
    <phoneticPr fontId="3"/>
  </si>
  <si>
    <t>下記により福島県地域医療介護総合確保基金事業の事業計画を変更（中止・廃止）し</t>
    <rPh sb="0" eb="2">
      <t>カキ</t>
    </rPh>
    <rPh sb="23" eb="25">
      <t>ジギョウ</t>
    </rPh>
    <rPh sb="25" eb="27">
      <t>ケイカク</t>
    </rPh>
    <rPh sb="28" eb="30">
      <t>ヘンコウ</t>
    </rPh>
    <rPh sb="31" eb="33">
      <t>チュウシ</t>
    </rPh>
    <rPh sb="34" eb="36">
      <t>ハイシ</t>
    </rPh>
    <phoneticPr fontId="3"/>
  </si>
  <si>
    <t>たいので福島県補助金等の交付等に関する規則第６条第１項第１号（第２号）の規程</t>
    <rPh sb="4" eb="7">
      <t>フクシマケン</t>
    </rPh>
    <rPh sb="7" eb="10">
      <t>ホジョキン</t>
    </rPh>
    <rPh sb="10" eb="11">
      <t>ナド</t>
    </rPh>
    <rPh sb="12" eb="14">
      <t>コウフ</t>
    </rPh>
    <rPh sb="14" eb="15">
      <t>ナド</t>
    </rPh>
    <rPh sb="16" eb="17">
      <t>カン</t>
    </rPh>
    <rPh sb="19" eb="21">
      <t>キソク</t>
    </rPh>
    <rPh sb="21" eb="22">
      <t>ダイ</t>
    </rPh>
    <rPh sb="23" eb="24">
      <t>ジョウ</t>
    </rPh>
    <rPh sb="24" eb="25">
      <t>ダイ</t>
    </rPh>
    <rPh sb="26" eb="27">
      <t>コウ</t>
    </rPh>
    <rPh sb="27" eb="28">
      <t>ダイ</t>
    </rPh>
    <rPh sb="29" eb="30">
      <t>ゴウ</t>
    </rPh>
    <rPh sb="31" eb="32">
      <t>ダイ</t>
    </rPh>
    <rPh sb="33" eb="34">
      <t>ゴウ</t>
    </rPh>
    <rPh sb="36" eb="38">
      <t>キテイ</t>
    </rPh>
    <phoneticPr fontId="3"/>
  </si>
  <si>
    <t>により、承認してくださるよう申請します。</t>
    <rPh sb="4" eb="6">
      <t>ショウニン</t>
    </rPh>
    <rPh sb="14" eb="16">
      <t>シンセイ</t>
    </rPh>
    <phoneticPr fontId="3"/>
  </si>
  <si>
    <t>補助金の交付決定年月日及び番号</t>
    <rPh sb="4" eb="8">
      <t>コウフケッテイ</t>
    </rPh>
    <rPh sb="8" eb="11">
      <t>ネンガッピ</t>
    </rPh>
    <rPh sb="11" eb="12">
      <t>オヨ</t>
    </rPh>
    <rPh sb="13" eb="15">
      <t>バンゴウ</t>
    </rPh>
    <phoneticPr fontId="3"/>
  </si>
  <si>
    <t>３</t>
    <phoneticPr fontId="3"/>
  </si>
  <si>
    <t>事業の変更（中止・廃止）の理由</t>
    <rPh sb="0" eb="2">
      <t>ジギョウ</t>
    </rPh>
    <rPh sb="3" eb="5">
      <t>ヘンコウ</t>
    </rPh>
    <rPh sb="6" eb="8">
      <t>チュウシ</t>
    </rPh>
    <rPh sb="9" eb="11">
      <t>ハイシ</t>
    </rPh>
    <rPh sb="13" eb="15">
      <t>リユウ</t>
    </rPh>
    <phoneticPr fontId="3"/>
  </si>
  <si>
    <t>４</t>
    <phoneticPr fontId="3"/>
  </si>
  <si>
    <t>事業の変更（中止・廃止）の内容</t>
    <rPh sb="0" eb="2">
      <t>ジギョウ</t>
    </rPh>
    <rPh sb="3" eb="5">
      <t>ヘンコウ</t>
    </rPh>
    <rPh sb="6" eb="8">
      <t>チュウシ</t>
    </rPh>
    <rPh sb="9" eb="11">
      <t>ハイシ</t>
    </rPh>
    <rPh sb="13" eb="15">
      <t>ナイヨウ</t>
    </rPh>
    <phoneticPr fontId="3"/>
  </si>
  <si>
    <t>令和　年　月　日付け福島県指令生福第　　　号</t>
    <phoneticPr fontId="3"/>
  </si>
  <si>
    <t>５</t>
    <phoneticPr fontId="3"/>
  </si>
  <si>
    <t>添付書類（変更の場合のみ）</t>
    <rPh sb="5" eb="7">
      <t>ヘンコウ</t>
    </rPh>
    <rPh sb="8" eb="10">
      <t>バアイ</t>
    </rPh>
    <phoneticPr fontId="3"/>
  </si>
  <si>
    <t>交付決定時から補助対象経費の経費の費目間の流用で２割以上の増減が発生するため</t>
    <rPh sb="0" eb="4">
      <t>コウフケッテイ</t>
    </rPh>
    <rPh sb="4" eb="5">
      <t>ジ</t>
    </rPh>
    <rPh sb="7" eb="11">
      <t>ホジョタイショウ</t>
    </rPh>
    <rPh sb="11" eb="13">
      <t>ケイヒ</t>
    </rPh>
    <rPh sb="14" eb="16">
      <t>ケイヒ</t>
    </rPh>
    <rPh sb="17" eb="20">
      <t>ヒモクカン</t>
    </rPh>
    <rPh sb="21" eb="23">
      <t>リュウヨウ</t>
    </rPh>
    <rPh sb="25" eb="26">
      <t>ワリ</t>
    </rPh>
    <rPh sb="26" eb="28">
      <t>イジョウ</t>
    </rPh>
    <rPh sb="29" eb="31">
      <t>ゾウゲン</t>
    </rPh>
    <rPh sb="32" eb="34">
      <t>ハッセイ</t>
    </rPh>
    <phoneticPr fontId="3"/>
  </si>
  <si>
    <t>※合計欄には区分毎の合計額を記入すること。</t>
    <phoneticPr fontId="3"/>
  </si>
  <si>
    <t>（１）地域における介護のしごと魅力発信事業</t>
    <phoneticPr fontId="2"/>
  </si>
  <si>
    <t>手入力してください</t>
    <rPh sb="0" eb="3">
      <t>テニュウリョク</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</si>
  <si>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</si>
  <si>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（３）地域の支え合い・助け合い活動継続のための事務手続き等支援事業</t>
    <rPh sb="3" eb="5">
      <t>チイキ</t>
    </rPh>
    <rPh sb="6" eb="7">
      <t>ササ</t>
    </rPh>
    <rPh sb="8" eb="9">
      <t>ア</t>
    </rPh>
    <rPh sb="11" eb="12">
      <t>タス</t>
    </rPh>
    <rPh sb="13" eb="14">
      <t>ア</t>
    </rPh>
    <rPh sb="15" eb="17">
      <t>カツドウ</t>
    </rPh>
    <rPh sb="17" eb="19">
      <t>ケイゾク</t>
    </rPh>
    <rPh sb="23" eb="25">
      <t>ジム</t>
    </rPh>
    <rPh sb="25" eb="27">
      <t>テツヅ</t>
    </rPh>
    <rPh sb="28" eb="29">
      <t>ナド</t>
    </rPh>
    <rPh sb="29" eb="31">
      <t>シエン</t>
    </rPh>
    <rPh sb="31" eb="33">
      <t>ジギョウ</t>
    </rPh>
    <phoneticPr fontId="2"/>
  </si>
  <si>
    <t>（５）介護に関する入門的研修の実施等からマッチングまでの一体的支援事業</t>
    <phoneticPr fontId="2"/>
  </si>
  <si>
    <t>（６）介護分野への元気高齢者等参入促進セミナー事業</t>
    <phoneticPr fontId="2"/>
  </si>
  <si>
    <t>（７）将来の介護サービスを支える若年世代の参入促進事業</t>
    <phoneticPr fontId="2"/>
  </si>
  <si>
    <t>（８）多様な人材層に対する介護人材キャリアアップ研修支援事業（主催）</t>
    <phoneticPr fontId="2"/>
  </si>
  <si>
    <t>（11）各種研修に係る代替要員の確保対策事業</t>
    <phoneticPr fontId="2"/>
  </si>
  <si>
    <t>（12）潜在介護福祉士の再就業促進事業</t>
    <phoneticPr fontId="2"/>
  </si>
  <si>
    <t>（13）認知症ケアに携わる人材の育成のための研修事業</t>
    <rPh sb="4" eb="7">
      <t>ニンチショウ</t>
    </rPh>
    <rPh sb="10" eb="11">
      <t>タズサ</t>
    </rPh>
    <rPh sb="13" eb="15">
      <t>ジンザイ</t>
    </rPh>
    <rPh sb="16" eb="18">
      <t>イクセイ</t>
    </rPh>
    <rPh sb="22" eb="24">
      <t>ケンシュウ</t>
    </rPh>
    <rPh sb="24" eb="26">
      <t>ジギョウ</t>
    </rPh>
    <phoneticPr fontId="2"/>
  </si>
  <si>
    <t>（14）地域包括ケアシステム構築・推進に資する人材育成・資質向上事業</t>
    <rPh sb="4" eb="6">
      <t>チイキ</t>
    </rPh>
    <rPh sb="6" eb="8">
      <t>ホウカツ</t>
    </rPh>
    <rPh sb="14" eb="16">
      <t>コウチク</t>
    </rPh>
    <rPh sb="17" eb="19">
      <t>スイシン</t>
    </rPh>
    <rPh sb="20" eb="21">
      <t>シ</t>
    </rPh>
    <rPh sb="23" eb="25">
      <t>ジンザイ</t>
    </rPh>
    <rPh sb="25" eb="27">
      <t>イクセイ</t>
    </rPh>
    <rPh sb="28" eb="30">
      <t>シシツ</t>
    </rPh>
    <rPh sb="30" eb="32">
      <t>コウジョウ</t>
    </rPh>
    <rPh sb="32" eb="34">
      <t>ジギョウ</t>
    </rPh>
    <phoneticPr fontId="2"/>
  </si>
  <si>
    <t>（15）認知症高齢者等権利擁護人材育成事業</t>
    <phoneticPr fontId="2"/>
  </si>
  <si>
    <t>（16）介護事業所におけるハラスメント対策推進事業</t>
    <phoneticPr fontId="2"/>
  </si>
  <si>
    <t>（17）介護予防の推進に資する専門職種の指導者育成事業</t>
    <phoneticPr fontId="2"/>
  </si>
  <si>
    <t>（18）新人介護職員に対するエルダー、メンター制度等導入支援事業</t>
    <phoneticPr fontId="2"/>
  </si>
  <si>
    <t>（19）管理者等に対する雇用管理改善方策普及・促進事業</t>
    <phoneticPr fontId="2"/>
  </si>
  <si>
    <t>交付決定時から補助対象経費が２割以上増額又は減額になるため</t>
    <rPh sb="0" eb="4">
      <t>コウフケッテイ</t>
    </rPh>
    <rPh sb="4" eb="5">
      <t>ジ</t>
    </rPh>
    <rPh sb="7" eb="11">
      <t>ホジョタイショウ</t>
    </rPh>
    <rPh sb="11" eb="13">
      <t>ケイヒ</t>
    </rPh>
    <rPh sb="15" eb="16">
      <t>ワリ</t>
    </rPh>
    <rPh sb="16" eb="18">
      <t>イジョウ</t>
    </rPh>
    <rPh sb="18" eb="21">
      <t>ゾウガクマタ</t>
    </rPh>
    <rPh sb="22" eb="24">
      <t>ゲンガク</t>
    </rPh>
    <phoneticPr fontId="3"/>
  </si>
  <si>
    <t>（１）（民間）地域における介護のしごと魅力発信事業</t>
    <rPh sb="4" eb="6">
      <t>ミンカン</t>
    </rPh>
    <phoneticPr fontId="2"/>
  </si>
  <si>
    <t>（１）（市町村）地域における介護のしごと魅力発信事業</t>
    <rPh sb="4" eb="7">
      <t>シチョウソン</t>
    </rPh>
    <phoneticPr fontId="2"/>
  </si>
  <si>
    <t>10/10</t>
  </si>
  <si>
    <t>（３）地域の支え合い・助け合い活動継続のための事務手続き等支援事業</t>
    <phoneticPr fontId="2"/>
  </si>
  <si>
    <t>補助事業を中止するため</t>
    <rPh sb="0" eb="4">
      <t>ホジョジギョウ</t>
    </rPh>
    <rPh sb="5" eb="7">
      <t>チュウシ</t>
    </rPh>
    <phoneticPr fontId="3"/>
  </si>
  <si>
    <t>補助事業を廃止するため</t>
    <rPh sb="0" eb="4">
      <t>ホジョジギョウ</t>
    </rPh>
    <rPh sb="5" eb="7">
      <t>ハイシ</t>
    </rPh>
    <phoneticPr fontId="3"/>
  </si>
  <si>
    <t>（２）若者・女性・高年齢者など多様な世代を対象とした介護の職場体験等事業</t>
    <rPh sb="33" eb="3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</si>
</sst>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_ "/>
    <numFmt numFmtId="178" formatCode="0_);[Red]\(0\)"/>
    <numFmt numFmtId="179" formatCode="#,##0&quot;円&quot;"/>
    <numFmt numFmtId="180" formatCode="&quot;金　&quot;\ #,##0&quot;　円&quot;"/>
  </numFmts>
  <fonts count="34">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sz val="12"/>
      <color indexed="81"/>
      <name val="MS P ゴシック"/>
      <family val="3"/>
      <charset val="128"/>
    </font>
    <font>
      <b/>
      <sz val="11"/>
      <color indexed="81"/>
      <name val="MS P ゴシック"/>
      <family val="3"/>
      <charset val="128"/>
    </font>
    <font>
      <sz val="11"/>
      <color indexed="81"/>
      <name val="MS P ゴシック"/>
      <family val="3"/>
      <charset val="128"/>
    </font>
    <font>
      <sz val="11"/>
      <color theme="1"/>
      <name val="ＭＳ Ｐゴシック"/>
      <family val="2"/>
      <scheme val="minor"/>
    </font>
    <font>
      <u/>
      <sz val="11"/>
      <color theme="10"/>
      <name val="ＭＳ Ｐゴシック"/>
      <family val="2"/>
      <scheme val="minor"/>
    </font>
    <font>
      <b/>
      <sz val="10"/>
      <color indexed="81"/>
      <name val="MS P ゴシック"/>
      <family val="3"/>
      <charset val="128"/>
    </font>
    <font>
      <sz val="10"/>
      <color indexed="81"/>
      <name val="MS P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92">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diagonal/>
    </border>
    <border diagonalDown="1">
      <left/>
      <right style="thin">
        <color indexed="64"/>
      </right>
      <top style="thin">
        <color indexed="64"/>
      </top>
      <bottom/>
      <diagonal style="hair">
        <color indexed="64"/>
      </diagonal>
    </border>
    <border diagonalDown="1">
      <left/>
      <right style="thin">
        <color indexed="64"/>
      </right>
      <top/>
      <bottom style="dotted">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diagonal/>
    </border>
    <border diagonalDown="1">
      <left style="dotted">
        <color indexed="64"/>
      </left>
      <right style="dotted">
        <color indexed="64"/>
      </right>
      <top style="thin">
        <color indexed="64"/>
      </top>
      <bottom/>
      <diagonal style="hair">
        <color indexed="64"/>
      </diagonal>
    </border>
    <border diagonalDown="1">
      <left style="dotted">
        <color indexed="64"/>
      </left>
      <right style="dotted">
        <color indexed="64"/>
      </right>
      <top/>
      <bottom style="dotted">
        <color indexed="64"/>
      </bottom>
      <diagonal style="hair">
        <color indexed="64"/>
      </diagonal>
    </border>
    <border diagonalDown="1">
      <left style="dotted">
        <color indexed="64"/>
      </left>
      <right style="dotted">
        <color indexed="64"/>
      </right>
      <top/>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double">
        <color indexed="64"/>
      </top>
      <bottom style="medium">
        <color indexed="64"/>
      </bottom>
      <diagonal style="hair">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29" fillId="0" borderId="0"/>
    <xf numFmtId="0" fontId="30" fillId="0" borderId="0" applyNumberFormat="0" applyFill="0" applyBorder="0" applyAlignment="0" applyProtection="0"/>
    <xf numFmtId="0" fontId="33" fillId="0" borderId="0">
      <alignment vertical="center"/>
    </xf>
  </cellStyleXfs>
  <cellXfs count="389">
    <xf numFmtId="0" fontId="0" fillId="0" borderId="0" xfId="0">
      <alignment vertical="center"/>
    </xf>
    <xf numFmtId="0" fontId="9" fillId="0" borderId="0" xfId="0" applyFont="1">
      <alignment vertical="center"/>
    </xf>
    <xf numFmtId="0" fontId="17" fillId="0" borderId="0" xfId="1" applyFont="1">
      <alignment vertical="center"/>
    </xf>
    <xf numFmtId="0" fontId="7" fillId="0" borderId="0" xfId="1" applyFont="1" applyAlignment="1"/>
    <xf numFmtId="0" fontId="18" fillId="0" borderId="24" xfId="1" applyFont="1" applyBorder="1" applyAlignment="1">
      <alignment horizontal="right" vertical="center"/>
    </xf>
    <xf numFmtId="0" fontId="19" fillId="0" borderId="17" xfId="1" applyFont="1" applyBorder="1" applyProtection="1">
      <alignment vertical="center"/>
      <protection locked="0"/>
    </xf>
    <xf numFmtId="38" fontId="9" fillId="0" borderId="25"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1" fillId="0" borderId="0" xfId="0" applyFont="1" applyAlignment="1"/>
    <xf numFmtId="0" fontId="11" fillId="0" borderId="0" xfId="0" applyFont="1">
      <alignment vertical="center"/>
    </xf>
    <xf numFmtId="0" fontId="9" fillId="0" borderId="31" xfId="0" applyFont="1" applyBorder="1" applyAlignment="1">
      <alignment horizontal="distributed" vertical="center" wrapText="1" indent="1"/>
    </xf>
    <xf numFmtId="0" fontId="9" fillId="0" borderId="32" xfId="0" applyFont="1" applyBorder="1" applyAlignment="1">
      <alignment horizontal="distributed" vertical="center" wrapText="1" indent="1"/>
    </xf>
    <xf numFmtId="0" fontId="9" fillId="0" borderId="32" xfId="0" applyFont="1" applyBorder="1" applyAlignment="1">
      <alignment horizontal="distributed" vertical="center" indent="1"/>
    </xf>
    <xf numFmtId="0" fontId="14" fillId="0" borderId="0" xfId="1" applyFont="1" applyAlignment="1">
      <alignment horizontal="left" vertical="center"/>
    </xf>
    <xf numFmtId="0" fontId="14" fillId="0" borderId="0" xfId="1" applyFont="1" applyAlignment="1"/>
    <xf numFmtId="0" fontId="10" fillId="0" borderId="0" xfId="0" applyFont="1" applyAlignment="1"/>
    <xf numFmtId="0" fontId="1" fillId="0" borderId="0" xfId="1">
      <alignment vertical="center"/>
    </xf>
    <xf numFmtId="0" fontId="1" fillId="0" borderId="2" xfId="1" applyBorder="1" applyAlignment="1">
      <alignment horizontal="distributed" vertical="center" justifyLastLine="1"/>
    </xf>
    <xf numFmtId="0" fontId="1" fillId="0" borderId="40" xfId="1" applyBorder="1" applyAlignment="1">
      <alignment horizontal="distributed" vertical="center" indent="1"/>
    </xf>
    <xf numFmtId="0" fontId="14" fillId="0" borderId="42" xfId="1" applyFont="1" applyBorder="1">
      <alignment vertical="center"/>
    </xf>
    <xf numFmtId="0" fontId="14" fillId="0" borderId="49" xfId="1" applyFont="1" applyBorder="1">
      <alignment vertical="center"/>
    </xf>
    <xf numFmtId="0" fontId="1" fillId="0" borderId="3" xfId="1" applyBorder="1" applyAlignment="1">
      <alignment horizontal="lef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0" xfId="1" applyAlignment="1">
      <alignment vertical="center" wrapText="1"/>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6" xfId="1" applyBorder="1" applyAlignment="1"/>
    <xf numFmtId="0" fontId="1" fillId="0" borderId="16" xfId="1" applyBorder="1" applyAlignment="1" applyProtection="1">
      <alignment horizontal="center" shrinkToFit="1"/>
      <protection locked="0"/>
    </xf>
    <xf numFmtId="0" fontId="1" fillId="0" borderId="22" xfId="1" applyBorder="1" applyAlignment="1"/>
    <xf numFmtId="0" fontId="1" fillId="0" borderId="22" xfId="1" applyBorder="1" applyAlignment="1">
      <alignment horizontal="center"/>
    </xf>
    <xf numFmtId="0" fontId="1" fillId="0" borderId="17" xfId="1" applyBorder="1" applyAlignment="1"/>
    <xf numFmtId="0" fontId="1" fillId="0" borderId="23" xfId="1" applyBorder="1" applyAlignment="1">
      <alignment horizontal="distributed" justifyLastLine="1"/>
    </xf>
    <xf numFmtId="0" fontId="1" fillId="0" borderId="23" xfId="1" applyBorder="1" applyAlignment="1">
      <alignment horizontal="center"/>
    </xf>
    <xf numFmtId="0" fontId="1" fillId="0" borderId="23" xfId="1" applyBorder="1" applyAlignment="1">
      <alignment horizontal="center" vertical="top"/>
    </xf>
    <xf numFmtId="0" fontId="1" fillId="0" borderId="17" xfId="1" applyBorder="1" applyAlignment="1">
      <alignment horizontal="distributed"/>
    </xf>
    <xf numFmtId="0" fontId="1" fillId="0" borderId="23" xfId="1" applyBorder="1" applyAlignment="1"/>
    <xf numFmtId="0" fontId="1" fillId="0" borderId="23" xfId="1" applyBorder="1" applyAlignment="1">
      <alignment horizontal="center" vertical="center"/>
    </xf>
    <xf numFmtId="0" fontId="1" fillId="0" borderId="24" xfId="1" applyBorder="1">
      <alignment vertical="center"/>
    </xf>
    <xf numFmtId="0" fontId="1" fillId="0" borderId="24" xfId="1" applyBorder="1" applyAlignment="1">
      <alignment horizontal="right" vertical="center"/>
    </xf>
    <xf numFmtId="0" fontId="1" fillId="0" borderId="17" xfId="1" applyBorder="1">
      <alignment vertical="center"/>
    </xf>
    <xf numFmtId="0" fontId="1" fillId="0" borderId="17" xfId="1" applyBorder="1" applyProtection="1">
      <alignment vertical="center"/>
      <protection locked="0"/>
    </xf>
    <xf numFmtId="0" fontId="1" fillId="0" borderId="24" xfId="1" applyBorder="1" applyAlignment="1">
      <alignment horizontal="center" vertical="center"/>
    </xf>
    <xf numFmtId="0" fontId="9" fillId="0" borderId="0" xfId="0" applyFont="1" applyAlignment="1"/>
    <xf numFmtId="12" fontId="1" fillId="0" borderId="0" xfId="1" applyNumberFormat="1" applyAlignment="1">
      <alignment horizontal="left" vertical="center"/>
    </xf>
    <xf numFmtId="176" fontId="1" fillId="0" borderId="0" xfId="1" applyNumberFormat="1" applyAlignment="1"/>
    <xf numFmtId="49" fontId="1" fillId="0" borderId="0" xfId="1" applyNumberFormat="1" applyAlignment="1">
      <alignment horizontal="left" vertical="center"/>
    </xf>
    <xf numFmtId="0" fontId="20" fillId="0" borderId="0" xfId="0" applyFont="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38" fontId="1" fillId="0" borderId="58" xfId="2" applyFont="1" applyBorder="1" applyAlignment="1">
      <alignment horizontal="distributed" vertical="center" justifyLastLine="1"/>
    </xf>
    <xf numFmtId="38" fontId="4" fillId="0" borderId="59" xfId="2" applyFont="1" applyBorder="1" applyAlignment="1">
      <alignment horizontal="right" vertical="center" justifyLastLine="1"/>
    </xf>
    <xf numFmtId="38" fontId="1" fillId="0" borderId="59" xfId="2" applyFont="1" applyBorder="1" applyAlignment="1">
      <alignment horizontal="right" vertical="center"/>
    </xf>
    <xf numFmtId="38" fontId="1" fillId="0" borderId="60" xfId="2" applyFont="1" applyBorder="1" applyAlignment="1">
      <alignment horizontal="right" vertical="center"/>
    </xf>
    <xf numFmtId="38" fontId="4" fillId="0" borderId="59" xfId="2" applyFont="1" applyBorder="1" applyAlignment="1">
      <alignment horizontal="right" vertical="center"/>
    </xf>
    <xf numFmtId="0" fontId="1" fillId="0" borderId="53" xfId="1" applyBorder="1" applyAlignment="1">
      <alignment horizontal="distributed" vertical="center" justifyLastLine="1"/>
    </xf>
    <xf numFmtId="0" fontId="1" fillId="0" borderId="67" xfId="1" applyBorder="1" applyAlignment="1">
      <alignment horizontal="distributed" vertical="center" justifyLastLine="1"/>
    </xf>
    <xf numFmtId="38" fontId="1" fillId="0" borderId="54" xfId="2" applyFont="1" applyBorder="1" applyAlignment="1">
      <alignment horizontal="distributed" vertical="center" justifyLastLine="1"/>
    </xf>
    <xf numFmtId="38" fontId="1" fillId="0" borderId="68" xfId="2" applyFont="1" applyBorder="1" applyAlignment="1">
      <alignment horizontal="distributed" vertical="center" justifyLastLine="1"/>
    </xf>
    <xf numFmtId="38" fontId="1" fillId="0" borderId="54" xfId="2" applyFont="1" applyBorder="1">
      <alignment vertical="center"/>
    </xf>
    <xf numFmtId="38" fontId="1" fillId="0" borderId="68" xfId="2" applyFont="1" applyBorder="1">
      <alignment vertical="center"/>
    </xf>
    <xf numFmtId="38" fontId="9" fillId="0" borderId="22" xfId="2" applyFont="1" applyBorder="1" applyAlignment="1">
      <alignment horizontal="right" vertical="center" shrinkToFit="1"/>
    </xf>
    <xf numFmtId="38" fontId="9" fillId="0" borderId="22" xfId="2" applyFont="1" applyFill="1" applyBorder="1" applyAlignment="1">
      <alignment horizontal="right" vertical="center" shrinkToFit="1"/>
    </xf>
    <xf numFmtId="38" fontId="9" fillId="0" borderId="22" xfId="2" quotePrefix="1" applyFont="1" applyFill="1" applyBorder="1" applyAlignment="1">
      <alignment horizontal="right" vertical="center" shrinkToFit="1"/>
    </xf>
    <xf numFmtId="12" fontId="9" fillId="0" borderId="22" xfId="2" quotePrefix="1" applyNumberFormat="1" applyFont="1" applyFill="1" applyBorder="1" applyAlignment="1">
      <alignment horizontal="center" vertical="center" shrinkToFit="1"/>
    </xf>
    <xf numFmtId="38" fontId="9" fillId="0" borderId="25" xfId="2" applyFont="1" applyBorder="1" applyAlignment="1">
      <alignment horizontal="right" vertical="center" shrinkToFit="1"/>
    </xf>
    <xf numFmtId="38" fontId="9" fillId="0" borderId="25" xfId="2" applyFont="1" applyFill="1" applyBorder="1" applyAlignment="1">
      <alignment horizontal="right" vertical="center" shrinkToFit="1"/>
    </xf>
    <xf numFmtId="38" fontId="9" fillId="0" borderId="26" xfId="2" applyFont="1" applyFill="1" applyBorder="1" applyAlignment="1" applyProtection="1">
      <alignment vertical="center" shrinkToFit="1"/>
      <protection locked="0"/>
    </xf>
    <xf numFmtId="38" fontId="9" fillId="0" borderId="27" xfId="2" applyFont="1" applyFill="1" applyBorder="1" applyAlignment="1">
      <alignment vertical="center" shrinkToFit="1"/>
    </xf>
    <xf numFmtId="38" fontId="9" fillId="0" borderId="25" xfId="2" applyFont="1" applyFill="1" applyBorder="1" applyAlignment="1" applyProtection="1">
      <alignment vertical="center" shrinkToFit="1"/>
      <protection locked="0"/>
    </xf>
    <xf numFmtId="38" fontId="1" fillId="2" borderId="54" xfId="2" applyFont="1" applyFill="1" applyBorder="1" applyProtection="1">
      <alignment vertical="center"/>
      <protection locked="0"/>
    </xf>
    <xf numFmtId="38" fontId="1" fillId="2" borderId="68" xfId="2" applyFont="1" applyFill="1" applyBorder="1" applyProtection="1">
      <alignment vertical="center"/>
      <protection locked="0"/>
    </xf>
    <xf numFmtId="38" fontId="1" fillId="2" borderId="55" xfId="2" applyFont="1" applyFill="1" applyBorder="1" applyProtection="1">
      <alignment vertical="center"/>
      <protection locked="0"/>
    </xf>
    <xf numFmtId="38" fontId="1" fillId="2" borderId="69" xfId="2" applyFont="1" applyFill="1" applyBorder="1" applyProtection="1">
      <alignment vertical="center"/>
      <protection locked="0"/>
    </xf>
    <xf numFmtId="0" fontId="13" fillId="0" borderId="0" xfId="1" applyFont="1">
      <alignment vertical="center"/>
    </xf>
    <xf numFmtId="0" fontId="1" fillId="0" borderId="0" xfId="0" applyFont="1">
      <alignment vertical="center"/>
    </xf>
    <xf numFmtId="0" fontId="1" fillId="0" borderId="31"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1" fillId="0" borderId="32" xfId="0" applyFont="1" applyBorder="1" applyAlignment="1">
      <alignment horizontal="distributed" vertical="center" indent="1"/>
    </xf>
    <xf numFmtId="38" fontId="1" fillId="0" borderId="58" xfId="2" applyFont="1" applyFill="1" applyBorder="1" applyAlignment="1" applyProtection="1">
      <alignment horizontal="distributed" vertical="center" justifyLastLine="1"/>
    </xf>
    <xf numFmtId="38" fontId="1" fillId="0" borderId="54" xfId="2" applyFont="1" applyFill="1" applyBorder="1" applyAlignment="1" applyProtection="1">
      <alignment horizontal="distributed" vertical="center" justifyLastLine="1"/>
    </xf>
    <xf numFmtId="38" fontId="1" fillId="0" borderId="68" xfId="2" applyFont="1" applyFill="1" applyBorder="1" applyAlignment="1" applyProtection="1">
      <alignment horizontal="distributed" vertical="center" justifyLastLine="1"/>
    </xf>
    <xf numFmtId="38" fontId="4" fillId="0" borderId="59" xfId="2" applyFont="1" applyFill="1" applyBorder="1" applyAlignment="1" applyProtection="1">
      <alignment horizontal="right" vertical="center" justifyLastLine="1"/>
    </xf>
    <xf numFmtId="38" fontId="1" fillId="0" borderId="54" xfId="2" applyFont="1" applyFill="1" applyBorder="1" applyProtection="1">
      <alignment vertical="center"/>
    </xf>
    <xf numFmtId="38" fontId="1" fillId="0" borderId="68" xfId="2" applyFont="1" applyFill="1" applyBorder="1" applyProtection="1">
      <alignment vertical="center"/>
    </xf>
    <xf numFmtId="38" fontId="4" fillId="0" borderId="59" xfId="2" applyFont="1" applyFill="1" applyBorder="1" applyAlignment="1" applyProtection="1">
      <alignment horizontal="right" vertical="center"/>
    </xf>
    <xf numFmtId="38" fontId="1" fillId="0" borderId="56" xfId="2" applyFont="1" applyFill="1" applyBorder="1" applyProtection="1">
      <alignment vertical="center"/>
    </xf>
    <xf numFmtId="38" fontId="1" fillId="0" borderId="70" xfId="2" applyFont="1" applyFill="1" applyBorder="1" applyProtection="1">
      <alignment vertical="center"/>
    </xf>
    <xf numFmtId="38" fontId="1" fillId="0" borderId="61" xfId="2" applyFont="1" applyFill="1" applyBorder="1" applyAlignment="1" applyProtection="1">
      <alignment horizontal="right" vertical="center"/>
    </xf>
    <xf numFmtId="38" fontId="1" fillId="0" borderId="71" xfId="2" applyFont="1" applyFill="1" applyBorder="1" applyProtection="1">
      <alignment vertical="center"/>
    </xf>
    <xf numFmtId="38" fontId="1" fillId="0" borderId="62" xfId="2" applyFont="1" applyFill="1" applyBorder="1" applyProtection="1">
      <alignment vertical="center"/>
    </xf>
    <xf numFmtId="38" fontId="1" fillId="0" borderId="55" xfId="2" applyFont="1" applyFill="1" applyBorder="1" applyProtection="1">
      <alignment vertical="center"/>
    </xf>
    <xf numFmtId="38" fontId="1" fillId="0" borderId="72" xfId="2" applyFont="1" applyFill="1" applyBorder="1" applyProtection="1">
      <alignment vertical="center"/>
    </xf>
    <xf numFmtId="38" fontId="1" fillId="0" borderId="63" xfId="2" applyFont="1" applyFill="1" applyBorder="1" applyProtection="1">
      <alignment vertical="center"/>
    </xf>
    <xf numFmtId="38" fontId="1" fillId="0" borderId="73" xfId="2" applyFont="1" applyFill="1" applyBorder="1" applyProtection="1">
      <alignment vertical="center"/>
    </xf>
    <xf numFmtId="38" fontId="1" fillId="0" borderId="64" xfId="2" applyFont="1" applyFill="1" applyBorder="1" applyProtection="1">
      <alignment vertical="center"/>
    </xf>
    <xf numFmtId="38" fontId="1" fillId="0" borderId="74" xfId="2" applyFont="1" applyFill="1" applyBorder="1" applyProtection="1">
      <alignment vertical="center"/>
    </xf>
    <xf numFmtId="38" fontId="1" fillId="0" borderId="65" xfId="2" applyFont="1" applyFill="1" applyBorder="1" applyProtection="1">
      <alignment vertical="center"/>
    </xf>
    <xf numFmtId="38" fontId="1" fillId="0" borderId="57" xfId="2" applyFont="1" applyFill="1" applyBorder="1" applyProtection="1">
      <alignment vertical="center"/>
    </xf>
    <xf numFmtId="38" fontId="1" fillId="0" borderId="75" xfId="2" applyFont="1" applyFill="1" applyBorder="1" applyProtection="1">
      <alignment vertical="center"/>
    </xf>
    <xf numFmtId="38" fontId="1" fillId="0" borderId="66" xfId="2" applyFont="1" applyFill="1" applyBorder="1" applyProtection="1">
      <alignment vertical="center"/>
    </xf>
    <xf numFmtId="38" fontId="1" fillId="0" borderId="59" xfId="2" applyFont="1" applyFill="1" applyBorder="1" applyAlignment="1" applyProtection="1">
      <alignment horizontal="right" vertical="center"/>
    </xf>
    <xf numFmtId="38" fontId="1" fillId="0" borderId="60" xfId="2" applyFont="1" applyFill="1" applyBorder="1" applyAlignment="1" applyProtection="1">
      <alignment horizontal="right" vertical="center"/>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4" fillId="0" borderId="10" xfId="1" applyNumberFormat="1" applyFont="1" applyBorder="1">
      <alignment vertical="center"/>
    </xf>
    <xf numFmtId="49" fontId="1" fillId="0" borderId="12" xfId="1" applyNumberFormat="1" applyBorder="1">
      <alignment vertical="center"/>
    </xf>
    <xf numFmtId="49" fontId="1" fillId="0" borderId="11" xfId="1" applyNumberFormat="1" applyBorder="1">
      <alignment vertical="center"/>
    </xf>
    <xf numFmtId="49" fontId="1" fillId="0" borderId="10" xfId="1" applyNumberFormat="1" applyBorder="1">
      <alignment vertical="center"/>
    </xf>
    <xf numFmtId="49" fontId="1" fillId="0" borderId="13" xfId="1" applyNumberFormat="1" applyBorder="1">
      <alignment vertical="center"/>
    </xf>
    <xf numFmtId="49" fontId="1" fillId="0" borderId="1" xfId="1" applyNumberFormat="1" applyBorder="1">
      <alignment vertical="center"/>
    </xf>
    <xf numFmtId="49" fontId="10" fillId="0" borderId="22" xfId="2" applyNumberFormat="1" applyFont="1" applyFill="1" applyBorder="1" applyAlignment="1">
      <alignment horizontal="left" vertical="center" wrapText="1"/>
    </xf>
    <xf numFmtId="49" fontId="10" fillId="0" borderId="25" xfId="2" applyNumberFormat="1" applyFont="1" applyFill="1" applyBorder="1" applyAlignment="1">
      <alignment horizontal="left" vertical="center" wrapText="1"/>
    </xf>
    <xf numFmtId="0" fontId="9" fillId="0" borderId="0" xfId="0" applyFont="1" applyAlignment="1">
      <alignment horizontal="left"/>
    </xf>
    <xf numFmtId="0" fontId="9" fillId="0" borderId="0" xfId="0" applyFont="1" applyAlignment="1">
      <alignment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179" fontId="22" fillId="0" borderId="76" xfId="0" applyNumberFormat="1" applyFont="1" applyBorder="1" applyAlignment="1">
      <alignment horizontal="center" vertical="center" wrapText="1"/>
    </xf>
    <xf numFmtId="179" fontId="22" fillId="0" borderId="80" xfId="0" applyNumberFormat="1" applyFont="1" applyBorder="1" applyAlignment="1">
      <alignment horizontal="center" vertical="center" wrapText="1"/>
    </xf>
    <xf numFmtId="0" fontId="24" fillId="0" borderId="0" xfId="0" applyFont="1" applyAlignment="1">
      <alignment horizontal="right" vertical="center"/>
    </xf>
    <xf numFmtId="0" fontId="22" fillId="0" borderId="76" xfId="0" applyFont="1" applyBorder="1" applyAlignment="1">
      <alignment horizontal="center" vertical="center" wrapText="1"/>
    </xf>
    <xf numFmtId="179" fontId="22" fillId="0" borderId="76" xfId="0" applyNumberFormat="1" applyFont="1" applyBorder="1" applyAlignment="1">
      <alignment horizontal="left" vertical="center" wrapText="1"/>
    </xf>
    <xf numFmtId="0" fontId="22" fillId="0" borderId="76" xfId="0" applyFont="1" applyBorder="1" applyAlignment="1">
      <alignment horizontal="justify" vertical="center" wrapText="1"/>
    </xf>
    <xf numFmtId="0" fontId="22" fillId="0" borderId="61" xfId="0" applyFont="1" applyBorder="1" applyAlignment="1">
      <alignment horizontal="left" vertical="center" wrapText="1"/>
    </xf>
    <xf numFmtId="0" fontId="22" fillId="0" borderId="26" xfId="0" applyFont="1" applyBorder="1" applyAlignment="1">
      <alignment horizontal="left" vertical="center" wrapText="1"/>
    </xf>
    <xf numFmtId="179" fontId="22" fillId="0" borderId="61" xfId="0" applyNumberFormat="1" applyFont="1" applyBorder="1" applyAlignment="1">
      <alignment horizontal="left" vertical="center" wrapText="1"/>
    </xf>
    <xf numFmtId="179" fontId="22" fillId="0" borderId="26" xfId="0" applyNumberFormat="1" applyFont="1" applyBorder="1" applyAlignment="1">
      <alignment horizontal="left" vertical="center" wrapText="1"/>
    </xf>
    <xf numFmtId="0" fontId="22" fillId="0" borderId="26" xfId="0" applyFont="1" applyBorder="1" applyAlignment="1">
      <alignment horizontal="justify" vertical="center" wrapText="1"/>
    </xf>
    <xf numFmtId="0" fontId="22" fillId="0" borderId="59" xfId="0" applyFont="1" applyBorder="1" applyAlignment="1">
      <alignment horizontal="left" vertical="center" wrapText="1"/>
    </xf>
    <xf numFmtId="179" fontId="22" fillId="0" borderId="85" xfId="0" applyNumberFormat="1" applyFont="1" applyBorder="1" applyAlignment="1">
      <alignment horizontal="left" vertical="center" wrapText="1"/>
    </xf>
    <xf numFmtId="0" fontId="22" fillId="0" borderId="0" xfId="0" applyFont="1" applyAlignment="1">
      <alignment horizontal="justify" vertical="center"/>
    </xf>
    <xf numFmtId="0" fontId="22" fillId="0" borderId="85" xfId="0" applyFont="1" applyBorder="1" applyAlignment="1">
      <alignment horizontal="justify" vertical="center" wrapText="1"/>
    </xf>
    <xf numFmtId="38" fontId="22" fillId="0" borderId="0" xfId="0" applyNumberFormat="1" applyFont="1" applyAlignment="1">
      <alignment horizontal="left" vertical="center" shrinkToFit="1"/>
    </xf>
    <xf numFmtId="0" fontId="22" fillId="0" borderId="0" xfId="0" applyFont="1" applyAlignment="1">
      <alignment vertical="center" wrapText="1"/>
    </xf>
    <xf numFmtId="49" fontId="22" fillId="0" borderId="0" xfId="0" applyNumberFormat="1" applyFont="1">
      <alignment vertical="center"/>
    </xf>
    <xf numFmtId="49" fontId="22" fillId="0" borderId="0" xfId="0" applyNumberFormat="1" applyFont="1" applyAlignment="1">
      <alignment horizontal="justify" vertical="center"/>
    </xf>
    <xf numFmtId="49" fontId="22" fillId="0" borderId="16" xfId="0" applyNumberFormat="1" applyFont="1" applyBorder="1" applyAlignment="1">
      <alignment horizontal="left" shrinkToFit="1"/>
    </xf>
    <xf numFmtId="49" fontId="22" fillId="0" borderId="0" xfId="0" applyNumberFormat="1" applyFont="1" applyAlignment="1">
      <alignment horizontal="left" vertical="center" shrinkToFit="1"/>
    </xf>
    <xf numFmtId="0" fontId="25" fillId="0" borderId="0" xfId="0" applyFont="1" applyAlignment="1">
      <alignment horizontal="right" vertical="center"/>
    </xf>
    <xf numFmtId="49" fontId="25" fillId="0" borderId="0" xfId="0" applyNumberFormat="1" applyFont="1" applyAlignment="1">
      <alignment horizontal="left" vertical="center" shrinkToFit="1"/>
    </xf>
    <xf numFmtId="0" fontId="25" fillId="0" borderId="0" xfId="0" applyFont="1">
      <alignment vertical="center"/>
    </xf>
    <xf numFmtId="0" fontId="22" fillId="0" borderId="25" xfId="0" applyFont="1" applyBorder="1" applyAlignment="1">
      <alignment vertical="center" wrapText="1"/>
    </xf>
    <xf numFmtId="179" fontId="22" fillId="0" borderId="25" xfId="0" applyNumberFormat="1" applyFont="1" applyBorder="1" applyAlignment="1">
      <alignment vertical="center" wrapText="1"/>
    </xf>
    <xf numFmtId="0" fontId="22" fillId="0" borderId="77" xfId="0" applyFont="1" applyBorder="1" applyAlignment="1">
      <alignment vertical="center" wrapText="1"/>
    </xf>
    <xf numFmtId="0" fontId="22" fillId="0" borderId="6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4" xfId="0" applyFont="1" applyBorder="1" applyAlignment="1">
      <alignment vertical="center" wrapText="1"/>
    </xf>
    <xf numFmtId="179" fontId="22" fillId="0" borderId="59" xfId="0" applyNumberFormat="1" applyFont="1" applyBorder="1" applyAlignment="1">
      <alignment horizontal="center" vertical="center" wrapText="1"/>
    </xf>
    <xf numFmtId="0" fontId="22" fillId="0" borderId="23" xfId="0" applyFont="1" applyBorder="1" applyAlignment="1">
      <alignment vertical="center" wrapText="1"/>
    </xf>
    <xf numFmtId="49" fontId="22" fillId="2" borderId="0" xfId="0" applyNumberFormat="1" applyFont="1" applyFill="1" applyAlignment="1">
      <alignment horizontal="right" vertical="center"/>
    </xf>
    <xf numFmtId="49" fontId="25" fillId="0" borderId="76" xfId="0" applyNumberFormat="1" applyFont="1" applyBorder="1" applyAlignment="1">
      <alignment horizontal="left" vertical="center" wrapText="1"/>
    </xf>
    <xf numFmtId="0" fontId="22" fillId="0" borderId="0" xfId="0" applyFont="1" applyAlignment="1"/>
    <xf numFmtId="0" fontId="22" fillId="0" borderId="0" xfId="0" applyFont="1" applyAlignment="1">
      <alignment vertical="top"/>
    </xf>
    <xf numFmtId="0" fontId="20" fillId="0" borderId="0" xfId="1" applyFont="1">
      <alignment vertical="center"/>
    </xf>
    <xf numFmtId="0" fontId="14" fillId="0" borderId="22" xfId="1" applyFont="1" applyBorder="1" applyAlignment="1">
      <alignment horizontal="left" vertical="center" wrapText="1"/>
    </xf>
    <xf numFmtId="0" fontId="14" fillId="0" borderId="25" xfId="1" applyFont="1" applyBorder="1" applyAlignment="1">
      <alignment horizontal="left" vertical="center" wrapText="1"/>
    </xf>
    <xf numFmtId="0" fontId="1" fillId="0" borderId="0" xfId="1" applyAlignment="1">
      <alignment horizontal="center" vertical="center"/>
    </xf>
    <xf numFmtId="38" fontId="1" fillId="0" borderId="0" xfId="2" applyFont="1" applyFill="1" applyBorder="1" applyProtection="1">
      <alignment vertical="center"/>
    </xf>
    <xf numFmtId="49" fontId="1" fillId="0" borderId="0" xfId="1" applyNumberFormat="1">
      <alignment vertical="center"/>
    </xf>
    <xf numFmtId="0" fontId="22" fillId="0" borderId="0" xfId="7" applyFont="1">
      <alignment vertical="center"/>
    </xf>
    <xf numFmtId="0" fontId="14" fillId="0" borderId="52" xfId="1" applyFont="1" applyBorder="1" applyAlignment="1">
      <alignment horizontal="left" vertical="center"/>
    </xf>
    <xf numFmtId="0" fontId="14" fillId="0" borderId="0" xfId="1" applyFont="1" applyAlignment="1">
      <alignment horizontal="left" vertical="center"/>
    </xf>
    <xf numFmtId="0" fontId="14" fillId="0" borderId="0" xfId="1" applyFont="1" applyAlignment="1">
      <alignment horizontal="left" vertical="center" wrapText="1"/>
    </xf>
    <xf numFmtId="0" fontId="14" fillId="2" borderId="17"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51" xfId="2" applyNumberFormat="1" applyFont="1" applyFill="1" applyBorder="1" applyAlignment="1">
      <alignment vertical="top" wrapText="1"/>
    </xf>
    <xf numFmtId="0" fontId="1" fillId="0" borderId="40" xfId="1" applyBorder="1" applyAlignment="1">
      <alignment horizontal="distributed" vertical="center" indent="1"/>
    </xf>
    <xf numFmtId="0" fontId="1" fillId="0" borderId="42" xfId="1" applyBorder="1" applyAlignment="1">
      <alignment horizontal="distributed" vertical="center" indent="1"/>
    </xf>
    <xf numFmtId="0" fontId="14" fillId="0" borderId="14" xfId="1" applyFont="1" applyBorder="1" applyAlignment="1">
      <alignment horizontal="left" vertical="top" wrapText="1"/>
    </xf>
    <xf numFmtId="0" fontId="14" fillId="0" borderId="8" xfId="1" applyFont="1" applyBorder="1" applyAlignment="1">
      <alignment horizontal="left" vertical="top" wrapText="1"/>
    </xf>
    <xf numFmtId="0" fontId="14" fillId="0" borderId="48" xfId="1" applyFont="1" applyBorder="1" applyAlignment="1">
      <alignment horizontal="left" vertical="top" wrapText="1"/>
    </xf>
    <xf numFmtId="49" fontId="14" fillId="2" borderId="17"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51" xfId="1" applyNumberFormat="1" applyFont="1" applyFill="1" applyBorder="1" applyAlignment="1" applyProtection="1">
      <alignment horizontal="left" vertical="top" wrapText="1" shrinkToFit="1"/>
      <protection locked="0"/>
    </xf>
    <xf numFmtId="49" fontId="14" fillId="2" borderId="1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50" xfId="1" applyNumberFormat="1" applyFont="1" applyFill="1" applyBorder="1" applyAlignment="1" applyProtection="1">
      <alignment horizontal="left" vertical="top" wrapText="1" shrinkToFit="1"/>
      <protection locked="0"/>
    </xf>
    <xf numFmtId="0" fontId="14" fillId="0" borderId="40" xfId="1" applyFont="1" applyBorder="1" applyAlignment="1">
      <alignment horizontal="distributed" vertical="center" indent="1"/>
    </xf>
    <xf numFmtId="0" fontId="14" fillId="0" borderId="42" xfId="1" applyFont="1" applyBorder="1" applyAlignment="1">
      <alignment horizontal="distributed" vertical="center" indent="1"/>
    </xf>
    <xf numFmtId="0" fontId="14" fillId="0" borderId="33" xfId="1" applyFont="1" applyBorder="1" applyAlignment="1">
      <alignment horizontal="distributed" vertical="center" indent="1"/>
    </xf>
    <xf numFmtId="49" fontId="14" fillId="2" borderId="14"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6" xfId="1" applyNumberFormat="1" applyFont="1" applyFill="1" applyBorder="1" applyAlignment="1" applyProtection="1">
      <alignment horizontal="left" vertical="top" wrapText="1" shrinkToFit="1"/>
      <protection locked="0"/>
    </xf>
    <xf numFmtId="49" fontId="14" fillId="2" borderId="37"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0" fontId="1" fillId="0" borderId="40" xfId="0" applyFont="1" applyBorder="1" applyAlignment="1">
      <alignment horizontal="distributed" vertical="center" indent="1"/>
    </xf>
    <xf numFmtId="0" fontId="1" fillId="0" borderId="49" xfId="0" applyFont="1" applyBorder="1" applyAlignment="1">
      <alignment horizontal="distributed" vertical="center" indent="1"/>
    </xf>
    <xf numFmtId="49" fontId="1" fillId="2" borderId="14"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8"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16" xfId="1" applyNumberFormat="1" applyFill="1" applyBorder="1" applyAlignment="1" applyProtection="1">
      <alignment horizontal="left" vertical="center" wrapText="1" justifyLastLine="1"/>
      <protection locked="0"/>
    </xf>
    <xf numFmtId="49" fontId="1" fillId="2" borderId="50" xfId="1" applyNumberFormat="1" applyFill="1" applyBorder="1" applyAlignment="1" applyProtection="1">
      <alignment horizontal="left" vertical="center" wrapText="1" justifyLastLine="1"/>
      <protection locked="0"/>
    </xf>
    <xf numFmtId="38" fontId="14" fillId="0" borderId="14"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49" fontId="14" fillId="2" borderId="17"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51" xfId="2" applyNumberFormat="1" applyFont="1" applyFill="1" applyBorder="1" applyAlignment="1" applyProtection="1">
      <alignment vertical="top" wrapText="1"/>
      <protection locked="0"/>
    </xf>
    <xf numFmtId="38" fontId="14" fillId="0" borderId="17"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51" xfId="2" applyFont="1" applyFill="1" applyBorder="1" applyAlignment="1" applyProtection="1">
      <alignment horizontal="left" vertical="top"/>
    </xf>
    <xf numFmtId="0" fontId="1" fillId="0" borderId="34" xfId="1" applyBorder="1" applyAlignment="1">
      <alignment horizontal="center" vertical="center" justifyLastLine="1"/>
    </xf>
    <xf numFmtId="0" fontId="1" fillId="0" borderId="35" xfId="1" applyBorder="1" applyAlignment="1">
      <alignment horizontal="center" vertical="center" justifyLastLine="1"/>
    </xf>
    <xf numFmtId="0" fontId="1" fillId="0" borderId="38" xfId="1" applyBorder="1" applyAlignment="1">
      <alignment horizontal="center" vertical="center" justifyLastLine="1"/>
    </xf>
    <xf numFmtId="49" fontId="1" fillId="2" borderId="14" xfId="1" applyNumberFormat="1" applyFill="1" applyBorder="1" applyAlignment="1" applyProtection="1">
      <alignment horizontal="left" vertical="center" wrapText="1" shrinkToFit="1"/>
      <protection locked="0"/>
    </xf>
    <xf numFmtId="49" fontId="1" fillId="2" borderId="8" xfId="1" applyNumberFormat="1" applyFill="1" applyBorder="1" applyAlignment="1" applyProtection="1">
      <alignment horizontal="left" vertical="center" wrapText="1" shrinkToFit="1"/>
      <protection locked="0"/>
    </xf>
    <xf numFmtId="49" fontId="1" fillId="2" borderId="48" xfId="1" applyNumberFormat="1" applyFill="1" applyBorder="1" applyAlignment="1" applyProtection="1">
      <alignment horizontal="left" vertical="center" wrapText="1" shrinkToFit="1"/>
      <protection locked="0"/>
    </xf>
    <xf numFmtId="49" fontId="1" fillId="2" borderId="15" xfId="1" applyNumberFormat="1" applyFill="1" applyBorder="1" applyAlignment="1" applyProtection="1">
      <alignment horizontal="left" vertical="center" wrapText="1" shrinkToFit="1"/>
      <protection locked="0"/>
    </xf>
    <xf numFmtId="49" fontId="1" fillId="2" borderId="16" xfId="1" applyNumberFormat="1" applyFill="1" applyBorder="1" applyAlignment="1" applyProtection="1">
      <alignment horizontal="left" vertical="center" wrapText="1" shrinkToFit="1"/>
      <protection locked="0"/>
    </xf>
    <xf numFmtId="49" fontId="1" fillId="2" borderId="50" xfId="1" applyNumberFormat="1" applyFill="1" applyBorder="1" applyAlignment="1" applyProtection="1">
      <alignment horizontal="left" vertical="center" wrapText="1" shrinkToFit="1"/>
      <protection locked="0"/>
    </xf>
    <xf numFmtId="177" fontId="1" fillId="2" borderId="30" xfId="0" applyNumberFormat="1" applyFont="1" applyFill="1" applyBorder="1" applyAlignment="1" applyProtection="1">
      <alignment horizontal="left" vertical="center" shrinkToFit="1"/>
      <protection locked="0"/>
    </xf>
    <xf numFmtId="177" fontId="1" fillId="2" borderId="29" xfId="0" applyNumberFormat="1" applyFont="1" applyFill="1" applyBorder="1" applyAlignment="1" applyProtection="1">
      <alignment horizontal="left" vertical="center" shrinkToFit="1"/>
      <protection locked="0"/>
    </xf>
    <xf numFmtId="177" fontId="1" fillId="2" borderId="39"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2" borderId="0" xfId="1" applyFont="1" applyFill="1" applyAlignment="1" applyProtection="1">
      <alignment horizontal="center" vertical="center" shrinkToFit="1"/>
      <protection locked="0"/>
    </xf>
    <xf numFmtId="49" fontId="1" fillId="2" borderId="34" xfId="1" applyNumberFormat="1" applyFill="1" applyBorder="1" applyAlignment="1" applyProtection="1">
      <alignment horizontal="left" vertical="center" shrinkToFit="1"/>
      <protection locked="0"/>
    </xf>
    <xf numFmtId="49" fontId="1" fillId="2" borderId="35" xfId="1" applyNumberFormat="1" applyFill="1" applyBorder="1" applyAlignment="1" applyProtection="1">
      <alignment horizontal="left" vertical="center" shrinkToFit="1"/>
      <protection locked="0"/>
    </xf>
    <xf numFmtId="49" fontId="1" fillId="2" borderId="38" xfId="1" applyNumberFormat="1" applyFill="1" applyBorder="1" applyAlignment="1" applyProtection="1">
      <alignment horizontal="left" vertical="center" shrinkToFit="1"/>
      <protection locked="0"/>
    </xf>
    <xf numFmtId="49" fontId="1" fillId="2" borderId="30" xfId="1" applyNumberFormat="1" applyFill="1" applyBorder="1" applyAlignment="1" applyProtection="1">
      <alignment horizontal="left" vertical="center" shrinkToFit="1"/>
      <protection locked="0"/>
    </xf>
    <xf numFmtId="49" fontId="1" fillId="2" borderId="29" xfId="1" applyNumberFormat="1" applyFill="1" applyBorder="1" applyAlignment="1" applyProtection="1">
      <alignment horizontal="left" vertical="center" shrinkToFit="1"/>
      <protection locked="0"/>
    </xf>
    <xf numFmtId="49" fontId="1" fillId="2" borderId="39" xfId="1" applyNumberFormat="1" applyFill="1" applyBorder="1" applyAlignment="1" applyProtection="1">
      <alignment horizontal="left" vertical="center" shrinkToFit="1"/>
      <protection locked="0"/>
    </xf>
    <xf numFmtId="49" fontId="1" fillId="2" borderId="30" xfId="0" applyNumberFormat="1" applyFont="1" applyFill="1" applyBorder="1" applyAlignment="1" applyProtection="1">
      <alignment horizontal="left" vertical="center"/>
      <protection locked="0"/>
    </xf>
    <xf numFmtId="49" fontId="1" fillId="2" borderId="29" xfId="0" applyNumberFormat="1" applyFon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0" fontId="1" fillId="0" borderId="42" xfId="0" applyFont="1" applyBorder="1" applyAlignment="1">
      <alignment horizontal="distributed" vertical="center" indent="1"/>
    </xf>
    <xf numFmtId="0" fontId="1" fillId="0" borderId="33" xfId="0" applyFont="1" applyBorder="1" applyAlignment="1">
      <alignment horizontal="distributed" vertical="center" indent="1"/>
    </xf>
    <xf numFmtId="38" fontId="1" fillId="0" borderId="18" xfId="2" applyFont="1" applyFill="1" applyBorder="1" applyAlignment="1" applyProtection="1">
      <alignment horizontal="distributed" vertical="center" indent="1" shrinkToFit="1"/>
    </xf>
    <xf numFmtId="38" fontId="1" fillId="0" borderId="19" xfId="2" applyFont="1" applyFill="1" applyBorder="1" applyAlignment="1" applyProtection="1">
      <alignment horizontal="distributed" vertical="center" indent="1" shrinkToFit="1"/>
    </xf>
    <xf numFmtId="49" fontId="1" fillId="2" borderId="18" xfId="2" applyNumberFormat="1" applyFont="1" applyFill="1" applyBorder="1" applyAlignment="1" applyProtection="1">
      <alignment horizontal="left" vertical="center" shrinkToFit="1"/>
      <protection locked="0"/>
    </xf>
    <xf numFmtId="49" fontId="1" fillId="2" borderId="41" xfId="2"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shrinkToFit="1"/>
    </xf>
    <xf numFmtId="38" fontId="1" fillId="0" borderId="21" xfId="2" applyFont="1" applyFill="1" applyBorder="1" applyAlignment="1" applyProtection="1">
      <alignment horizontal="distributed" vertical="center" indent="1" shrinkToFit="1"/>
    </xf>
    <xf numFmtId="49" fontId="1" fillId="2" borderId="20" xfId="0" applyNumberFormat="1" applyFont="1" applyFill="1" applyBorder="1" applyAlignment="1" applyProtection="1">
      <alignment horizontal="left" vertical="center" shrinkToFit="1"/>
      <protection locked="0"/>
    </xf>
    <xf numFmtId="49" fontId="1" fillId="2" borderId="43" xfId="0"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xf>
    <xf numFmtId="38" fontId="1" fillId="0" borderId="21" xfId="2" applyFont="1" applyFill="1" applyBorder="1" applyAlignment="1" applyProtection="1">
      <alignment horizontal="distributed" vertical="center" indent="1"/>
    </xf>
    <xf numFmtId="178" fontId="1" fillId="2" borderId="20" xfId="2" applyNumberFormat="1" applyFont="1" applyFill="1" applyBorder="1" applyAlignment="1" applyProtection="1">
      <alignment horizontal="left" vertical="center" justifyLastLine="1"/>
      <protection locked="0"/>
    </xf>
    <xf numFmtId="178" fontId="1" fillId="2" borderId="43" xfId="2" applyNumberFormat="1" applyFont="1" applyFill="1" applyBorder="1" applyAlignment="1" applyProtection="1">
      <alignment horizontal="left" vertical="center" justifyLastLine="1"/>
      <protection locked="0"/>
    </xf>
    <xf numFmtId="38" fontId="1" fillId="0" borderId="45" xfId="2" applyFont="1" applyFill="1" applyBorder="1" applyAlignment="1" applyProtection="1">
      <alignment horizontal="distributed" vertical="center" indent="1"/>
    </xf>
    <xf numFmtId="38" fontId="1" fillId="0" borderId="46" xfId="2" applyFont="1" applyFill="1" applyBorder="1" applyAlignment="1" applyProtection="1">
      <alignment horizontal="distributed" vertical="center" indent="1"/>
    </xf>
    <xf numFmtId="0" fontId="8" fillId="2" borderId="45" xfId="4" applyNumberFormat="1" applyFill="1" applyBorder="1" applyAlignment="1" applyProtection="1">
      <alignment horizontal="left" vertical="center" justifyLastLine="1"/>
      <protection locked="0"/>
    </xf>
    <xf numFmtId="0" fontId="1" fillId="2" borderId="47" xfId="2" applyNumberFormat="1" applyFont="1" applyFill="1" applyBorder="1" applyAlignment="1" applyProtection="1">
      <alignment horizontal="left" vertical="center" justifyLastLine="1"/>
      <protection locked="0"/>
    </xf>
    <xf numFmtId="49" fontId="14" fillId="0" borderId="14" xfId="1" applyNumberFormat="1" applyFont="1" applyBorder="1" applyAlignment="1">
      <alignment horizontal="left" vertical="top" wrapText="1"/>
    </xf>
    <xf numFmtId="49" fontId="14" fillId="0" borderId="8" xfId="1" applyNumberFormat="1" applyFont="1" applyBorder="1" applyAlignment="1">
      <alignment horizontal="left" vertical="top" wrapText="1"/>
    </xf>
    <xf numFmtId="49" fontId="14" fillId="0" borderId="48" xfId="1" applyNumberFormat="1" applyFont="1" applyBorder="1" applyAlignment="1">
      <alignment horizontal="left" vertical="top" wrapText="1"/>
    </xf>
    <xf numFmtId="49" fontId="1" fillId="0" borderId="45" xfId="2" applyNumberFormat="1" applyFont="1" applyFill="1" applyBorder="1" applyAlignment="1" applyProtection="1">
      <alignment horizontal="left" vertical="center" justifyLastLine="1"/>
    </xf>
    <xf numFmtId="49" fontId="1" fillId="0" borderId="47" xfId="2" applyNumberFormat="1" applyFont="1" applyFill="1" applyBorder="1" applyAlignment="1" applyProtection="1">
      <alignment horizontal="left" vertical="center" justifyLastLine="1"/>
    </xf>
    <xf numFmtId="49" fontId="14" fillId="0" borderId="17" xfId="2" applyNumberFormat="1" applyFont="1" applyBorder="1" applyAlignment="1">
      <alignment horizontal="left" vertical="top"/>
    </xf>
    <xf numFmtId="49" fontId="14" fillId="0" borderId="0" xfId="2" applyNumberFormat="1" applyFont="1" applyBorder="1" applyAlignment="1">
      <alignment horizontal="left" vertical="top"/>
    </xf>
    <xf numFmtId="49" fontId="14" fillId="0" borderId="51" xfId="2" applyNumberFormat="1" applyFont="1" applyBorder="1" applyAlignment="1">
      <alignment horizontal="left" vertical="top"/>
    </xf>
    <xf numFmtId="49" fontId="14" fillId="2" borderId="17" xfId="2" applyNumberFormat="1" applyFont="1" applyFill="1" applyBorder="1" applyAlignment="1" applyProtection="1">
      <alignment horizontal="left" vertical="top" wrapText="1"/>
      <protection locked="0"/>
    </xf>
    <xf numFmtId="49" fontId="14" fillId="2" borderId="0" xfId="2" applyNumberFormat="1" applyFont="1" applyFill="1" applyBorder="1" applyAlignment="1" applyProtection="1">
      <alignment horizontal="left" vertical="top" wrapText="1"/>
      <protection locked="0"/>
    </xf>
    <xf numFmtId="49" fontId="14" fillId="2" borderId="51" xfId="2" applyNumberFormat="1" applyFont="1" applyFill="1" applyBorder="1" applyAlignment="1" applyProtection="1">
      <alignment horizontal="left" vertical="top" wrapText="1"/>
      <protection locked="0"/>
    </xf>
    <xf numFmtId="0" fontId="9" fillId="0" borderId="40" xfId="0" applyFont="1" applyBorder="1" applyAlignment="1">
      <alignment horizontal="distributed" vertical="center" indent="1"/>
    </xf>
    <xf numFmtId="0" fontId="9" fillId="0" borderId="49" xfId="0" applyFont="1" applyBorder="1" applyAlignment="1">
      <alignment horizontal="distributed" vertical="center" indent="1"/>
    </xf>
    <xf numFmtId="49" fontId="9" fillId="0" borderId="30" xfId="0" applyNumberFormat="1" applyFont="1" applyBorder="1" applyAlignment="1">
      <alignment horizontal="left" vertical="center"/>
    </xf>
    <xf numFmtId="49" fontId="9" fillId="0" borderId="29" xfId="0" applyNumberFormat="1" applyFont="1" applyBorder="1" applyAlignment="1">
      <alignment horizontal="left" vertical="center"/>
    </xf>
    <xf numFmtId="49" fontId="9" fillId="0" borderId="39" xfId="0" applyNumberFormat="1" applyFont="1" applyBorder="1" applyAlignment="1">
      <alignment horizontal="left" vertical="center"/>
    </xf>
    <xf numFmtId="0" fontId="9" fillId="0" borderId="42" xfId="0" applyFont="1" applyBorder="1" applyAlignment="1">
      <alignment horizontal="distributed" vertical="center" indent="1"/>
    </xf>
    <xf numFmtId="0" fontId="9" fillId="0" borderId="33" xfId="0" applyFont="1" applyBorder="1" applyAlignment="1">
      <alignment horizontal="distributed" vertical="center" indent="1"/>
    </xf>
    <xf numFmtId="49" fontId="1" fillId="0" borderId="18" xfId="2" applyNumberFormat="1" applyFont="1" applyFill="1" applyBorder="1" applyAlignment="1" applyProtection="1">
      <alignment horizontal="left" vertical="center" shrinkToFit="1"/>
    </xf>
    <xf numFmtId="49" fontId="1" fillId="0" borderId="41" xfId="2" applyNumberFormat="1" applyFont="1" applyFill="1" applyBorder="1" applyAlignment="1" applyProtection="1">
      <alignment horizontal="left" vertical="center" shrinkToFit="1"/>
    </xf>
    <xf numFmtId="49" fontId="9" fillId="0" borderId="20" xfId="0" applyNumberFormat="1" applyFont="1" applyBorder="1" applyAlignment="1">
      <alignment horizontal="left" vertical="center" shrinkToFit="1"/>
    </xf>
    <xf numFmtId="49" fontId="9" fillId="0" borderId="43" xfId="0" applyNumberFormat="1" applyFont="1" applyBorder="1" applyAlignment="1">
      <alignment horizontal="left" vertical="center" shrinkToFit="1"/>
    </xf>
    <xf numFmtId="49" fontId="1" fillId="0" borderId="28" xfId="2" applyNumberFormat="1" applyFont="1" applyFill="1" applyBorder="1" applyAlignment="1" applyProtection="1">
      <alignment horizontal="left" vertical="center" justifyLastLine="1"/>
    </xf>
    <xf numFmtId="49" fontId="1" fillId="0" borderId="44" xfId="2" applyNumberFormat="1" applyFont="1" applyFill="1" applyBorder="1" applyAlignment="1" applyProtection="1">
      <alignment horizontal="left" vertical="center" justifyLastLine="1"/>
    </xf>
    <xf numFmtId="49" fontId="1" fillId="0" borderId="20" xfId="2" applyNumberFormat="1" applyFont="1" applyFill="1" applyBorder="1" applyAlignment="1" applyProtection="1">
      <alignment horizontal="left" vertical="center" justifyLastLine="1"/>
    </xf>
    <xf numFmtId="49" fontId="1" fillId="0" borderId="43" xfId="2" applyNumberFormat="1" applyFont="1" applyFill="1" applyBorder="1" applyAlignment="1" applyProtection="1">
      <alignment horizontal="left" vertical="center" justifyLastLine="1"/>
    </xf>
    <xf numFmtId="49" fontId="14" fillId="0" borderId="14" xfId="2" applyNumberFormat="1" applyFont="1" applyBorder="1" applyAlignment="1">
      <alignment horizontal="left" vertical="top"/>
    </xf>
    <xf numFmtId="49" fontId="14" fillId="0" borderId="8" xfId="2" applyNumberFormat="1" applyFont="1" applyBorder="1" applyAlignment="1">
      <alignment horizontal="left" vertical="top"/>
    </xf>
    <xf numFmtId="49" fontId="14" fillId="0" borderId="48" xfId="2" applyNumberFormat="1" applyFont="1" applyBorder="1" applyAlignment="1">
      <alignment horizontal="left" vertical="top"/>
    </xf>
    <xf numFmtId="49" fontId="9" fillId="0" borderId="30" xfId="0" applyNumberFormat="1" applyFont="1" applyBorder="1" applyAlignment="1">
      <alignment horizontal="left" vertical="center" shrinkToFit="1"/>
    </xf>
    <xf numFmtId="49" fontId="9" fillId="0" borderId="29" xfId="0" applyNumberFormat="1" applyFont="1" applyBorder="1" applyAlignment="1">
      <alignment horizontal="left" vertical="center" shrinkToFit="1"/>
    </xf>
    <xf numFmtId="49" fontId="9" fillId="0" borderId="39" xfId="0" applyNumberFormat="1" applyFont="1" applyBorder="1" applyAlignment="1">
      <alignment horizontal="left" vertical="center" shrinkToFit="1"/>
    </xf>
    <xf numFmtId="49" fontId="1" fillId="0" borderId="34" xfId="1" applyNumberFormat="1" applyBorder="1" applyAlignment="1">
      <alignment horizontal="left" vertical="center" shrinkToFit="1"/>
    </xf>
    <xf numFmtId="49" fontId="1" fillId="0" borderId="35" xfId="1" applyNumberFormat="1" applyBorder="1" applyAlignment="1">
      <alignment horizontal="left" vertical="center" shrinkToFit="1"/>
    </xf>
    <xf numFmtId="49" fontId="1" fillId="0" borderId="38" xfId="1" applyNumberFormat="1" applyBorder="1" applyAlignment="1">
      <alignment horizontal="left" vertical="center" shrinkToFit="1"/>
    </xf>
    <xf numFmtId="49" fontId="1" fillId="0" borderId="30" xfId="1" applyNumberFormat="1" applyBorder="1" applyAlignment="1">
      <alignment horizontal="left" vertical="center" shrinkToFit="1"/>
    </xf>
    <xf numFmtId="49" fontId="1" fillId="0" borderId="29" xfId="1" applyNumberFormat="1" applyBorder="1" applyAlignment="1">
      <alignment horizontal="left" vertical="center" shrinkToFit="1"/>
    </xf>
    <xf numFmtId="49" fontId="1" fillId="0" borderId="39" xfId="1" applyNumberFormat="1" applyBorder="1" applyAlignment="1">
      <alignment horizontal="left" vertical="center" shrinkToFit="1"/>
    </xf>
    <xf numFmtId="38" fontId="1" fillId="0" borderId="45" xfId="2" applyFont="1" applyFill="1" applyBorder="1" applyAlignment="1">
      <alignment horizontal="distributed" vertical="center" indent="1"/>
    </xf>
    <xf numFmtId="38" fontId="1" fillId="0" borderId="46" xfId="2" applyFont="1" applyFill="1" applyBorder="1" applyAlignment="1">
      <alignment horizontal="distributed" vertical="center" indent="1"/>
    </xf>
    <xf numFmtId="49" fontId="1" fillId="0" borderId="45" xfId="2" applyNumberFormat="1" applyFont="1" applyFill="1" applyBorder="1" applyAlignment="1">
      <alignment horizontal="left" vertical="center" justifyLastLine="1"/>
    </xf>
    <xf numFmtId="49" fontId="1" fillId="0" borderId="47" xfId="2" applyNumberFormat="1" applyFont="1" applyFill="1" applyBorder="1" applyAlignment="1">
      <alignment horizontal="left" vertical="center" justifyLastLine="1"/>
    </xf>
    <xf numFmtId="49" fontId="1" fillId="0" borderId="34" xfId="1" applyNumberFormat="1" applyBorder="1" applyAlignment="1">
      <alignment horizontal="center" vertical="center" justifyLastLine="1"/>
    </xf>
    <xf numFmtId="49" fontId="1" fillId="0" borderId="35" xfId="1" applyNumberFormat="1" applyBorder="1" applyAlignment="1">
      <alignment horizontal="center" vertical="center" justifyLastLine="1"/>
    </xf>
    <xf numFmtId="49" fontId="1" fillId="0" borderId="38" xfId="1" applyNumberFormat="1" applyBorder="1" applyAlignment="1">
      <alignment horizontal="center" vertical="center" justifyLastLine="1"/>
    </xf>
    <xf numFmtId="38" fontId="1" fillId="0" borderId="18" xfId="2" applyFont="1" applyFill="1" applyBorder="1" applyAlignment="1">
      <alignment horizontal="distributed" vertical="center" indent="1" shrinkToFit="1"/>
    </xf>
    <xf numFmtId="38" fontId="1" fillId="0" borderId="19" xfId="2" applyFont="1" applyFill="1" applyBorder="1" applyAlignment="1">
      <alignment horizontal="distributed" vertical="center" indent="1" shrinkToFit="1"/>
    </xf>
    <xf numFmtId="49" fontId="1" fillId="0" borderId="18" xfId="2" applyNumberFormat="1" applyFont="1" applyFill="1" applyBorder="1" applyAlignment="1">
      <alignment horizontal="left" vertical="center" shrinkToFit="1"/>
    </xf>
    <xf numFmtId="49" fontId="1" fillId="0" borderId="41" xfId="2" applyNumberFormat="1" applyFont="1" applyFill="1" applyBorder="1" applyAlignment="1">
      <alignment horizontal="left" vertical="center" shrinkToFit="1"/>
    </xf>
    <xf numFmtId="38" fontId="1" fillId="0" borderId="20" xfId="2" applyFont="1" applyFill="1" applyBorder="1" applyAlignment="1">
      <alignment horizontal="distributed" vertical="center" indent="1" shrinkToFit="1"/>
    </xf>
    <xf numFmtId="38" fontId="1" fillId="0" borderId="21" xfId="2" applyFont="1" applyFill="1" applyBorder="1" applyAlignment="1">
      <alignment horizontal="distributed" vertical="center" indent="1" shrinkToFit="1"/>
    </xf>
    <xf numFmtId="38" fontId="1" fillId="0" borderId="20" xfId="2" applyFont="1" applyFill="1" applyBorder="1" applyAlignment="1">
      <alignment horizontal="distributed" vertical="center" indent="1"/>
    </xf>
    <xf numFmtId="38" fontId="1" fillId="0" borderId="21" xfId="2" applyFont="1" applyFill="1" applyBorder="1" applyAlignment="1">
      <alignment horizontal="distributed" vertical="center" indent="1"/>
    </xf>
    <xf numFmtId="49" fontId="1" fillId="0" borderId="28" xfId="2" applyNumberFormat="1" applyFont="1" applyFill="1" applyBorder="1" applyAlignment="1">
      <alignment horizontal="left" vertical="center" justifyLastLine="1"/>
    </xf>
    <xf numFmtId="49" fontId="1" fillId="0" borderId="44" xfId="2" applyNumberFormat="1" applyFont="1" applyFill="1" applyBorder="1" applyAlignment="1">
      <alignment horizontal="left" vertical="center" justifyLastLine="1"/>
    </xf>
    <xf numFmtId="49" fontId="1" fillId="0" borderId="20" xfId="2" applyNumberFormat="1" applyFont="1" applyFill="1" applyBorder="1" applyAlignment="1">
      <alignment horizontal="left" vertical="center" justifyLastLine="1"/>
    </xf>
    <xf numFmtId="49" fontId="1" fillId="0" borderId="43" xfId="2" applyNumberFormat="1" applyFont="1" applyFill="1" applyBorder="1" applyAlignment="1">
      <alignment horizontal="left" vertical="center" justifyLastLine="1"/>
    </xf>
    <xf numFmtId="0" fontId="16" fillId="0" borderId="0" xfId="1" applyFont="1" applyAlignment="1">
      <alignment horizontal="center" vertical="center"/>
    </xf>
    <xf numFmtId="49" fontId="16" fillId="0" borderId="0" xfId="1" applyNumberFormat="1" applyFont="1" applyAlignment="1">
      <alignment horizontal="center" vertical="center"/>
    </xf>
    <xf numFmtId="49" fontId="1" fillId="0" borderId="16" xfId="1" applyNumberFormat="1" applyBorder="1" applyAlignment="1">
      <alignment horizontal="center" shrinkToFit="1"/>
    </xf>
    <xf numFmtId="0" fontId="22" fillId="0" borderId="90" xfId="0" applyFont="1" applyBorder="1" applyAlignment="1">
      <alignment horizontal="left" vertical="center" wrapText="1"/>
    </xf>
    <xf numFmtId="37" fontId="22" fillId="0" borderId="91" xfId="0" applyNumberFormat="1" applyFont="1" applyBorder="1" applyAlignment="1">
      <alignment horizontal="right" vertical="center" wrapText="1"/>
    </xf>
    <xf numFmtId="0" fontId="22" fillId="0" borderId="24" xfId="0" applyFont="1" applyBorder="1" applyAlignment="1">
      <alignment horizontal="left" vertical="center" wrapText="1"/>
    </xf>
    <xf numFmtId="37" fontId="22" fillId="0" borderId="89" xfId="0" applyNumberFormat="1" applyFont="1" applyBorder="1" applyAlignment="1">
      <alignment horizontal="right" vertical="center" wrapText="1"/>
    </xf>
    <xf numFmtId="0" fontId="22" fillId="0" borderId="24" xfId="0" applyFont="1" applyBorder="1" applyAlignment="1">
      <alignment horizontal="justify" vertical="center" wrapText="1"/>
    </xf>
    <xf numFmtId="37" fontId="22" fillId="0" borderId="88" xfId="0" applyNumberFormat="1" applyFont="1" applyBorder="1" applyAlignment="1">
      <alignment horizontal="right" vertical="center" wrapText="1"/>
    </xf>
    <xf numFmtId="0" fontId="22" fillId="0" borderId="25" xfId="0" applyFont="1" applyBorder="1" applyAlignment="1">
      <alignment horizontal="center" vertical="center" wrapText="1"/>
    </xf>
    <xf numFmtId="0" fontId="22" fillId="0" borderId="25" xfId="0" applyFont="1" applyBorder="1" applyAlignment="1">
      <alignment horizontal="left" vertical="center" wrapText="1"/>
    </xf>
    <xf numFmtId="37" fontId="22" fillId="0" borderId="29" xfId="0" applyNumberFormat="1" applyFont="1" applyBorder="1" applyAlignment="1">
      <alignment horizontal="right"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82" xfId="0" applyFont="1" applyBorder="1" applyAlignment="1">
      <alignment horizontal="justify" vertical="center" wrapText="1"/>
    </xf>
    <xf numFmtId="0" fontId="22" fillId="0" borderId="87" xfId="0" applyFont="1" applyBorder="1" applyAlignment="1">
      <alignment horizontal="justify"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37" fontId="22" fillId="0" borderId="28" xfId="0" applyNumberFormat="1" applyFont="1" applyBorder="1" applyAlignment="1">
      <alignment horizontal="right" vertical="center" wrapText="1"/>
    </xf>
    <xf numFmtId="37" fontId="22" fillId="0" borderId="86" xfId="0" applyNumberFormat="1" applyFont="1" applyBorder="1" applyAlignment="1">
      <alignment horizontal="right" vertical="center" wrapText="1"/>
    </xf>
    <xf numFmtId="0" fontId="22" fillId="0" borderId="19" xfId="0" applyFont="1" applyBorder="1" applyAlignment="1">
      <alignment horizontal="justify" vertical="center" wrapText="1"/>
    </xf>
    <xf numFmtId="0" fontId="22" fillId="0" borderId="81" xfId="0" applyFont="1" applyBorder="1" applyAlignment="1">
      <alignment horizontal="justify"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37" fontId="22" fillId="0" borderId="15" xfId="0" applyNumberFormat="1" applyFont="1" applyBorder="1" applyAlignment="1">
      <alignment horizontal="left" vertical="center" wrapText="1"/>
    </xf>
    <xf numFmtId="37" fontId="22" fillId="0" borderId="16" xfId="0" applyNumberFormat="1" applyFont="1" applyBorder="1" applyAlignment="1">
      <alignment horizontal="left" vertical="center" wrapText="1"/>
    </xf>
    <xf numFmtId="37" fontId="22" fillId="0" borderId="15" xfId="0" applyNumberFormat="1" applyFont="1" applyBorder="1" applyAlignment="1">
      <alignment horizontal="right" vertical="center" wrapText="1"/>
    </xf>
    <xf numFmtId="37" fontId="22" fillId="0" borderId="16" xfId="0" applyNumberFormat="1" applyFont="1" applyBorder="1" applyAlignment="1">
      <alignment horizontal="right" vertical="center" wrapText="1"/>
    </xf>
    <xf numFmtId="0" fontId="22" fillId="0" borderId="14" xfId="0" applyFont="1" applyBorder="1" applyAlignment="1">
      <alignment horizontal="left" vertical="center" wrapText="1"/>
    </xf>
    <xf numFmtId="0" fontId="22" fillId="0" borderId="61" xfId="0" applyFont="1" applyBorder="1" applyAlignment="1">
      <alignment horizontal="left" vertical="center" wrapText="1"/>
    </xf>
    <xf numFmtId="37" fontId="22" fillId="0" borderId="14" xfId="0" applyNumberFormat="1" applyFont="1" applyBorder="1" applyAlignment="1">
      <alignment horizontal="center" vertical="center" wrapText="1"/>
    </xf>
    <xf numFmtId="37" fontId="22" fillId="0" borderId="8" xfId="0" applyNumberFormat="1" applyFont="1" applyBorder="1" applyAlignment="1">
      <alignment horizontal="center" vertical="center" wrapText="1"/>
    </xf>
    <xf numFmtId="0" fontId="22" fillId="0" borderId="25" xfId="0" applyFont="1" applyBorder="1" applyAlignment="1">
      <alignment horizontal="justify" vertical="center" wrapText="1"/>
    </xf>
    <xf numFmtId="38" fontId="25" fillId="0" borderId="30" xfId="0" applyNumberFormat="1" applyFont="1" applyBorder="1" applyAlignment="1">
      <alignment horizontal="right" vertical="center" wrapText="1"/>
    </xf>
    <xf numFmtId="0" fontId="25" fillId="0" borderId="29" xfId="0" applyFont="1" applyBorder="1" applyAlignment="1">
      <alignment horizontal="right" vertical="center" wrapText="1"/>
    </xf>
    <xf numFmtId="37" fontId="25" fillId="0" borderId="30" xfId="0" applyNumberFormat="1" applyFont="1" applyBorder="1" applyAlignment="1">
      <alignment horizontal="right" vertical="center" wrapText="1"/>
    </xf>
    <xf numFmtId="0" fontId="22" fillId="0" borderId="28" xfId="0" applyFont="1" applyBorder="1" applyAlignment="1">
      <alignment horizontal="center" vertical="center" textRotation="255" wrapText="1"/>
    </xf>
    <xf numFmtId="0" fontId="22" fillId="0" borderId="20" xfId="0" applyFont="1" applyBorder="1" applyAlignment="1">
      <alignment horizontal="center" vertical="center" textRotation="255" wrapText="1"/>
    </xf>
    <xf numFmtId="0" fontId="22" fillId="0" borderId="83" xfId="0" applyFont="1" applyBorder="1" applyAlignment="1">
      <alignment horizontal="center" vertical="center" textRotation="255" wrapText="1"/>
    </xf>
    <xf numFmtId="37" fontId="22" fillId="0" borderId="22" xfId="0" applyNumberFormat="1" applyFont="1" applyBorder="1" applyAlignment="1">
      <alignment horizontal="right" vertical="center" wrapText="1"/>
    </xf>
    <xf numFmtId="37" fontId="22" fillId="0" borderId="14" xfId="0" applyNumberFormat="1" applyFont="1" applyBorder="1" applyAlignment="1">
      <alignment horizontal="right" vertical="center" wrapText="1"/>
    </xf>
    <xf numFmtId="37" fontId="22" fillId="0" borderId="8" xfId="0" applyNumberFormat="1" applyFont="1" applyBorder="1" applyAlignment="1">
      <alignment horizontal="right" vertical="center" wrapText="1"/>
    </xf>
    <xf numFmtId="0" fontId="22" fillId="0" borderId="17" xfId="0" applyFont="1" applyBorder="1" applyAlignment="1">
      <alignment horizontal="left" vertical="center" wrapText="1"/>
    </xf>
    <xf numFmtId="0" fontId="22" fillId="0" borderId="59" xfId="0" applyFont="1" applyBorder="1" applyAlignment="1">
      <alignment horizontal="left" vertical="center" wrapText="1"/>
    </xf>
    <xf numFmtId="37" fontId="22" fillId="0" borderId="17" xfId="0" applyNumberFormat="1" applyFont="1" applyBorder="1" applyAlignment="1">
      <alignment horizontal="right" vertical="center" wrapText="1"/>
    </xf>
    <xf numFmtId="37" fontId="22" fillId="0" borderId="0" xfId="0" applyNumberFormat="1" applyFont="1" applyAlignment="1">
      <alignment horizontal="right" vertical="center" wrapText="1"/>
    </xf>
    <xf numFmtId="0" fontId="22" fillId="0" borderId="0" xfId="0" applyFont="1" applyAlignment="1">
      <alignment horizontal="left" vertical="center"/>
    </xf>
    <xf numFmtId="0" fontId="23" fillId="0" borderId="0" xfId="0" applyFont="1" applyAlignment="1">
      <alignment horizontal="center" vertical="center"/>
    </xf>
    <xf numFmtId="0" fontId="22" fillId="0" borderId="16" xfId="0" applyFont="1" applyBorder="1" applyAlignment="1">
      <alignment horizontal="center"/>
    </xf>
    <xf numFmtId="0" fontId="22" fillId="0" borderId="16" xfId="0" applyFont="1" applyBorder="1" applyAlignment="1">
      <alignment horizontal="left" shrinkToFit="1"/>
    </xf>
    <xf numFmtId="37" fontId="22" fillId="0" borderId="30" xfId="0" applyNumberFormat="1" applyFont="1" applyBorder="1" applyAlignment="1">
      <alignment horizontal="right" vertical="center" wrapText="1"/>
    </xf>
    <xf numFmtId="0" fontId="22" fillId="0" borderId="77" xfId="0" applyFont="1" applyBorder="1" applyAlignment="1">
      <alignment horizontal="left" vertical="center" wrapText="1"/>
    </xf>
    <xf numFmtId="37" fontId="22" fillId="0" borderId="78" xfId="0" applyNumberFormat="1" applyFont="1" applyBorder="1" applyAlignment="1">
      <alignment horizontal="right" vertical="center" wrapText="1"/>
    </xf>
    <xf numFmtId="37" fontId="22" fillId="0" borderId="79" xfId="0" applyNumberFormat="1" applyFont="1" applyBorder="1" applyAlignment="1">
      <alignment horizontal="right" vertical="center" wrapText="1"/>
    </xf>
    <xf numFmtId="0" fontId="22" fillId="0" borderId="23" xfId="0" applyFont="1" applyBorder="1" applyAlignment="1">
      <alignment horizontal="left" vertical="center" wrapText="1"/>
    </xf>
    <xf numFmtId="0" fontId="22" fillId="0" borderId="25" xfId="0" applyFont="1" applyBorder="1" applyAlignment="1">
      <alignment horizontal="center" vertical="center" textRotation="255" wrapText="1"/>
    </xf>
    <xf numFmtId="0" fontId="22" fillId="0" borderId="77" xfId="0" applyFont="1" applyBorder="1" applyAlignment="1">
      <alignment horizontal="center" vertical="center" textRotation="255" wrapText="1"/>
    </xf>
    <xf numFmtId="49" fontId="25" fillId="2" borderId="30" xfId="0" applyNumberFormat="1" applyFont="1" applyFill="1" applyBorder="1" applyAlignment="1">
      <alignment horizontal="center" vertical="center" wrapText="1"/>
    </xf>
    <xf numFmtId="49" fontId="25" fillId="2" borderId="29" xfId="0" applyNumberFormat="1" applyFont="1" applyFill="1" applyBorder="1" applyAlignment="1">
      <alignment horizontal="center" vertical="center" wrapText="1"/>
    </xf>
    <xf numFmtId="49" fontId="25" fillId="2" borderId="76" xfId="0" applyNumberFormat="1" applyFont="1" applyFill="1" applyBorder="1" applyAlignment="1">
      <alignment horizontal="center" vertical="center" wrapText="1"/>
    </xf>
    <xf numFmtId="49" fontId="25" fillId="2" borderId="25" xfId="0" applyNumberFormat="1"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left" vertical="center" shrinkToFit="1"/>
    </xf>
    <xf numFmtId="0" fontId="22" fillId="2" borderId="0" xfId="0" applyFont="1" applyFill="1" applyAlignment="1">
      <alignment horizontal="left" vertical="top" wrapText="1"/>
    </xf>
    <xf numFmtId="0" fontId="22" fillId="2" borderId="0" xfId="0" applyFont="1" applyFill="1" applyAlignment="1">
      <alignment horizontal="left" vertical="center" shrinkToFit="1"/>
    </xf>
    <xf numFmtId="180" fontId="22" fillId="2" borderId="0" xfId="0" applyNumberFormat="1" applyFont="1" applyFill="1" applyAlignment="1">
      <alignment horizontal="left" vertical="center"/>
    </xf>
    <xf numFmtId="0" fontId="22" fillId="0" borderId="0" xfId="0" applyFont="1" applyAlignment="1">
      <alignment horizontal="center" vertical="center"/>
    </xf>
    <xf numFmtId="0" fontId="22" fillId="0" borderId="0" xfId="0" applyFont="1" applyAlignment="1">
      <alignment horizontal="distributed" vertical="center" wrapText="1"/>
    </xf>
    <xf numFmtId="0" fontId="22" fillId="0" borderId="0" xfId="0" applyFont="1" applyAlignment="1">
      <alignment horizontal="left" vertical="center" wrapText="1"/>
    </xf>
  </cellXfs>
  <cellStyles count="8">
    <cellStyle name="ハイパーリンク" xfId="4" builtinId="8"/>
    <cellStyle name="ハイパーリンク 2" xfId="6"/>
    <cellStyle name="桁区切り 2" xfId="2"/>
    <cellStyle name="通貨 2" xfId="3"/>
    <cellStyle name="標準" xfId="0" builtinId="0"/>
    <cellStyle name="標準 2" xfId="1"/>
    <cellStyle name="標準 3" xfId="5"/>
    <cellStyle name="標準 4" xfId="7"/>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95252</xdr:colOff>
      <xdr:row>10</xdr:row>
      <xdr:rowOff>127050</xdr:rowOff>
    </xdr:from>
    <xdr:to>
      <xdr:col>9</xdr:col>
      <xdr:colOff>190501</xdr:colOff>
      <xdr:row>16</xdr:row>
      <xdr:rowOff>93746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313172" y="2169210"/>
          <a:ext cx="2564129" cy="1345916"/>
          <a:chOff x="8934449" y="1551038"/>
          <a:chExt cx="2809848" cy="1347821"/>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a:spLocks/>
          </xdr:cNvSpPr>
        </xdr:nvSpPr>
        <xdr:spPr>
          <a:xfrm>
            <a:off x="8934449" y="1551038"/>
            <a:ext cx="2793149"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a:spLocks noChangeAspect="1"/>
          </xdr:cNvSpPr>
        </xdr:nvSpPr>
        <xdr:spPr>
          <a:xfrm>
            <a:off x="8934449" y="2313983"/>
            <a:ext cx="2809848"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95250</xdr:colOff>
      <xdr:row>16</xdr:row>
      <xdr:rowOff>195262</xdr:rowOff>
    </xdr:from>
    <xdr:to>
      <xdr:col>13</xdr:col>
      <xdr:colOff>457200</xdr:colOff>
      <xdr:row>28</xdr:row>
      <xdr:rowOff>0</xdr:rowOff>
    </xdr:to>
    <xdr:grpSp>
      <xdr:nvGrpSpPr>
        <xdr:cNvPr id="11" name="グループ化 10">
          <a:extLst>
            <a:ext uri="{FF2B5EF4-FFF2-40B4-BE49-F238E27FC236}">
              <a16:creationId xmlns:a16="http://schemas.microsoft.com/office/drawing/2014/main" id="{9B1408F0-5DB4-429A-8CBC-A58156A1B2E9}"/>
            </a:ext>
          </a:extLst>
        </xdr:cNvPr>
        <xdr:cNvGrpSpPr/>
      </xdr:nvGrpSpPr>
      <xdr:grpSpPr>
        <a:xfrm>
          <a:off x="6313170" y="3616642"/>
          <a:ext cx="5299710" cy="1900238"/>
          <a:chOff x="7000875" y="3643312"/>
          <a:chExt cx="5829512" cy="193576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0875" y="3643312"/>
            <a:ext cx="5829512" cy="1935761"/>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交付申請時に提出した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の「着手予定期日」と「完了予定期日」を入力してください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」や「交付決定年月日」等</a:t>
            </a:r>
            <a:r>
              <a:rPr kumimoji="1" lang="ja-JP" altLang="ja-JP" sz="1100" b="0">
                <a:solidFill>
                  <a:schemeClr val="dk1"/>
                </a:solidFill>
                <a:effectLst/>
                <a:latin typeface="+mn-lt"/>
                <a:ea typeface="+mn-ea"/>
                <a:cs typeface="+mn-cs"/>
              </a:rPr>
              <a:t>を入力してください　</a:t>
            </a:r>
            <a:endParaRPr lang="ja-JP" altLang="ja-JP">
              <a:effectLst/>
            </a:endParaRP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815039" y="3953484"/>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814688" y="4692092"/>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様式１</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所要額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898630" y="4136305"/>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839833" y="5070465"/>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7814688" y="4893727"/>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第３号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収支予算書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7823069" y="5262728"/>
            <a:ext cx="1260592"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第４号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変更承認申請書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5</xdr:col>
      <xdr:colOff>76200</xdr:colOff>
      <xdr:row>8</xdr:row>
      <xdr:rowOff>0</xdr:rowOff>
    </xdr:from>
    <xdr:to>
      <xdr:col>10</xdr:col>
      <xdr:colOff>190500</xdr:colOff>
      <xdr:row>10</xdr:row>
      <xdr:rowOff>35923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294120" y="1569720"/>
          <a:ext cx="3200400" cy="508363"/>
          <a:chOff x="7019925" y="1535335"/>
          <a:chExt cx="3520317" cy="512173"/>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19925" y="1535335"/>
            <a:ext cx="352031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498841"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322695" y="2161382"/>
          <a:ext cx="2352675" cy="1345916"/>
          <a:chOff x="8934449" y="1551038"/>
          <a:chExt cx="2352675" cy="1347821"/>
        </a:xfrm>
      </xdr:grpSpPr>
      <xdr:sp macro="" textlink="">
        <xdr:nvSpPr>
          <xdr:cNvPr id="10" name="テキスト ボックス 9">
            <a:extLst>
              <a:ext uri="{FF2B5EF4-FFF2-40B4-BE49-F238E27FC236}">
                <a16:creationId xmlns:a16="http://schemas.microsoft.com/office/drawing/2014/main" id="{00000000-0008-0000-0100-00000A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85725</xdr:colOff>
      <xdr:row>8</xdr:row>
      <xdr:rowOff>0</xdr:rowOff>
    </xdr:from>
    <xdr:to>
      <xdr:col>5</xdr:col>
      <xdr:colOff>3104299</xdr:colOff>
      <xdr:row>10</xdr:row>
      <xdr:rowOff>35923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03645" y="1569720"/>
          <a:ext cx="2736634" cy="508363"/>
          <a:chOff x="7019925" y="1535335"/>
          <a:chExt cx="3018574" cy="512173"/>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322695" y="2161382"/>
          <a:ext cx="2352675" cy="1345916"/>
          <a:chOff x="8934449" y="1551038"/>
          <a:chExt cx="2352675" cy="1347821"/>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85724</xdr:colOff>
      <xdr:row>8</xdr:row>
      <xdr:rowOff>0</xdr:rowOff>
    </xdr:from>
    <xdr:to>
      <xdr:col>6</xdr:col>
      <xdr:colOff>464819</xdr:colOff>
      <xdr:row>10</xdr:row>
      <xdr:rowOff>35923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303644" y="1569720"/>
          <a:ext cx="3198495" cy="508363"/>
          <a:chOff x="7019924" y="1535335"/>
          <a:chExt cx="3528018" cy="512173"/>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19924" y="1535335"/>
            <a:ext cx="3528018"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541006"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89648</xdr:colOff>
      <xdr:row>0</xdr:row>
      <xdr:rowOff>-13437</xdr:rowOff>
    </xdr:from>
    <xdr:to>
      <xdr:col>15</xdr:col>
      <xdr:colOff>440267</xdr:colOff>
      <xdr:row>2</xdr:row>
      <xdr:rowOff>97920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012581" y="-13437"/>
          <a:ext cx="2966819" cy="695557"/>
          <a:chOff x="7019925" y="1427450"/>
          <a:chExt cx="3267806" cy="727942"/>
        </a:xfrm>
      </xdr:grpSpPr>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19925" y="1427450"/>
            <a:ext cx="3267806" cy="72794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569784" y="1705274"/>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123703" y="1504445"/>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123824</xdr:colOff>
      <xdr:row>0</xdr:row>
      <xdr:rowOff>95673</xdr:rowOff>
    </xdr:from>
    <xdr:to>
      <xdr:col>13</xdr:col>
      <xdr:colOff>53339</xdr:colOff>
      <xdr:row>2</xdr:row>
      <xdr:rowOff>177629</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406764" y="95673"/>
          <a:ext cx="3632835" cy="584876"/>
          <a:chOff x="11194674" y="-581304"/>
          <a:chExt cx="3602448" cy="633361"/>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4" y="-581304"/>
            <a:ext cx="3602448" cy="6333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108000" tIns="108000" rIns="108000" bIns="108000" rtlCol="0" anchor="ctr">
            <a:sp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651786" y="-466152"/>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85725</xdr:colOff>
      <xdr:row>0</xdr:row>
      <xdr:rowOff>86472</xdr:rowOff>
    </xdr:from>
    <xdr:to>
      <xdr:col>13</xdr:col>
      <xdr:colOff>188259</xdr:colOff>
      <xdr:row>2</xdr:row>
      <xdr:rowOff>42833</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8404972" y="86472"/>
          <a:ext cx="3813922" cy="512173"/>
          <a:chOff x="7019924" y="1526245"/>
          <a:chExt cx="3801792" cy="530352"/>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4" y="1526245"/>
            <a:ext cx="3801792" cy="53035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11</xdr:row>
      <xdr:rowOff>19050</xdr:rowOff>
    </xdr:from>
    <xdr:to>
      <xdr:col>11</xdr:col>
      <xdr:colOff>248246</xdr:colOff>
      <xdr:row>32</xdr:row>
      <xdr:rowOff>171450</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5497830" y="2754630"/>
          <a:ext cx="3856316" cy="5448300"/>
          <a:chOff x="6129365" y="1304925"/>
          <a:chExt cx="4267796" cy="5753100"/>
        </a:xfrm>
      </xdr:grpSpPr>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6" name="四角形: 角を丸くする 15">
            <a:extLst>
              <a:ext uri="{FF2B5EF4-FFF2-40B4-BE49-F238E27FC236}">
                <a16:creationId xmlns:a16="http://schemas.microsoft.com/office/drawing/2014/main" id="{00000000-0008-0000-06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6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76201</xdr:colOff>
      <xdr:row>0</xdr:row>
      <xdr:rowOff>102053</xdr:rowOff>
    </xdr:from>
    <xdr:to>
      <xdr:col>10</xdr:col>
      <xdr:colOff>373381</xdr:colOff>
      <xdr:row>2</xdr:row>
      <xdr:rowOff>50346</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478781" y="102053"/>
          <a:ext cx="3383280" cy="512173"/>
          <a:chOff x="7019925" y="1561676"/>
          <a:chExt cx="3710535" cy="521840"/>
        </a:xfrm>
      </xdr:grpSpPr>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019925" y="1561676"/>
            <a:ext cx="3710535"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498692"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133"/>
  <sheetViews>
    <sheetView view="pageBreakPreview" topLeftCell="A73" zoomScaleNormal="100" zoomScaleSheetLayoutView="100" workbookViewId="0">
      <selection activeCell="P93" sqref="P93"/>
    </sheetView>
  </sheetViews>
  <sheetFormatPr defaultColWidth="9" defaultRowHeight="13.2"/>
  <cols>
    <col min="1" max="1" width="22.44140625" style="84" customWidth="1"/>
    <col min="2" max="4" width="10.6640625" style="84" customWidth="1"/>
    <col min="5" max="5" width="36.21875" style="84" customWidth="1"/>
    <col min="6" max="16384" width="9" style="1"/>
  </cols>
  <sheetData>
    <row r="1" spans="1:8">
      <c r="A1" s="20" t="s">
        <v>76</v>
      </c>
      <c r="B1" s="20"/>
      <c r="C1" s="20"/>
      <c r="D1" s="20"/>
      <c r="E1" s="20"/>
      <c r="F1" s="20"/>
    </row>
    <row r="2" spans="1:8">
      <c r="A2" s="20"/>
      <c r="B2" s="20"/>
      <c r="C2" s="20"/>
      <c r="D2" s="20"/>
      <c r="E2" s="20"/>
      <c r="F2" s="20"/>
    </row>
    <row r="3" spans="1:8" ht="18.75" customHeight="1">
      <c r="A3" s="228" t="s">
        <v>34</v>
      </c>
      <c r="B3" s="228"/>
      <c r="C3" s="228"/>
      <c r="D3" s="228" t="s">
        <v>0</v>
      </c>
      <c r="E3" s="228"/>
      <c r="F3" s="83"/>
    </row>
    <row r="4" spans="1:8" ht="18.75" customHeight="1">
      <c r="A4" s="229"/>
      <c r="B4" s="229"/>
      <c r="C4" s="229"/>
      <c r="D4" s="229" t="s">
        <v>0</v>
      </c>
      <c r="E4" s="229"/>
      <c r="F4" s="166"/>
    </row>
    <row r="5" spans="1:8" ht="18.75" customHeight="1">
      <c r="F5" s="166"/>
    </row>
    <row r="7" spans="1:8" ht="14.4">
      <c r="A7" s="2" t="s">
        <v>1</v>
      </c>
      <c r="B7" s="20"/>
      <c r="C7" s="20"/>
      <c r="D7" s="20"/>
      <c r="E7" s="20"/>
      <c r="F7" s="20"/>
    </row>
    <row r="8" spans="1:8" ht="13.8" thickBot="1">
      <c r="A8" s="20"/>
      <c r="B8" s="20"/>
      <c r="C8" s="20"/>
      <c r="D8" s="20"/>
      <c r="E8" s="20"/>
      <c r="F8" s="20"/>
    </row>
    <row r="9" spans="1:8" ht="18.75" customHeight="1">
      <c r="A9" s="85" t="s">
        <v>68</v>
      </c>
      <c r="B9" s="230"/>
      <c r="C9" s="231"/>
      <c r="D9" s="231"/>
      <c r="E9" s="232"/>
      <c r="F9" s="20"/>
    </row>
    <row r="10" spans="1:8" ht="18.75" customHeight="1">
      <c r="A10" s="86" t="s">
        <v>69</v>
      </c>
      <c r="B10" s="233"/>
      <c r="C10" s="234"/>
      <c r="D10" s="234"/>
      <c r="E10" s="235"/>
      <c r="F10" s="20"/>
    </row>
    <row r="11" spans="1:8" ht="18.75" customHeight="1">
      <c r="A11" s="86" t="s">
        <v>71</v>
      </c>
      <c r="B11" s="225"/>
      <c r="C11" s="226"/>
      <c r="D11" s="226"/>
      <c r="E11" s="227"/>
      <c r="F11" s="20"/>
    </row>
    <row r="12" spans="1:8" ht="18" customHeight="1">
      <c r="A12" s="87" t="s">
        <v>70</v>
      </c>
      <c r="B12" s="236"/>
      <c r="C12" s="237"/>
      <c r="D12" s="237"/>
      <c r="E12" s="238"/>
    </row>
    <row r="13" spans="1:8" ht="18" customHeight="1">
      <c r="A13" s="199" t="s">
        <v>85</v>
      </c>
      <c r="B13" s="241" t="s">
        <v>89</v>
      </c>
      <c r="C13" s="242"/>
      <c r="D13" s="243"/>
      <c r="E13" s="244"/>
      <c r="F13" s="20"/>
    </row>
    <row r="14" spans="1:8" ht="18" customHeight="1">
      <c r="A14" s="239"/>
      <c r="B14" s="245" t="s">
        <v>78</v>
      </c>
      <c r="C14" s="246"/>
      <c r="D14" s="247"/>
      <c r="E14" s="248"/>
      <c r="F14" s="20"/>
    </row>
    <row r="15" spans="1:8" ht="18" customHeight="1">
      <c r="A15" s="239"/>
      <c r="B15" s="249" t="s">
        <v>77</v>
      </c>
      <c r="C15" s="250"/>
      <c r="D15" s="251"/>
      <c r="E15" s="252"/>
      <c r="F15" s="20"/>
    </row>
    <row r="16" spans="1:8" ht="18" customHeight="1">
      <c r="A16" s="239"/>
      <c r="B16" s="249" t="s">
        <v>2</v>
      </c>
      <c r="C16" s="250"/>
      <c r="D16" s="251"/>
      <c r="E16" s="252"/>
      <c r="F16" s="20"/>
      <c r="H16" s="124"/>
    </row>
    <row r="17" spans="1:13" ht="18" customHeight="1" thickBot="1">
      <c r="A17" s="240"/>
      <c r="B17" s="253" t="s">
        <v>3</v>
      </c>
      <c r="C17" s="254"/>
      <c r="D17" s="255"/>
      <c r="E17" s="256"/>
      <c r="F17" s="20"/>
      <c r="M17" s="125"/>
    </row>
    <row r="18" spans="1:13">
      <c r="A18" s="20"/>
      <c r="B18" s="20"/>
      <c r="C18" s="20"/>
      <c r="D18" s="20"/>
      <c r="E18" s="20"/>
      <c r="F18" s="20"/>
    </row>
    <row r="19" spans="1:13" ht="14.4">
      <c r="A19" s="2" t="s">
        <v>4</v>
      </c>
      <c r="B19" s="20"/>
      <c r="C19" s="20"/>
      <c r="D19" s="20"/>
      <c r="E19" s="20"/>
      <c r="F19" s="20"/>
    </row>
    <row r="20" spans="1:13" ht="13.8" thickBot="1">
      <c r="A20" s="20"/>
      <c r="B20" s="20"/>
      <c r="C20" s="20"/>
      <c r="D20" s="20"/>
      <c r="E20" s="20"/>
      <c r="F20" s="20"/>
    </row>
    <row r="21" spans="1:13">
      <c r="A21" s="21" t="s">
        <v>5</v>
      </c>
      <c r="B21" s="216" t="s">
        <v>83</v>
      </c>
      <c r="C21" s="217"/>
      <c r="D21" s="217"/>
      <c r="E21" s="218"/>
    </row>
    <row r="22" spans="1:13">
      <c r="A22" s="199" t="s">
        <v>72</v>
      </c>
      <c r="B22" s="219"/>
      <c r="C22" s="220"/>
      <c r="D22" s="220"/>
      <c r="E22" s="221"/>
    </row>
    <row r="23" spans="1:13">
      <c r="A23" s="200"/>
      <c r="B23" s="222"/>
      <c r="C23" s="223"/>
      <c r="D23" s="223"/>
      <c r="E23" s="224"/>
    </row>
    <row r="24" spans="1:13">
      <c r="A24" s="199" t="s">
        <v>6</v>
      </c>
      <c r="B24" s="201"/>
      <c r="C24" s="202"/>
      <c r="D24" s="202"/>
      <c r="E24" s="203"/>
    </row>
    <row r="25" spans="1:13">
      <c r="A25" s="200"/>
      <c r="B25" s="204"/>
      <c r="C25" s="205"/>
      <c r="D25" s="205"/>
      <c r="E25" s="206"/>
    </row>
    <row r="26" spans="1:13">
      <c r="A26" s="199" t="s">
        <v>7</v>
      </c>
      <c r="B26" s="201"/>
      <c r="C26" s="202"/>
      <c r="D26" s="202"/>
      <c r="E26" s="203"/>
    </row>
    <row r="27" spans="1:13">
      <c r="A27" s="200"/>
      <c r="B27" s="204"/>
      <c r="C27" s="205"/>
      <c r="D27" s="205"/>
      <c r="E27" s="206"/>
    </row>
    <row r="28" spans="1:13">
      <c r="A28" s="22" t="s">
        <v>73</v>
      </c>
      <c r="B28" s="207" t="s">
        <v>8</v>
      </c>
      <c r="C28" s="208"/>
      <c r="D28" s="208"/>
      <c r="E28" s="209"/>
    </row>
    <row r="29" spans="1:13">
      <c r="A29" s="23" t="s">
        <v>8</v>
      </c>
      <c r="B29" s="210"/>
      <c r="C29" s="211"/>
      <c r="D29" s="211"/>
      <c r="E29" s="212"/>
    </row>
    <row r="30" spans="1:13">
      <c r="A30" s="23" t="s">
        <v>9</v>
      </c>
      <c r="B30" s="210"/>
      <c r="C30" s="211"/>
      <c r="D30" s="211"/>
      <c r="E30" s="212"/>
    </row>
    <row r="31" spans="1:13">
      <c r="A31" s="23"/>
      <c r="B31" s="213" t="s">
        <v>10</v>
      </c>
      <c r="C31" s="214"/>
      <c r="D31" s="214"/>
      <c r="E31" s="215"/>
    </row>
    <row r="32" spans="1:13">
      <c r="A32" s="23"/>
      <c r="B32" s="176"/>
      <c r="C32" s="177"/>
      <c r="D32" s="177"/>
      <c r="E32" s="178"/>
    </row>
    <row r="33" spans="1:6">
      <c r="A33" s="24"/>
      <c r="B33" s="176"/>
      <c r="C33" s="177"/>
      <c r="D33" s="177"/>
      <c r="E33" s="178"/>
    </row>
    <row r="34" spans="1:6" ht="13.5" customHeight="1">
      <c r="A34" s="179" t="s">
        <v>74</v>
      </c>
      <c r="B34" s="181" t="s">
        <v>32</v>
      </c>
      <c r="C34" s="182"/>
      <c r="D34" s="182"/>
      <c r="E34" s="183"/>
    </row>
    <row r="35" spans="1:6">
      <c r="A35" s="180"/>
      <c r="B35" s="184"/>
      <c r="C35" s="185"/>
      <c r="D35" s="185"/>
      <c r="E35" s="186"/>
    </row>
    <row r="36" spans="1:6">
      <c r="A36" s="180"/>
      <c r="B36" s="184"/>
      <c r="C36" s="185"/>
      <c r="D36" s="185"/>
      <c r="E36" s="186"/>
    </row>
    <row r="37" spans="1:6">
      <c r="A37" s="180"/>
      <c r="B37" s="184"/>
      <c r="C37" s="185"/>
      <c r="D37" s="185"/>
      <c r="E37" s="186"/>
    </row>
    <row r="38" spans="1:6">
      <c r="A38" s="180"/>
      <c r="B38" s="184"/>
      <c r="C38" s="185"/>
      <c r="D38" s="185"/>
      <c r="E38" s="186"/>
    </row>
    <row r="39" spans="1:6">
      <c r="A39" s="180"/>
      <c r="B39" s="184"/>
      <c r="C39" s="185"/>
      <c r="D39" s="185"/>
      <c r="E39" s="186"/>
    </row>
    <row r="40" spans="1:6">
      <c r="A40" s="180"/>
      <c r="B40" s="184"/>
      <c r="C40" s="185"/>
      <c r="D40" s="185"/>
      <c r="E40" s="186"/>
    </row>
    <row r="41" spans="1:6">
      <c r="A41" s="180"/>
      <c r="B41" s="184"/>
      <c r="C41" s="185"/>
      <c r="D41" s="185"/>
      <c r="E41" s="186"/>
    </row>
    <row r="42" spans="1:6">
      <c r="A42" s="180"/>
      <c r="B42" s="184"/>
      <c r="C42" s="185"/>
      <c r="D42" s="185"/>
      <c r="E42" s="186"/>
    </row>
    <row r="43" spans="1:6">
      <c r="A43" s="23" t="s">
        <v>11</v>
      </c>
      <c r="B43" s="184"/>
      <c r="C43" s="185"/>
      <c r="D43" s="185"/>
      <c r="E43" s="186"/>
      <c r="F43" s="20"/>
    </row>
    <row r="44" spans="1:6">
      <c r="A44" s="24" t="s">
        <v>12</v>
      </c>
      <c r="B44" s="187"/>
      <c r="C44" s="188"/>
      <c r="D44" s="188"/>
      <c r="E44" s="189"/>
      <c r="F44" s="20"/>
    </row>
    <row r="45" spans="1:6">
      <c r="A45" s="190" t="s">
        <v>75</v>
      </c>
      <c r="B45" s="193"/>
      <c r="C45" s="194"/>
      <c r="D45" s="194"/>
      <c r="E45" s="195"/>
      <c r="F45" s="20"/>
    </row>
    <row r="46" spans="1:6">
      <c r="A46" s="191"/>
      <c r="B46" s="184"/>
      <c r="C46" s="185"/>
      <c r="D46" s="185"/>
      <c r="E46" s="186"/>
      <c r="F46" s="20"/>
    </row>
    <row r="47" spans="1:6">
      <c r="A47" s="191"/>
      <c r="B47" s="184"/>
      <c r="C47" s="185"/>
      <c r="D47" s="185"/>
      <c r="E47" s="186"/>
      <c r="F47" s="20"/>
    </row>
    <row r="48" spans="1:6">
      <c r="A48" s="191"/>
      <c r="B48" s="184"/>
      <c r="C48" s="185"/>
      <c r="D48" s="185"/>
      <c r="E48" s="186"/>
      <c r="F48" s="20"/>
    </row>
    <row r="49" spans="1:8" ht="13.8" thickBot="1">
      <c r="A49" s="192"/>
      <c r="B49" s="196"/>
      <c r="C49" s="197"/>
      <c r="D49" s="197"/>
      <c r="E49" s="198"/>
      <c r="F49" s="20"/>
    </row>
    <row r="50" spans="1:8">
      <c r="A50" s="173" t="s">
        <v>86</v>
      </c>
      <c r="B50" s="173"/>
      <c r="C50" s="173"/>
      <c r="D50" s="173"/>
      <c r="E50" s="173"/>
      <c r="F50" s="20"/>
    </row>
    <row r="51" spans="1:8">
      <c r="A51" s="174" t="s">
        <v>87</v>
      </c>
      <c r="B51" s="174"/>
      <c r="C51" s="174"/>
      <c r="D51" s="174"/>
      <c r="E51" s="174"/>
      <c r="F51" s="20"/>
    </row>
    <row r="52" spans="1:8">
      <c r="A52" s="57"/>
      <c r="B52" s="58"/>
      <c r="C52" s="58"/>
      <c r="D52" s="58"/>
      <c r="E52" s="58"/>
      <c r="F52" s="20"/>
    </row>
    <row r="53" spans="1:8">
      <c r="A53" s="57"/>
      <c r="B53" s="58"/>
      <c r="C53" s="58"/>
      <c r="D53" s="58"/>
      <c r="E53" s="58"/>
      <c r="F53" s="20"/>
    </row>
    <row r="54" spans="1:8">
      <c r="A54" s="57"/>
      <c r="B54" s="58"/>
      <c r="C54" s="58"/>
      <c r="D54" s="58"/>
      <c r="E54" s="58"/>
      <c r="F54" s="20"/>
    </row>
    <row r="55" spans="1:8">
      <c r="A55" s="57"/>
      <c r="B55" s="58"/>
      <c r="C55" s="58"/>
      <c r="D55" s="58"/>
      <c r="E55" s="58"/>
      <c r="F55" s="20"/>
    </row>
    <row r="56" spans="1:8" ht="14.4">
      <c r="A56" s="2" t="s">
        <v>13</v>
      </c>
      <c r="B56" s="20"/>
      <c r="C56" s="20"/>
      <c r="D56" s="20"/>
      <c r="E56" s="20"/>
      <c r="F56" s="20" t="s">
        <v>14</v>
      </c>
    </row>
    <row r="57" spans="1:8" ht="13.8" thickBot="1">
      <c r="A57" s="20"/>
      <c r="B57" s="20"/>
      <c r="C57" s="20"/>
      <c r="D57" s="20"/>
      <c r="E57" s="20"/>
      <c r="F57" s="20"/>
    </row>
    <row r="58" spans="1:8">
      <c r="A58" s="21" t="s">
        <v>5</v>
      </c>
      <c r="B58" s="64" t="s">
        <v>15</v>
      </c>
      <c r="C58" s="65" t="s">
        <v>16</v>
      </c>
      <c r="D58" s="88" t="s">
        <v>17</v>
      </c>
      <c r="E58" s="114" t="s">
        <v>18</v>
      </c>
      <c r="F58" s="20"/>
      <c r="G58" s="20"/>
      <c r="H58" s="20"/>
    </row>
    <row r="59" spans="1:8">
      <c r="A59" s="25" t="s">
        <v>19</v>
      </c>
      <c r="B59" s="89"/>
      <c r="C59" s="90"/>
      <c r="D59" s="91">
        <f>SUM(D60:D64)</f>
        <v>0</v>
      </c>
      <c r="E59" s="115" t="s">
        <v>33</v>
      </c>
      <c r="F59" s="20"/>
      <c r="G59" s="20"/>
      <c r="H59" s="20"/>
    </row>
    <row r="60" spans="1:8">
      <c r="A60" s="26" t="s">
        <v>20</v>
      </c>
      <c r="B60" s="79"/>
      <c r="C60" s="80"/>
      <c r="D60" s="110">
        <f>SUM(B60:C60)</f>
        <v>0</v>
      </c>
      <c r="E60" s="112"/>
      <c r="F60" s="20"/>
      <c r="G60" s="20"/>
      <c r="H60" s="20"/>
    </row>
    <row r="61" spans="1:8">
      <c r="A61" s="26"/>
      <c r="B61" s="79"/>
      <c r="C61" s="80"/>
      <c r="D61" s="110">
        <f t="shared" ref="D61:D63" si="0">SUM(B61:C61)</f>
        <v>0</v>
      </c>
      <c r="E61" s="112"/>
      <c r="F61" s="20"/>
      <c r="G61" s="20"/>
      <c r="H61" s="20"/>
    </row>
    <row r="62" spans="1:8">
      <c r="A62" s="26"/>
      <c r="B62" s="79"/>
      <c r="C62" s="80"/>
      <c r="D62" s="110">
        <f t="shared" si="0"/>
        <v>0</v>
      </c>
      <c r="E62" s="112"/>
      <c r="F62" s="20"/>
      <c r="G62" s="20"/>
      <c r="H62" s="20"/>
    </row>
    <row r="63" spans="1:8">
      <c r="A63" s="26"/>
      <c r="B63" s="79"/>
      <c r="C63" s="80"/>
      <c r="D63" s="110">
        <f t="shared" si="0"/>
        <v>0</v>
      </c>
      <c r="E63" s="112"/>
      <c r="F63" s="20"/>
      <c r="G63" s="20"/>
      <c r="H63" s="20"/>
    </row>
    <row r="64" spans="1:8">
      <c r="A64" s="27"/>
      <c r="B64" s="81"/>
      <c r="C64" s="82"/>
      <c r="D64" s="111">
        <f>SUM(B64:C64)</f>
        <v>0</v>
      </c>
      <c r="E64" s="113"/>
      <c r="F64" s="20"/>
      <c r="G64" s="20"/>
      <c r="H64" s="20" t="s">
        <v>14</v>
      </c>
    </row>
    <row r="65" spans="1:8">
      <c r="A65" s="26" t="s">
        <v>21</v>
      </c>
      <c r="B65" s="92"/>
      <c r="C65" s="93"/>
      <c r="D65" s="94">
        <f>SUM(D66:D70)</f>
        <v>0</v>
      </c>
      <c r="E65" s="116" t="s">
        <v>33</v>
      </c>
      <c r="F65" s="20"/>
      <c r="G65" s="20"/>
      <c r="H65" s="20"/>
    </row>
    <row r="66" spans="1:8">
      <c r="A66" s="26"/>
      <c r="B66" s="79"/>
      <c r="C66" s="80"/>
      <c r="D66" s="110">
        <f t="shared" ref="D66:D69" si="1">SUM(B66:C66)</f>
        <v>0</v>
      </c>
      <c r="E66" s="112"/>
      <c r="F66" s="20"/>
      <c r="G66" s="20"/>
      <c r="H66" s="20"/>
    </row>
    <row r="67" spans="1:8">
      <c r="A67" s="26"/>
      <c r="B67" s="79"/>
      <c r="C67" s="80"/>
      <c r="D67" s="110">
        <f t="shared" si="1"/>
        <v>0</v>
      </c>
      <c r="E67" s="112"/>
      <c r="F67" s="20"/>
      <c r="G67" s="20"/>
      <c r="H67" s="20"/>
    </row>
    <row r="68" spans="1:8">
      <c r="A68" s="26"/>
      <c r="B68" s="79"/>
      <c r="C68" s="80"/>
      <c r="D68" s="110">
        <f t="shared" si="1"/>
        <v>0</v>
      </c>
      <c r="E68" s="112"/>
      <c r="F68" s="20"/>
      <c r="G68" s="20"/>
      <c r="H68" s="20"/>
    </row>
    <row r="69" spans="1:8">
      <c r="A69" s="26"/>
      <c r="B69" s="79"/>
      <c r="C69" s="80"/>
      <c r="D69" s="110">
        <f t="shared" si="1"/>
        <v>0</v>
      </c>
      <c r="E69" s="112"/>
      <c r="F69" s="20"/>
      <c r="G69" s="20"/>
      <c r="H69" s="20"/>
    </row>
    <row r="70" spans="1:8">
      <c r="A70" s="27"/>
      <c r="B70" s="81"/>
      <c r="C70" s="82"/>
      <c r="D70" s="111">
        <f>SUM(B70:C70)</f>
        <v>0</v>
      </c>
      <c r="E70" s="113"/>
      <c r="F70" s="20"/>
      <c r="G70" s="20"/>
      <c r="H70" s="20"/>
    </row>
    <row r="71" spans="1:8">
      <c r="A71" s="26" t="s">
        <v>22</v>
      </c>
      <c r="B71" s="92"/>
      <c r="C71" s="93"/>
      <c r="D71" s="94">
        <f>SUM(D72:D76)</f>
        <v>0</v>
      </c>
      <c r="E71" s="116" t="s">
        <v>33</v>
      </c>
      <c r="F71" s="20"/>
      <c r="G71" s="20"/>
      <c r="H71" s="20"/>
    </row>
    <row r="72" spans="1:8">
      <c r="A72" s="26"/>
      <c r="B72" s="79"/>
      <c r="C72" s="80"/>
      <c r="D72" s="110">
        <f>SUM(B72:C72)</f>
        <v>0</v>
      </c>
      <c r="E72" s="112"/>
      <c r="F72" s="20"/>
      <c r="G72" s="20"/>
      <c r="H72" s="20"/>
    </row>
    <row r="73" spans="1:8">
      <c r="A73" s="26"/>
      <c r="B73" s="79"/>
      <c r="C73" s="80"/>
      <c r="D73" s="110">
        <f>SUM(B73:C73)</f>
        <v>0</v>
      </c>
      <c r="E73" s="112"/>
      <c r="F73" s="20"/>
      <c r="G73" s="20"/>
      <c r="H73" s="20"/>
    </row>
    <row r="74" spans="1:8">
      <c r="A74" s="26"/>
      <c r="B74" s="79"/>
      <c r="C74" s="80"/>
      <c r="D74" s="110">
        <f>SUM(B74:C74)</f>
        <v>0</v>
      </c>
      <c r="E74" s="112"/>
      <c r="F74" s="20"/>
      <c r="G74" s="20"/>
      <c r="H74" s="20"/>
    </row>
    <row r="75" spans="1:8">
      <c r="A75" s="26"/>
      <c r="B75" s="79"/>
      <c r="C75" s="80"/>
      <c r="D75" s="110">
        <f t="shared" ref="D75:D76" si="2">SUM(B75:C75)</f>
        <v>0</v>
      </c>
      <c r="E75" s="112"/>
      <c r="F75" s="20"/>
      <c r="G75" s="20"/>
      <c r="H75" s="20"/>
    </row>
    <row r="76" spans="1:8">
      <c r="A76" s="27"/>
      <c r="B76" s="81"/>
      <c r="C76" s="82"/>
      <c r="D76" s="111">
        <f t="shared" si="2"/>
        <v>0</v>
      </c>
      <c r="E76" s="113"/>
      <c r="F76" s="20"/>
      <c r="G76" s="20"/>
      <c r="H76" s="20"/>
    </row>
    <row r="77" spans="1:8">
      <c r="A77" s="26" t="s">
        <v>23</v>
      </c>
      <c r="B77" s="92"/>
      <c r="C77" s="93"/>
      <c r="D77" s="94">
        <f>SUM(D78:D82)</f>
        <v>0</v>
      </c>
      <c r="E77" s="116" t="s">
        <v>33</v>
      </c>
      <c r="F77" s="20"/>
      <c r="G77" s="20"/>
      <c r="H77" s="20"/>
    </row>
    <row r="78" spans="1:8">
      <c r="A78" s="26"/>
      <c r="B78" s="79"/>
      <c r="C78" s="80"/>
      <c r="D78" s="110">
        <f>SUM(B78:C78)</f>
        <v>0</v>
      </c>
      <c r="E78" s="112"/>
      <c r="F78" s="20"/>
      <c r="G78" s="20"/>
      <c r="H78" s="20"/>
    </row>
    <row r="79" spans="1:8">
      <c r="A79" s="26"/>
      <c r="B79" s="79"/>
      <c r="C79" s="80"/>
      <c r="D79" s="110">
        <f>SUM(B79:C79)</f>
        <v>0</v>
      </c>
      <c r="E79" s="112"/>
      <c r="F79" s="20"/>
      <c r="G79" s="20"/>
      <c r="H79" s="20"/>
    </row>
    <row r="80" spans="1:8">
      <c r="A80" s="26"/>
      <c r="B80" s="79"/>
      <c r="C80" s="80"/>
      <c r="D80" s="110">
        <f>SUM(B80:C80)</f>
        <v>0</v>
      </c>
      <c r="E80" s="112"/>
      <c r="F80" s="20"/>
      <c r="G80" s="20"/>
      <c r="H80" s="20"/>
    </row>
    <row r="81" spans="1:8">
      <c r="A81" s="26"/>
      <c r="B81" s="79"/>
      <c r="C81" s="80"/>
      <c r="D81" s="110">
        <f t="shared" ref="D81:D82" si="3">SUM(B81:C81)</f>
        <v>0</v>
      </c>
      <c r="E81" s="112"/>
      <c r="F81" s="20"/>
      <c r="G81" s="20"/>
      <c r="H81" s="20"/>
    </row>
    <row r="82" spans="1:8">
      <c r="A82" s="27"/>
      <c r="B82" s="81"/>
      <c r="C82" s="82"/>
      <c r="D82" s="111">
        <f t="shared" si="3"/>
        <v>0</v>
      </c>
      <c r="E82" s="113"/>
      <c r="F82" s="20"/>
      <c r="G82" s="20"/>
      <c r="H82" s="20"/>
    </row>
    <row r="83" spans="1:8">
      <c r="A83" s="26" t="s">
        <v>24</v>
      </c>
      <c r="B83" s="92"/>
      <c r="C83" s="93"/>
      <c r="D83" s="94">
        <f>SUM(D84:D88)</f>
        <v>0</v>
      </c>
      <c r="E83" s="116" t="s">
        <v>33</v>
      </c>
      <c r="F83" s="20"/>
      <c r="G83" s="20"/>
      <c r="H83" s="20"/>
    </row>
    <row r="84" spans="1:8">
      <c r="A84" s="26"/>
      <c r="B84" s="79"/>
      <c r="C84" s="80"/>
      <c r="D84" s="110">
        <f>SUM(B84:C84)</f>
        <v>0</v>
      </c>
      <c r="E84" s="112"/>
      <c r="F84" s="20"/>
      <c r="G84" s="20"/>
      <c r="H84" s="20"/>
    </row>
    <row r="85" spans="1:8">
      <c r="A85" s="26"/>
      <c r="B85" s="79"/>
      <c r="C85" s="80"/>
      <c r="D85" s="110">
        <f t="shared" ref="D85:D87" si="4">SUM(B85:C85)</f>
        <v>0</v>
      </c>
      <c r="E85" s="112"/>
      <c r="F85" s="20"/>
      <c r="G85" s="20"/>
      <c r="H85" s="20"/>
    </row>
    <row r="86" spans="1:8">
      <c r="A86" s="26"/>
      <c r="B86" s="79"/>
      <c r="C86" s="80"/>
      <c r="D86" s="110">
        <f t="shared" si="4"/>
        <v>0</v>
      </c>
      <c r="E86" s="112"/>
      <c r="F86" s="20"/>
      <c r="G86" s="20"/>
      <c r="H86" s="20"/>
    </row>
    <row r="87" spans="1:8">
      <c r="A87" s="26"/>
      <c r="B87" s="79"/>
      <c r="C87" s="80"/>
      <c r="D87" s="110">
        <f t="shared" si="4"/>
        <v>0</v>
      </c>
      <c r="E87" s="112"/>
      <c r="F87" s="20"/>
      <c r="G87" s="20"/>
      <c r="H87" s="20"/>
    </row>
    <row r="88" spans="1:8">
      <c r="A88" s="27"/>
      <c r="B88" s="81"/>
      <c r="C88" s="82"/>
      <c r="D88" s="111">
        <f>SUM(B88:C88)</f>
        <v>0</v>
      </c>
      <c r="E88" s="113"/>
      <c r="F88" s="20"/>
      <c r="G88" s="20"/>
      <c r="H88" s="20"/>
    </row>
    <row r="89" spans="1:8">
      <c r="A89" s="26" t="s">
        <v>25</v>
      </c>
      <c r="B89" s="92"/>
      <c r="C89" s="93"/>
      <c r="D89" s="94">
        <f>SUM(D90:D94)</f>
        <v>0</v>
      </c>
      <c r="E89" s="116" t="s">
        <v>33</v>
      </c>
      <c r="F89" s="20"/>
      <c r="G89" s="20"/>
      <c r="H89" s="20"/>
    </row>
    <row r="90" spans="1:8">
      <c r="A90" s="26"/>
      <c r="B90" s="79"/>
      <c r="C90" s="80"/>
      <c r="D90" s="110">
        <f>SUM(B90:C90)</f>
        <v>0</v>
      </c>
      <c r="E90" s="112"/>
      <c r="F90" s="20"/>
      <c r="G90" s="20"/>
      <c r="H90" s="20"/>
    </row>
    <row r="91" spans="1:8">
      <c r="A91" s="26"/>
      <c r="B91" s="79"/>
      <c r="C91" s="80"/>
      <c r="D91" s="110">
        <f t="shared" ref="D91:D93" si="5">SUM(B91:C91)</f>
        <v>0</v>
      </c>
      <c r="E91" s="112"/>
      <c r="F91" s="20"/>
      <c r="G91" s="20"/>
      <c r="H91" s="20"/>
    </row>
    <row r="92" spans="1:8">
      <c r="A92" s="26"/>
      <c r="B92" s="79"/>
      <c r="C92" s="80"/>
      <c r="D92" s="110">
        <f t="shared" si="5"/>
        <v>0</v>
      </c>
      <c r="E92" s="112"/>
      <c r="F92" s="20"/>
      <c r="G92" s="20"/>
      <c r="H92" s="20"/>
    </row>
    <row r="93" spans="1:8">
      <c r="A93" s="26"/>
      <c r="B93" s="79"/>
      <c r="C93" s="80"/>
      <c r="D93" s="110">
        <f t="shared" si="5"/>
        <v>0</v>
      </c>
      <c r="E93" s="112"/>
      <c r="F93" s="20"/>
      <c r="G93" s="20"/>
      <c r="H93" s="20"/>
    </row>
    <row r="94" spans="1:8">
      <c r="A94" s="27"/>
      <c r="B94" s="81"/>
      <c r="C94" s="82"/>
      <c r="D94" s="111">
        <f>SUM(B94:C94)</f>
        <v>0</v>
      </c>
      <c r="E94" s="113"/>
      <c r="F94" s="20"/>
      <c r="G94" s="20"/>
      <c r="H94" s="20"/>
    </row>
    <row r="95" spans="1:8">
      <c r="A95" s="28" t="s">
        <v>26</v>
      </c>
      <c r="B95" s="95">
        <f>SUM(B60:B94)</f>
        <v>0</v>
      </c>
      <c r="C95" s="96">
        <f>SUM(C60:C94)</f>
        <v>0</v>
      </c>
      <c r="D95" s="97">
        <f>D59+D65+D71+D77+D83+D89</f>
        <v>0</v>
      </c>
      <c r="E95" s="117"/>
    </row>
    <row r="96" spans="1:8">
      <c r="A96" s="29" t="s">
        <v>27</v>
      </c>
      <c r="B96" s="95"/>
      <c r="C96" s="98"/>
      <c r="D96" s="99"/>
      <c r="E96" s="117"/>
    </row>
    <row r="97" spans="1:5">
      <c r="A97" s="27" t="s">
        <v>28</v>
      </c>
      <c r="B97" s="81"/>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69"/>
      <c r="B102" s="170"/>
      <c r="C102" s="170"/>
      <c r="D102" s="170"/>
      <c r="E102" s="171"/>
    </row>
    <row r="103" spans="1:5" s="13" customFormat="1" ht="15" customHeight="1">
      <c r="A103" s="175" t="s">
        <v>166</v>
      </c>
      <c r="B103" s="175"/>
      <c r="C103" s="175"/>
      <c r="D103" s="175"/>
      <c r="E103" s="175"/>
    </row>
    <row r="104" spans="1:5" s="13" customFormat="1" ht="10.8">
      <c r="A104" s="175" t="s">
        <v>88</v>
      </c>
      <c r="B104" s="175"/>
      <c r="C104" s="175"/>
      <c r="D104" s="175"/>
      <c r="E104" s="175"/>
    </row>
    <row r="105" spans="1:5" s="13" customFormat="1" ht="10.8">
      <c r="A105" s="175"/>
      <c r="B105" s="175"/>
      <c r="C105" s="175"/>
      <c r="D105" s="175"/>
      <c r="E105" s="175"/>
    </row>
    <row r="111" spans="1:5">
      <c r="B111" s="20"/>
      <c r="C111" s="20"/>
      <c r="D111" s="20"/>
      <c r="E111" s="32"/>
    </row>
    <row r="118" spans="1:5">
      <c r="A118" s="20" t="s">
        <v>167</v>
      </c>
      <c r="B118" s="20"/>
      <c r="C118" s="20"/>
      <c r="D118" s="20"/>
      <c r="E118" s="32"/>
    </row>
    <row r="119" spans="1:5">
      <c r="A119" s="20" t="s">
        <v>191</v>
      </c>
    </row>
    <row r="120" spans="1:5">
      <c r="A120" s="20" t="s">
        <v>170</v>
      </c>
    </row>
    <row r="121" spans="1:5">
      <c r="A121" s="20" t="s">
        <v>171</v>
      </c>
    </row>
    <row r="122" spans="1:5">
      <c r="A122" s="20" t="s">
        <v>172</v>
      </c>
    </row>
    <row r="123" spans="1:5">
      <c r="A123" s="20" t="s">
        <v>173</v>
      </c>
    </row>
    <row r="124" spans="1:5">
      <c r="A124" s="20" t="s">
        <v>174</v>
      </c>
    </row>
    <row r="125" spans="1:5">
      <c r="A125" s="20" t="s">
        <v>175</v>
      </c>
    </row>
    <row r="126" spans="1:5">
      <c r="A126" s="20" t="s">
        <v>176</v>
      </c>
    </row>
    <row r="127" spans="1:5">
      <c r="A127" s="20" t="s">
        <v>177</v>
      </c>
    </row>
    <row r="128" spans="1:5">
      <c r="A128" s="20" t="s">
        <v>178</v>
      </c>
    </row>
    <row r="129" spans="1:1">
      <c r="A129" s="20" t="s">
        <v>179</v>
      </c>
    </row>
    <row r="130" spans="1:1">
      <c r="A130" s="20" t="s">
        <v>180</v>
      </c>
    </row>
    <row r="131" spans="1:1">
      <c r="A131" s="20" t="s">
        <v>181</v>
      </c>
    </row>
    <row r="132" spans="1:1">
      <c r="A132" s="20" t="s">
        <v>182</v>
      </c>
    </row>
    <row r="133" spans="1:1">
      <c r="A133" s="20" t="s">
        <v>183</v>
      </c>
    </row>
  </sheetData>
  <sheetProtection insertRows="0"/>
  <mergeCells count="37">
    <mergeCell ref="B12:E12"/>
    <mergeCell ref="A13:A17"/>
    <mergeCell ref="B13:C13"/>
    <mergeCell ref="D13:E13"/>
    <mergeCell ref="B14:C14"/>
    <mergeCell ref="D14:E14"/>
    <mergeCell ref="B15:C15"/>
    <mergeCell ref="D15:E15"/>
    <mergeCell ref="B16:C16"/>
    <mergeCell ref="D16:E16"/>
    <mergeCell ref="B17:C17"/>
    <mergeCell ref="D17:E17"/>
    <mergeCell ref="B11:E11"/>
    <mergeCell ref="A3:E3"/>
    <mergeCell ref="A4:E4"/>
    <mergeCell ref="B9:E9"/>
    <mergeCell ref="B10:E10"/>
    <mergeCell ref="B21:E21"/>
    <mergeCell ref="A22:A23"/>
    <mergeCell ref="B22:E23"/>
    <mergeCell ref="A24:A25"/>
    <mergeCell ref="B24:E25"/>
    <mergeCell ref="A26:A27"/>
    <mergeCell ref="B26:E27"/>
    <mergeCell ref="B28:E28"/>
    <mergeCell ref="B29:E30"/>
    <mergeCell ref="B31:E31"/>
    <mergeCell ref="A50:E50"/>
    <mergeCell ref="A51:E51"/>
    <mergeCell ref="A103:E103"/>
    <mergeCell ref="A104:E105"/>
    <mergeCell ref="B32:E33"/>
    <mergeCell ref="A34:A42"/>
    <mergeCell ref="B34:E34"/>
    <mergeCell ref="B35:E44"/>
    <mergeCell ref="A45:A49"/>
    <mergeCell ref="B45:E49"/>
  </mergeCells>
  <phoneticPr fontId="3"/>
  <dataValidations count="17">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dataValidation allowBlank="1" showInputMessage="1" showErrorMessage="1" promptTitle="法人名等のみを記入してください※施設名を記入しないこと" prompt="＜記入例＞_x000a_社会福祉法人　○○会_x000a_医療法人　○○会_x000a_株式会社　○○○_x000a_○○市" sqref="B9:E9"/>
    <dataValidation allowBlank="1" showInputMessage="1" showErrorMessage="1" promptTitle="法人代表者名を記入してください※役職名を必ず記入すること" prompt="＜記入例＞_x000a_理事長　○○○○_x000a_会長　○○○○_x000a_代表取締役　○○○○_x000a_○○市長　○○○○" sqref="B10:E10"/>
    <dataValidation allowBlank="1" showInputMessage="1" showErrorMessage="1" promptTitle="法人の登記住所を記入してください※施設住所ではありません" prompt="＜記入例＞_x000a_○○市○○○－○－○_x000a_○○郡○○町○－○－○" sqref="B12:E12"/>
    <dataValidation allowBlank="1" showInputMessage="1" showErrorMessage="1" promptTitle="開催期日を記入してください※研修日や研修期間等" prompt="＜記入例＞_x000a_令和○年○月○日_x000a_令和○年○月○日～令和○年○月○日_x000a_令和○年○月○日、○月○日、○月○日" sqref="B24:E25"/>
    <dataValidation allowBlank="1" showInputMessage="1" showErrorMessage="1" promptTitle="開催場所を記入※会場名やオンライン開催等" prompt="＜記入例＞_x000a_特別養護老人ホーム○○園　大会議室_x000a_オンラインで実施" sqref="B26:E27"/>
    <dataValidation allowBlank="1" showInputMessage="1" showErrorMessage="1" promptTitle="参加者を記入してください※参集範囲等" prompt="＜記入例＞_x000a_小中学生とその保護者" sqref="B29"/>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D14:E14"/>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dataValidation allowBlank="1" showInputMessage="1" showErrorMessage="1" promptTitle="担当者の連絡先を記入してください" prompt="＜注意事項＞_x000a_法人のFAX番号ではなく、担当者に届くFAX番号を記入してください" sqref="D16:E16"/>
    <dataValidation allowBlank="1" showInputMessage="1" showErrorMessage="1" promptTitle="法人の郵便番号を記入してください" prompt="＜記入例＞_x000a_960-8670" sqref="B11:E11"/>
    <dataValidation allowBlank="1" showInputMessage="1" showErrorMessage="1" promptTitle="担当者の所属、役職、氏名を記入してください" prompt="＜記入例＞_x000a_特別養護老人ホーム○○園　施設長　○○○○_x000a_法人本部　○○○○_x000a_高齢福祉課　主査　○○○○" sqref="D13:E13"/>
    <dataValidation allowBlank="1" showInputMessage="1" showErrorMessage="1" promptTitle="担当者の連絡先を記入してください" prompt="＜注意事項＞_x000a_法人代表電話ではなく、担当者と連絡がつく電話番号を記入してください" sqref="D15:E15"/>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dataValidation allowBlank="1" showInputMessage="1" showErrorMessage="1" promptTitle="参加者数(見込み)を記入してください" prompt="＜記入例＞_x000a_会場20名、オンライン30名、計50名" sqref="B32:E33"/>
    <dataValidation type="list" showInputMessage="1" showErrorMessage="1" sqref="A4:E4">
      <formula1>$A$117:$A$133</formula1>
    </dataValidation>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4"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133"/>
  <sheetViews>
    <sheetView view="pageBreakPreview" topLeftCell="A76" zoomScaleNormal="100" zoomScaleSheetLayoutView="100" workbookViewId="0">
      <selection activeCell="B74" sqref="B74"/>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76</v>
      </c>
      <c r="B1" s="20"/>
      <c r="C1" s="20"/>
      <c r="D1" s="20"/>
      <c r="E1" s="20"/>
      <c r="F1" s="56"/>
    </row>
    <row r="2" spans="1:6">
      <c r="A2" s="20"/>
      <c r="B2" s="20"/>
      <c r="C2" s="20"/>
      <c r="D2" s="20"/>
      <c r="E2" s="20"/>
    </row>
    <row r="3" spans="1:6" ht="18.75" customHeight="1">
      <c r="A3" s="228" t="s">
        <v>34</v>
      </c>
      <c r="B3" s="228"/>
      <c r="C3" s="228"/>
      <c r="D3" s="228" t="s">
        <v>0</v>
      </c>
      <c r="E3" s="228"/>
    </row>
    <row r="4" spans="1:6" ht="18.75" customHeight="1">
      <c r="A4" s="229"/>
      <c r="B4" s="229"/>
      <c r="C4" s="229"/>
      <c r="D4" s="229" t="s">
        <v>0</v>
      </c>
      <c r="E4" s="229"/>
      <c r="F4" s="166"/>
    </row>
    <row r="5" spans="1:6" ht="18.75" customHeight="1">
      <c r="A5" s="84"/>
      <c r="B5" s="84"/>
      <c r="C5" s="84"/>
      <c r="D5" s="84"/>
      <c r="E5" s="84"/>
      <c r="F5" s="166"/>
    </row>
    <row r="7" spans="1:6" ht="14.4">
      <c r="A7" s="2" t="s">
        <v>1</v>
      </c>
      <c r="B7" s="20"/>
      <c r="C7" s="20"/>
      <c r="D7" s="20"/>
      <c r="E7" s="20"/>
    </row>
    <row r="8" spans="1:6" ht="13.8" thickBot="1">
      <c r="A8" s="20"/>
      <c r="B8" s="20"/>
      <c r="C8" s="20"/>
      <c r="D8" s="20"/>
      <c r="E8" s="20"/>
    </row>
    <row r="9" spans="1:6" ht="18.75" customHeight="1">
      <c r="A9" s="14" t="s">
        <v>68</v>
      </c>
      <c r="B9" s="289">
        <f>'様式2(計画書①)'!B9:E9</f>
        <v>0</v>
      </c>
      <c r="C9" s="290"/>
      <c r="D9" s="290"/>
      <c r="E9" s="291"/>
    </row>
    <row r="10" spans="1:6" ht="18.75" customHeight="1">
      <c r="A10" s="15" t="s">
        <v>69</v>
      </c>
      <c r="B10" s="292">
        <f>'様式2(計画書①)'!B10:E10</f>
        <v>0</v>
      </c>
      <c r="C10" s="293"/>
      <c r="D10" s="293"/>
      <c r="E10" s="294"/>
    </row>
    <row r="11" spans="1:6" ht="18.75" customHeight="1">
      <c r="A11" s="15" t="s">
        <v>71</v>
      </c>
      <c r="B11" s="286">
        <f>'様式2(計画書①)'!B11:E11</f>
        <v>0</v>
      </c>
      <c r="C11" s="287"/>
      <c r="D11" s="287"/>
      <c r="E11" s="288"/>
    </row>
    <row r="12" spans="1:6" ht="18" customHeight="1">
      <c r="A12" s="16" t="s">
        <v>70</v>
      </c>
      <c r="B12" s="270">
        <f>'様式2(計画書①)'!B12:E12</f>
        <v>0</v>
      </c>
      <c r="C12" s="271"/>
      <c r="D12" s="271"/>
      <c r="E12" s="272"/>
    </row>
    <row r="13" spans="1:6" ht="18" customHeight="1">
      <c r="A13" s="268" t="s">
        <v>85</v>
      </c>
      <c r="B13" s="241" t="s">
        <v>89</v>
      </c>
      <c r="C13" s="242"/>
      <c r="D13" s="275">
        <f>'様式2(計画書①)'!D13:E13</f>
        <v>0</v>
      </c>
      <c r="E13" s="276"/>
    </row>
    <row r="14" spans="1:6" ht="18" customHeight="1">
      <c r="A14" s="273"/>
      <c r="B14" s="245" t="s">
        <v>78</v>
      </c>
      <c r="C14" s="246"/>
      <c r="D14" s="277">
        <f>'様式2(計画書①)'!D14:E14</f>
        <v>0</v>
      </c>
      <c r="E14" s="278"/>
    </row>
    <row r="15" spans="1:6" ht="18" customHeight="1">
      <c r="A15" s="273"/>
      <c r="B15" s="249" t="s">
        <v>77</v>
      </c>
      <c r="C15" s="250"/>
      <c r="D15" s="279">
        <f>'様式2(計画書①)'!D15:E15</f>
        <v>0</v>
      </c>
      <c r="E15" s="280"/>
    </row>
    <row r="16" spans="1:6" ht="18" customHeight="1">
      <c r="A16" s="273"/>
      <c r="B16" s="249" t="s">
        <v>2</v>
      </c>
      <c r="C16" s="250"/>
      <c r="D16" s="281">
        <f>'様式2(計画書①)'!D16:E16</f>
        <v>0</v>
      </c>
      <c r="E16" s="282"/>
    </row>
    <row r="17" spans="1:5" ht="18" customHeight="1" thickBot="1">
      <c r="A17" s="274"/>
      <c r="B17" s="253" t="s">
        <v>3</v>
      </c>
      <c r="C17" s="254"/>
      <c r="D17" s="260">
        <f>'様式2(計画書①)'!D17:E17</f>
        <v>0</v>
      </c>
      <c r="E17" s="261"/>
    </row>
    <row r="18" spans="1:5">
      <c r="A18" s="20"/>
      <c r="B18" s="20"/>
      <c r="C18" s="20"/>
      <c r="D18" s="20"/>
      <c r="E18" s="20"/>
    </row>
    <row r="19" spans="1:5" ht="14.4">
      <c r="A19" s="2" t="s">
        <v>4</v>
      </c>
      <c r="B19" s="20"/>
      <c r="C19" s="20"/>
      <c r="D19" s="20"/>
      <c r="E19" s="20"/>
    </row>
    <row r="20" spans="1:5" ht="13.8" thickBot="1">
      <c r="A20" s="20"/>
      <c r="B20" s="20"/>
      <c r="C20" s="20"/>
      <c r="D20" s="20"/>
      <c r="E20" s="20"/>
    </row>
    <row r="21" spans="1:5">
      <c r="A21" s="21" t="s">
        <v>5</v>
      </c>
      <c r="B21" s="216" t="s">
        <v>83</v>
      </c>
      <c r="C21" s="217"/>
      <c r="D21" s="217"/>
      <c r="E21" s="218"/>
    </row>
    <row r="22" spans="1:5">
      <c r="A22" s="268" t="s">
        <v>72</v>
      </c>
      <c r="B22" s="219"/>
      <c r="C22" s="220"/>
      <c r="D22" s="220"/>
      <c r="E22" s="221"/>
    </row>
    <row r="23" spans="1:5">
      <c r="A23" s="269"/>
      <c r="B23" s="222"/>
      <c r="C23" s="223"/>
      <c r="D23" s="223"/>
      <c r="E23" s="224"/>
    </row>
    <row r="24" spans="1:5">
      <c r="A24" s="268" t="s">
        <v>6</v>
      </c>
      <c r="B24" s="201"/>
      <c r="C24" s="202"/>
      <c r="D24" s="202"/>
      <c r="E24" s="203"/>
    </row>
    <row r="25" spans="1:5">
      <c r="A25" s="269"/>
      <c r="B25" s="204"/>
      <c r="C25" s="205"/>
      <c r="D25" s="205"/>
      <c r="E25" s="206"/>
    </row>
    <row r="26" spans="1:5">
      <c r="A26" s="268" t="s">
        <v>7</v>
      </c>
      <c r="B26" s="201"/>
      <c r="C26" s="202"/>
      <c r="D26" s="202"/>
      <c r="E26" s="203"/>
    </row>
    <row r="27" spans="1:5">
      <c r="A27" s="269"/>
      <c r="B27" s="204"/>
      <c r="C27" s="205"/>
      <c r="D27" s="205"/>
      <c r="E27" s="206"/>
    </row>
    <row r="28" spans="1:5">
      <c r="A28" s="22" t="s">
        <v>73</v>
      </c>
      <c r="B28" s="283" t="s">
        <v>8</v>
      </c>
      <c r="C28" s="284"/>
      <c r="D28" s="284"/>
      <c r="E28" s="285"/>
    </row>
    <row r="29" spans="1:5">
      <c r="A29" s="23" t="s">
        <v>8</v>
      </c>
      <c r="B29" s="265"/>
      <c r="C29" s="266"/>
      <c r="D29" s="266"/>
      <c r="E29" s="267"/>
    </row>
    <row r="30" spans="1:5">
      <c r="A30" s="23" t="s">
        <v>9</v>
      </c>
      <c r="B30" s="265"/>
      <c r="C30" s="266"/>
      <c r="D30" s="266"/>
      <c r="E30" s="267"/>
    </row>
    <row r="31" spans="1:5">
      <c r="A31" s="23"/>
      <c r="B31" s="262" t="s">
        <v>10</v>
      </c>
      <c r="C31" s="263"/>
      <c r="D31" s="263"/>
      <c r="E31" s="264"/>
    </row>
    <row r="32" spans="1:5">
      <c r="A32" s="23"/>
      <c r="B32" s="176"/>
      <c r="C32" s="177"/>
      <c r="D32" s="177"/>
      <c r="E32" s="178"/>
    </row>
    <row r="33" spans="1:5">
      <c r="A33" s="24"/>
      <c r="B33" s="176"/>
      <c r="C33" s="177"/>
      <c r="D33" s="177"/>
      <c r="E33" s="178"/>
    </row>
    <row r="34" spans="1:5" ht="13.5" customHeight="1">
      <c r="A34" s="179" t="s">
        <v>74</v>
      </c>
      <c r="B34" s="257" t="s">
        <v>32</v>
      </c>
      <c r="C34" s="258"/>
      <c r="D34" s="258"/>
      <c r="E34" s="259"/>
    </row>
    <row r="35" spans="1:5">
      <c r="A35" s="180"/>
      <c r="B35" s="184"/>
      <c r="C35" s="185"/>
      <c r="D35" s="185"/>
      <c r="E35" s="186"/>
    </row>
    <row r="36" spans="1:5">
      <c r="A36" s="180"/>
      <c r="B36" s="184"/>
      <c r="C36" s="185"/>
      <c r="D36" s="185"/>
      <c r="E36" s="186"/>
    </row>
    <row r="37" spans="1:5">
      <c r="A37" s="180"/>
      <c r="B37" s="184"/>
      <c r="C37" s="185"/>
      <c r="D37" s="185"/>
      <c r="E37" s="186"/>
    </row>
    <row r="38" spans="1:5">
      <c r="A38" s="180"/>
      <c r="B38" s="184"/>
      <c r="C38" s="185"/>
      <c r="D38" s="185"/>
      <c r="E38" s="186"/>
    </row>
    <row r="39" spans="1:5">
      <c r="A39" s="180"/>
      <c r="B39" s="184"/>
      <c r="C39" s="185"/>
      <c r="D39" s="185"/>
      <c r="E39" s="186"/>
    </row>
    <row r="40" spans="1:5">
      <c r="A40" s="180"/>
      <c r="B40" s="184"/>
      <c r="C40" s="185"/>
      <c r="D40" s="185"/>
      <c r="E40" s="186"/>
    </row>
    <row r="41" spans="1:5">
      <c r="A41" s="180"/>
      <c r="B41" s="184"/>
      <c r="C41" s="185"/>
      <c r="D41" s="185"/>
      <c r="E41" s="186"/>
    </row>
    <row r="42" spans="1:5">
      <c r="A42" s="180"/>
      <c r="B42" s="184"/>
      <c r="C42" s="185"/>
      <c r="D42" s="185"/>
      <c r="E42" s="186"/>
    </row>
    <row r="43" spans="1:5">
      <c r="A43" s="23" t="s">
        <v>11</v>
      </c>
      <c r="B43" s="184"/>
      <c r="C43" s="185"/>
      <c r="D43" s="185"/>
      <c r="E43" s="186"/>
    </row>
    <row r="44" spans="1:5">
      <c r="A44" s="24" t="s">
        <v>12</v>
      </c>
      <c r="B44" s="187"/>
      <c r="C44" s="188"/>
      <c r="D44" s="188"/>
      <c r="E44" s="189"/>
    </row>
    <row r="45" spans="1:5">
      <c r="A45" s="190" t="s">
        <v>75</v>
      </c>
      <c r="B45" s="193"/>
      <c r="C45" s="194"/>
      <c r="D45" s="194"/>
      <c r="E45" s="195"/>
    </row>
    <row r="46" spans="1:5">
      <c r="A46" s="191"/>
      <c r="B46" s="184"/>
      <c r="C46" s="185"/>
      <c r="D46" s="185"/>
      <c r="E46" s="186"/>
    </row>
    <row r="47" spans="1:5">
      <c r="A47" s="191"/>
      <c r="B47" s="184"/>
      <c r="C47" s="185"/>
      <c r="D47" s="185"/>
      <c r="E47" s="186"/>
    </row>
    <row r="48" spans="1:5">
      <c r="A48" s="191"/>
      <c r="B48" s="184"/>
      <c r="C48" s="185"/>
      <c r="D48" s="185"/>
      <c r="E48" s="186"/>
    </row>
    <row r="49" spans="1:6" ht="13.8" thickBot="1">
      <c r="A49" s="192"/>
      <c r="B49" s="196"/>
      <c r="C49" s="197"/>
      <c r="D49" s="197"/>
      <c r="E49" s="198"/>
    </row>
    <row r="50" spans="1:6">
      <c r="A50" s="173" t="s">
        <v>86</v>
      </c>
      <c r="B50" s="173"/>
      <c r="C50" s="173"/>
      <c r="D50" s="173"/>
      <c r="E50" s="173"/>
      <c r="F50" s="20"/>
    </row>
    <row r="51" spans="1:6">
      <c r="A51" s="174" t="s">
        <v>87</v>
      </c>
      <c r="B51" s="174"/>
      <c r="C51" s="174"/>
      <c r="D51" s="174"/>
      <c r="E51" s="174"/>
      <c r="F51" s="20"/>
    </row>
    <row r="52" spans="1:6">
      <c r="A52" s="57"/>
      <c r="B52" s="58"/>
      <c r="C52" s="58"/>
      <c r="D52" s="58"/>
      <c r="E52" s="58"/>
    </row>
    <row r="53" spans="1:6">
      <c r="A53" s="57"/>
      <c r="B53" s="58"/>
      <c r="C53" s="58"/>
      <c r="D53" s="58"/>
      <c r="E53" s="58"/>
    </row>
    <row r="54" spans="1:6">
      <c r="A54" s="57"/>
      <c r="B54" s="58"/>
      <c r="C54" s="58"/>
      <c r="D54" s="58"/>
      <c r="E54" s="58"/>
    </row>
    <row r="55" spans="1:6">
      <c r="A55" s="57"/>
      <c r="B55" s="58"/>
      <c r="C55" s="58"/>
      <c r="D55" s="58"/>
      <c r="E55" s="58"/>
    </row>
    <row r="56" spans="1:6" ht="14.4">
      <c r="A56" s="2" t="s">
        <v>13</v>
      </c>
      <c r="B56" s="20"/>
      <c r="C56" s="20"/>
      <c r="D56" s="20"/>
      <c r="E56" s="20"/>
    </row>
    <row r="57" spans="1:6" ht="13.8" thickBot="1">
      <c r="A57" s="20"/>
      <c r="B57" s="20"/>
      <c r="C57" s="20"/>
      <c r="D57" s="20"/>
      <c r="E57" s="20"/>
    </row>
    <row r="58" spans="1:6">
      <c r="A58" s="21" t="s">
        <v>5</v>
      </c>
      <c r="B58" s="64" t="s">
        <v>15</v>
      </c>
      <c r="C58" s="65" t="s">
        <v>16</v>
      </c>
      <c r="D58" s="59" t="s">
        <v>17</v>
      </c>
      <c r="E58" s="114" t="s">
        <v>18</v>
      </c>
    </row>
    <row r="59" spans="1:6">
      <c r="A59" s="25" t="s">
        <v>19</v>
      </c>
      <c r="B59" s="66"/>
      <c r="C59" s="67"/>
      <c r="D59" s="60">
        <f>SUM(D60:D64)</f>
        <v>0</v>
      </c>
      <c r="E59" s="115" t="s">
        <v>33</v>
      </c>
    </row>
    <row r="60" spans="1:6">
      <c r="A60" s="26" t="s">
        <v>20</v>
      </c>
      <c r="B60" s="79"/>
      <c r="C60" s="80"/>
      <c r="D60" s="61">
        <f>SUM(B60:C60)</f>
        <v>0</v>
      </c>
      <c r="E60" s="112"/>
    </row>
    <row r="61" spans="1:6">
      <c r="A61" s="26"/>
      <c r="B61" s="79"/>
      <c r="C61" s="80"/>
      <c r="D61" s="61">
        <f t="shared" ref="D61:D63" si="0">SUM(B61:C61)</f>
        <v>0</v>
      </c>
      <c r="E61" s="112"/>
    </row>
    <row r="62" spans="1:6">
      <c r="A62" s="26"/>
      <c r="B62" s="79"/>
      <c r="C62" s="80"/>
      <c r="D62" s="61">
        <f t="shared" si="0"/>
        <v>0</v>
      </c>
      <c r="E62" s="112"/>
    </row>
    <row r="63" spans="1:6">
      <c r="A63" s="26"/>
      <c r="B63" s="79"/>
      <c r="C63" s="80"/>
      <c r="D63" s="61">
        <f t="shared" si="0"/>
        <v>0</v>
      </c>
      <c r="E63" s="112"/>
    </row>
    <row r="64" spans="1:6">
      <c r="A64" s="27"/>
      <c r="B64" s="81"/>
      <c r="C64" s="82"/>
      <c r="D64" s="62">
        <f>SUM(B64:C64)</f>
        <v>0</v>
      </c>
      <c r="E64" s="113"/>
    </row>
    <row r="65" spans="1:5">
      <c r="A65" s="26" t="s">
        <v>21</v>
      </c>
      <c r="B65" s="68"/>
      <c r="C65" s="69"/>
      <c r="D65" s="63">
        <f>SUM(D66:D70)</f>
        <v>0</v>
      </c>
      <c r="E65" s="116" t="s">
        <v>33</v>
      </c>
    </row>
    <row r="66" spans="1:5">
      <c r="A66" s="26"/>
      <c r="B66" s="79"/>
      <c r="C66" s="80"/>
      <c r="D66" s="61">
        <f t="shared" ref="D66:D69" si="1">SUM(B66:C66)</f>
        <v>0</v>
      </c>
      <c r="E66" s="112"/>
    </row>
    <row r="67" spans="1:5">
      <c r="A67" s="26"/>
      <c r="B67" s="79"/>
      <c r="C67" s="80"/>
      <c r="D67" s="61">
        <f t="shared" si="1"/>
        <v>0</v>
      </c>
      <c r="E67" s="112"/>
    </row>
    <row r="68" spans="1:5">
      <c r="A68" s="26"/>
      <c r="B68" s="79"/>
      <c r="C68" s="80"/>
      <c r="D68" s="61">
        <f t="shared" si="1"/>
        <v>0</v>
      </c>
      <c r="E68" s="112"/>
    </row>
    <row r="69" spans="1:5">
      <c r="A69" s="26"/>
      <c r="B69" s="79"/>
      <c r="C69" s="80"/>
      <c r="D69" s="61">
        <f t="shared" si="1"/>
        <v>0</v>
      </c>
      <c r="E69" s="112"/>
    </row>
    <row r="70" spans="1:5">
      <c r="A70" s="27"/>
      <c r="B70" s="81"/>
      <c r="C70" s="82"/>
      <c r="D70" s="62">
        <f>SUM(B70:C70)</f>
        <v>0</v>
      </c>
      <c r="E70" s="113"/>
    </row>
    <row r="71" spans="1:5">
      <c r="A71" s="26" t="s">
        <v>22</v>
      </c>
      <c r="B71" s="68"/>
      <c r="C71" s="69"/>
      <c r="D71" s="63">
        <f>SUM(D72:D76)</f>
        <v>0</v>
      </c>
      <c r="E71" s="116" t="s">
        <v>33</v>
      </c>
    </row>
    <row r="72" spans="1:5">
      <c r="A72" s="26"/>
      <c r="B72" s="79"/>
      <c r="C72" s="80"/>
      <c r="D72" s="61">
        <f t="shared" ref="D72:D76" si="2">SUM(B72:C72)</f>
        <v>0</v>
      </c>
      <c r="E72" s="112"/>
    </row>
    <row r="73" spans="1:5">
      <c r="A73" s="26"/>
      <c r="B73" s="79"/>
      <c r="C73" s="80"/>
      <c r="D73" s="61">
        <f t="shared" si="2"/>
        <v>0</v>
      </c>
      <c r="E73" s="112"/>
    </row>
    <row r="74" spans="1:5">
      <c r="A74" s="26"/>
      <c r="B74" s="79"/>
      <c r="C74" s="80"/>
      <c r="D74" s="61">
        <f t="shared" si="2"/>
        <v>0</v>
      </c>
      <c r="E74" s="112"/>
    </row>
    <row r="75" spans="1:5">
      <c r="A75" s="26"/>
      <c r="B75" s="79"/>
      <c r="C75" s="80"/>
      <c r="D75" s="61">
        <f t="shared" si="2"/>
        <v>0</v>
      </c>
      <c r="E75" s="112"/>
    </row>
    <row r="76" spans="1:5">
      <c r="A76" s="27"/>
      <c r="B76" s="81"/>
      <c r="C76" s="82"/>
      <c r="D76" s="62">
        <f t="shared" si="2"/>
        <v>0</v>
      </c>
      <c r="E76" s="113"/>
    </row>
    <row r="77" spans="1:5">
      <c r="A77" s="26" t="s">
        <v>23</v>
      </c>
      <c r="B77" s="68"/>
      <c r="C77" s="69"/>
      <c r="D77" s="63">
        <f>SUM(D78:D82)</f>
        <v>0</v>
      </c>
      <c r="E77" s="116" t="s">
        <v>33</v>
      </c>
    </row>
    <row r="78" spans="1:5">
      <c r="A78" s="26"/>
      <c r="B78" s="79"/>
      <c r="C78" s="80"/>
      <c r="D78" s="61">
        <f t="shared" ref="D78:D82" si="3">SUM(B78:C78)</f>
        <v>0</v>
      </c>
      <c r="E78" s="112"/>
    </row>
    <row r="79" spans="1:5">
      <c r="A79" s="26"/>
      <c r="B79" s="79"/>
      <c r="C79" s="80"/>
      <c r="D79" s="61">
        <f t="shared" si="3"/>
        <v>0</v>
      </c>
      <c r="E79" s="112"/>
    </row>
    <row r="80" spans="1:5">
      <c r="A80" s="26"/>
      <c r="B80" s="79"/>
      <c r="C80" s="80"/>
      <c r="D80" s="61">
        <f t="shared" si="3"/>
        <v>0</v>
      </c>
      <c r="E80" s="112"/>
    </row>
    <row r="81" spans="1:5">
      <c r="A81" s="26"/>
      <c r="B81" s="79"/>
      <c r="C81" s="80"/>
      <c r="D81" s="61">
        <f t="shared" si="3"/>
        <v>0</v>
      </c>
      <c r="E81" s="112"/>
    </row>
    <row r="82" spans="1:5">
      <c r="A82" s="27"/>
      <c r="B82" s="81"/>
      <c r="C82" s="82"/>
      <c r="D82" s="62">
        <f t="shared" si="3"/>
        <v>0</v>
      </c>
      <c r="E82" s="113"/>
    </row>
    <row r="83" spans="1:5">
      <c r="A83" s="26" t="s">
        <v>24</v>
      </c>
      <c r="B83" s="68"/>
      <c r="C83" s="69"/>
      <c r="D83" s="63">
        <f>SUM(D84:D88)</f>
        <v>0</v>
      </c>
      <c r="E83" s="116" t="s">
        <v>33</v>
      </c>
    </row>
    <row r="84" spans="1:5">
      <c r="A84" s="26"/>
      <c r="B84" s="79"/>
      <c r="C84" s="80"/>
      <c r="D84" s="61">
        <f>SUM(B84:C84)</f>
        <v>0</v>
      </c>
      <c r="E84" s="112"/>
    </row>
    <row r="85" spans="1:5">
      <c r="A85" s="26"/>
      <c r="B85" s="79"/>
      <c r="C85" s="80"/>
      <c r="D85" s="61">
        <f t="shared" ref="D85:D87" si="4">SUM(B85:C85)</f>
        <v>0</v>
      </c>
      <c r="E85" s="112"/>
    </row>
    <row r="86" spans="1:5">
      <c r="A86" s="26"/>
      <c r="B86" s="79"/>
      <c r="C86" s="80"/>
      <c r="D86" s="61">
        <f t="shared" si="4"/>
        <v>0</v>
      </c>
      <c r="E86" s="112"/>
    </row>
    <row r="87" spans="1:5">
      <c r="A87" s="26"/>
      <c r="B87" s="79"/>
      <c r="C87" s="80"/>
      <c r="D87" s="61">
        <f t="shared" si="4"/>
        <v>0</v>
      </c>
      <c r="E87" s="112"/>
    </row>
    <row r="88" spans="1:5">
      <c r="A88" s="27"/>
      <c r="B88" s="81"/>
      <c r="C88" s="82"/>
      <c r="D88" s="62">
        <f>SUM(B88:C88)</f>
        <v>0</v>
      </c>
      <c r="E88" s="113"/>
    </row>
    <row r="89" spans="1:5">
      <c r="A89" s="26" t="s">
        <v>25</v>
      </c>
      <c r="B89" s="68"/>
      <c r="C89" s="69"/>
      <c r="D89" s="63">
        <f>SUM(D90:D94)</f>
        <v>0</v>
      </c>
      <c r="E89" s="116" t="s">
        <v>33</v>
      </c>
    </row>
    <row r="90" spans="1:5">
      <c r="A90" s="26"/>
      <c r="B90" s="79"/>
      <c r="C90" s="80"/>
      <c r="D90" s="61">
        <f>SUM(B90:C90)</f>
        <v>0</v>
      </c>
      <c r="E90" s="112"/>
    </row>
    <row r="91" spans="1:5">
      <c r="A91" s="26"/>
      <c r="B91" s="79"/>
      <c r="C91" s="80"/>
      <c r="D91" s="61">
        <f t="shared" ref="D91:D93" si="5">SUM(B91:C91)</f>
        <v>0</v>
      </c>
      <c r="E91" s="112"/>
    </row>
    <row r="92" spans="1:5">
      <c r="A92" s="26"/>
      <c r="B92" s="79"/>
      <c r="C92" s="80"/>
      <c r="D92" s="61">
        <f t="shared" si="5"/>
        <v>0</v>
      </c>
      <c r="E92" s="112"/>
    </row>
    <row r="93" spans="1:5">
      <c r="A93" s="26"/>
      <c r="B93" s="79"/>
      <c r="C93" s="80"/>
      <c r="D93" s="61">
        <f t="shared" si="5"/>
        <v>0</v>
      </c>
      <c r="E93" s="112"/>
    </row>
    <row r="94" spans="1:5">
      <c r="A94" s="27"/>
      <c r="B94" s="81"/>
      <c r="C94" s="82"/>
      <c r="D94" s="62">
        <f>SUM(B94:C94)</f>
        <v>0</v>
      </c>
      <c r="E94" s="113"/>
    </row>
    <row r="95" spans="1:5">
      <c r="A95" s="28" t="s">
        <v>26</v>
      </c>
      <c r="B95" s="95">
        <f>SUM(B60:B94)</f>
        <v>0</v>
      </c>
      <c r="C95" s="96">
        <f>SUM(C60:C94)</f>
        <v>0</v>
      </c>
      <c r="D95" s="97">
        <f>D59+D65+D71+D77+D83+D89</f>
        <v>0</v>
      </c>
      <c r="E95" s="117"/>
    </row>
    <row r="96" spans="1:5">
      <c r="A96" s="29" t="s">
        <v>27</v>
      </c>
      <c r="B96" s="95"/>
      <c r="C96" s="98"/>
      <c r="D96" s="99"/>
      <c r="E96" s="117"/>
    </row>
    <row r="97" spans="1:5">
      <c r="A97" s="27" t="s">
        <v>28</v>
      </c>
      <c r="B97" s="79"/>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69"/>
      <c r="B102" s="170"/>
      <c r="C102" s="170"/>
      <c r="D102" s="170"/>
      <c r="E102" s="171"/>
    </row>
    <row r="103" spans="1:5" s="13" customFormat="1" ht="15" customHeight="1">
      <c r="A103" s="175" t="s">
        <v>166</v>
      </c>
      <c r="B103" s="175"/>
      <c r="C103" s="175"/>
      <c r="D103" s="175"/>
      <c r="E103" s="175"/>
    </row>
    <row r="104" spans="1:5" s="13" customFormat="1" ht="10.8">
      <c r="A104" s="175" t="s">
        <v>88</v>
      </c>
      <c r="B104" s="175"/>
      <c r="C104" s="175"/>
      <c r="D104" s="175"/>
      <c r="E104" s="175"/>
    </row>
    <row r="105" spans="1:5" s="13" customFormat="1" ht="10.8">
      <c r="A105" s="175"/>
      <c r="B105" s="175"/>
      <c r="C105" s="175"/>
      <c r="D105" s="175"/>
      <c r="E105" s="175"/>
    </row>
    <row r="106" spans="1:5">
      <c r="A106" s="84"/>
      <c r="B106" s="84"/>
      <c r="C106" s="84"/>
      <c r="D106" s="84"/>
      <c r="E106" s="84"/>
    </row>
    <row r="107" spans="1:5">
      <c r="A107" s="84"/>
      <c r="B107" s="84"/>
      <c r="C107" s="84"/>
      <c r="D107" s="84"/>
      <c r="E107" s="84"/>
    </row>
    <row r="108" spans="1:5">
      <c r="A108" s="84"/>
      <c r="B108" s="84"/>
      <c r="C108" s="84"/>
      <c r="D108" s="84"/>
      <c r="E108" s="84"/>
    </row>
    <row r="109" spans="1:5">
      <c r="A109" s="84"/>
      <c r="B109" s="84"/>
      <c r="C109" s="84"/>
      <c r="D109" s="84"/>
      <c r="E109" s="84"/>
    </row>
    <row r="110" spans="1:5">
      <c r="A110" s="84"/>
      <c r="B110" s="84"/>
      <c r="C110" s="84"/>
      <c r="D110" s="84"/>
      <c r="E110" s="84"/>
    </row>
    <row r="111" spans="1:5">
      <c r="A111" s="84"/>
      <c r="B111" s="20"/>
      <c r="C111" s="20"/>
      <c r="D111" s="20"/>
      <c r="E111" s="32"/>
    </row>
    <row r="112" spans="1:5">
      <c r="A112" s="84"/>
      <c r="B112" s="84"/>
      <c r="C112" s="84"/>
      <c r="D112" s="84"/>
      <c r="E112" s="84"/>
    </row>
    <row r="113" spans="1:5">
      <c r="A113" s="84"/>
      <c r="B113" s="84"/>
      <c r="C113" s="84"/>
      <c r="D113" s="84"/>
      <c r="E113" s="84"/>
    </row>
    <row r="114" spans="1:5">
      <c r="A114" s="84"/>
      <c r="B114" s="84"/>
      <c r="C114" s="84"/>
      <c r="D114" s="84"/>
      <c r="E114" s="84"/>
    </row>
    <row r="115" spans="1:5">
      <c r="A115" s="84"/>
      <c r="B115" s="84"/>
      <c r="C115" s="84"/>
      <c r="D115" s="84"/>
      <c r="E115" s="84"/>
    </row>
    <row r="116" spans="1:5">
      <c r="A116" s="84"/>
      <c r="B116" s="84"/>
      <c r="C116" s="84"/>
      <c r="D116" s="84"/>
      <c r="E116" s="84"/>
    </row>
    <row r="117" spans="1:5">
      <c r="A117" s="84"/>
      <c r="B117" s="84"/>
      <c r="C117" s="84"/>
      <c r="D117" s="84"/>
      <c r="E117" s="84"/>
    </row>
    <row r="118" spans="1:5">
      <c r="A118" s="20" t="s">
        <v>167</v>
      </c>
      <c r="B118" s="20"/>
      <c r="C118" s="20"/>
      <c r="D118" s="20"/>
      <c r="E118" s="32"/>
    </row>
    <row r="119" spans="1:5">
      <c r="A119" s="20" t="s">
        <v>191</v>
      </c>
      <c r="B119" s="84"/>
      <c r="C119" s="84"/>
      <c r="D119" s="84"/>
      <c r="E119" s="84"/>
    </row>
    <row r="120" spans="1:5">
      <c r="A120" s="20" t="s">
        <v>170</v>
      </c>
      <c r="B120" s="84"/>
      <c r="C120" s="84"/>
      <c r="D120" s="84"/>
      <c r="E120" s="84"/>
    </row>
    <row r="121" spans="1:5">
      <c r="A121" s="20" t="s">
        <v>171</v>
      </c>
      <c r="B121" s="84"/>
      <c r="C121" s="84"/>
      <c r="D121" s="84"/>
      <c r="E121" s="84"/>
    </row>
    <row r="122" spans="1:5">
      <c r="A122" s="20" t="s">
        <v>172</v>
      </c>
      <c r="B122" s="84"/>
      <c r="C122" s="84"/>
      <c r="D122" s="84"/>
      <c r="E122" s="84"/>
    </row>
    <row r="123" spans="1:5">
      <c r="A123" s="20" t="s">
        <v>173</v>
      </c>
      <c r="B123" s="84"/>
      <c r="C123" s="84"/>
      <c r="D123" s="84"/>
      <c r="E123" s="84"/>
    </row>
    <row r="124" spans="1:5">
      <c r="A124" s="20" t="s">
        <v>174</v>
      </c>
      <c r="B124" s="84"/>
      <c r="C124" s="84"/>
      <c r="D124" s="84"/>
      <c r="E124" s="84"/>
    </row>
    <row r="125" spans="1:5">
      <c r="A125" s="20" t="s">
        <v>175</v>
      </c>
      <c r="B125" s="84"/>
      <c r="C125" s="84"/>
      <c r="D125" s="84"/>
      <c r="E125" s="84"/>
    </row>
    <row r="126" spans="1:5">
      <c r="A126" s="20" t="s">
        <v>176</v>
      </c>
      <c r="B126" s="84"/>
      <c r="C126" s="84"/>
      <c r="D126" s="84"/>
      <c r="E126" s="84"/>
    </row>
    <row r="127" spans="1:5">
      <c r="A127" s="20" t="s">
        <v>177</v>
      </c>
      <c r="B127" s="84"/>
      <c r="C127" s="84"/>
      <c r="D127" s="84"/>
      <c r="E127" s="84"/>
    </row>
    <row r="128" spans="1:5">
      <c r="A128" s="20" t="s">
        <v>178</v>
      </c>
      <c r="B128" s="84"/>
      <c r="C128" s="84"/>
      <c r="D128" s="84"/>
      <c r="E128" s="84"/>
    </row>
    <row r="129" spans="1:5">
      <c r="A129" s="20" t="s">
        <v>179</v>
      </c>
      <c r="B129" s="84"/>
      <c r="C129" s="84"/>
      <c r="D129" s="84"/>
      <c r="E129" s="84"/>
    </row>
    <row r="130" spans="1:5">
      <c r="A130" s="20" t="s">
        <v>180</v>
      </c>
      <c r="B130" s="84"/>
      <c r="C130" s="84"/>
      <c r="D130" s="84"/>
      <c r="E130" s="84"/>
    </row>
    <row r="131" spans="1:5">
      <c r="A131" s="20" t="s">
        <v>181</v>
      </c>
      <c r="B131" s="84"/>
      <c r="C131" s="84"/>
      <c r="D131" s="84"/>
      <c r="E131" s="84"/>
    </row>
    <row r="132" spans="1:5">
      <c r="A132" s="20" t="s">
        <v>182</v>
      </c>
      <c r="B132" s="84"/>
      <c r="C132" s="84"/>
      <c r="D132" s="84"/>
      <c r="E132" s="84"/>
    </row>
    <row r="133" spans="1:5">
      <c r="A133" s="20" t="s">
        <v>183</v>
      </c>
      <c r="B133" s="84"/>
      <c r="C133" s="84"/>
      <c r="D133" s="84"/>
      <c r="E133" s="84"/>
    </row>
  </sheetData>
  <sheetProtection insertRows="0"/>
  <mergeCells count="37">
    <mergeCell ref="B11:E11"/>
    <mergeCell ref="A3:E3"/>
    <mergeCell ref="A4:E4"/>
    <mergeCell ref="B9:E9"/>
    <mergeCell ref="B10:E10"/>
    <mergeCell ref="B32:E33"/>
    <mergeCell ref="B12:E12"/>
    <mergeCell ref="A13:A17"/>
    <mergeCell ref="B13:C13"/>
    <mergeCell ref="D13:E13"/>
    <mergeCell ref="B14:C14"/>
    <mergeCell ref="D14:E14"/>
    <mergeCell ref="B15:C15"/>
    <mergeCell ref="D15:E15"/>
    <mergeCell ref="B16:C16"/>
    <mergeCell ref="D16:E16"/>
    <mergeCell ref="A24:A25"/>
    <mergeCell ref="B24:E25"/>
    <mergeCell ref="A26:A27"/>
    <mergeCell ref="B28:E28"/>
    <mergeCell ref="B17:C17"/>
    <mergeCell ref="D17:E17"/>
    <mergeCell ref="B21:E21"/>
    <mergeCell ref="B31:E31"/>
    <mergeCell ref="B29:E30"/>
    <mergeCell ref="A22:A23"/>
    <mergeCell ref="B22:E23"/>
    <mergeCell ref="B26:E27"/>
    <mergeCell ref="A50:E50"/>
    <mergeCell ref="A51:E51"/>
    <mergeCell ref="A103:E103"/>
    <mergeCell ref="A104:E105"/>
    <mergeCell ref="A34:A42"/>
    <mergeCell ref="B34:E34"/>
    <mergeCell ref="B35:E44"/>
    <mergeCell ref="A45:A49"/>
    <mergeCell ref="B45:E49"/>
  </mergeCells>
  <phoneticPr fontId="3"/>
  <dataValidations count="8">
    <dataValidation allowBlank="1" showInputMessage="1" showErrorMessage="1" promptTitle="開催場所を記入※会場名やオンライン開催等" prompt="＜記入例＞_x000a_特別養護老人ホーム○○園　大会議室_x000a_オンラインで実施" sqref="B26:E27"/>
    <dataValidation allowBlank="1" showInputMessage="1" showErrorMessage="1" promptTitle="参加者を記入してください※参集範囲等" prompt="＜記入例＞_x000a_小中学生とその保護者" sqref="B29"/>
    <dataValidation allowBlank="1" showInputMessage="1" showErrorMessage="1" promptTitle="開催期日を記入してください※研修日や研修期間等" prompt="＜記入例＞_x000a_令和○年○月○日_x000a_令和○年○月○日～令和○年○月○日_x000a_令和○年○月○日、○月○日、○月○日" sqref="B24:E25"/>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dataValidation allowBlank="1" showInputMessage="1" showErrorMessage="1" promptTitle="参加者数(見込み)を記入してください" prompt="＜記入例＞_x000a_会場20名、オンライン30名、計50名" sqref="B32:E33"/>
    <dataValidation type="list" showInputMessage="1" showErrorMessage="1" sqref="A4:E4">
      <formula1>$A$117:$A$133</formula1>
    </dataValidation>
  </dataValidations>
  <pageMargins left="0.9055118110236221" right="0.31496062992125984" top="0.74803149606299213" bottom="0.74803149606299213" header="0.31496062992125984" footer="0.31496062992125984"/>
  <pageSetup paperSize="9" fitToHeight="2" orientation="portrait" blackAndWhite="1" r:id="rId1"/>
  <rowBreaks count="1" manualBreakCount="1">
    <brk id="71" max="4" man="1"/>
  </rowBreaks>
  <colBreaks count="1" manualBreakCount="1">
    <brk id="1" max="113"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134"/>
  <sheetViews>
    <sheetView view="pageBreakPreview" topLeftCell="A79" zoomScaleNormal="100" zoomScaleSheetLayoutView="100" workbookViewId="0">
      <selection activeCell="D90" sqref="D90"/>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76</v>
      </c>
      <c r="B1" s="20"/>
      <c r="C1" s="20"/>
      <c r="D1" s="20"/>
      <c r="E1" s="20"/>
      <c r="F1" s="56"/>
    </row>
    <row r="2" spans="1:6">
      <c r="A2" s="20"/>
      <c r="B2" s="20"/>
      <c r="C2" s="20"/>
      <c r="D2" s="20"/>
      <c r="E2" s="20"/>
    </row>
    <row r="3" spans="1:6" ht="18.75" customHeight="1">
      <c r="A3" s="228" t="s">
        <v>34</v>
      </c>
      <c r="B3" s="228"/>
      <c r="C3" s="228"/>
      <c r="D3" s="228" t="s">
        <v>0</v>
      </c>
      <c r="E3" s="228"/>
    </row>
    <row r="4" spans="1:6" ht="18.75" customHeight="1">
      <c r="A4" s="229"/>
      <c r="B4" s="229"/>
      <c r="C4" s="229"/>
      <c r="D4" s="229" t="s">
        <v>0</v>
      </c>
      <c r="E4" s="229"/>
      <c r="F4" s="166"/>
    </row>
    <row r="5" spans="1:6" ht="18.75" customHeight="1">
      <c r="A5" s="84"/>
      <c r="B5" s="84"/>
      <c r="C5" s="84"/>
      <c r="D5" s="84"/>
      <c r="E5" s="84"/>
      <c r="F5" s="166"/>
    </row>
    <row r="7" spans="1:6" ht="14.4">
      <c r="A7" s="2" t="s">
        <v>1</v>
      </c>
      <c r="B7" s="20"/>
      <c r="C7" s="20"/>
      <c r="D7" s="20"/>
      <c r="E7" s="20"/>
    </row>
    <row r="8" spans="1:6" ht="13.8" thickBot="1">
      <c r="A8" s="20"/>
      <c r="B8" s="20"/>
      <c r="C8" s="20"/>
      <c r="D8" s="20"/>
      <c r="E8" s="20"/>
    </row>
    <row r="9" spans="1:6" ht="18.75" customHeight="1">
      <c r="A9" s="14" t="s">
        <v>68</v>
      </c>
      <c r="B9" s="289">
        <f>'様式2(計画書①)'!B9:E9</f>
        <v>0</v>
      </c>
      <c r="C9" s="290"/>
      <c r="D9" s="290"/>
      <c r="E9" s="291"/>
    </row>
    <row r="10" spans="1:6" ht="18.75" customHeight="1">
      <c r="A10" s="15" t="s">
        <v>69</v>
      </c>
      <c r="B10" s="292">
        <f>'様式2(計画書①)'!B10:E10</f>
        <v>0</v>
      </c>
      <c r="C10" s="293"/>
      <c r="D10" s="293"/>
      <c r="E10" s="294"/>
    </row>
    <row r="11" spans="1:6" ht="18.75" customHeight="1">
      <c r="A11" s="15" t="s">
        <v>71</v>
      </c>
      <c r="B11" s="286">
        <f>'様式2(計画書①)'!B11:E11</f>
        <v>0</v>
      </c>
      <c r="C11" s="287"/>
      <c r="D11" s="287"/>
      <c r="E11" s="288"/>
    </row>
    <row r="12" spans="1:6" ht="18" customHeight="1">
      <c r="A12" s="16" t="s">
        <v>70</v>
      </c>
      <c r="B12" s="270">
        <f>'様式2(計画書①)'!B12:E12</f>
        <v>0</v>
      </c>
      <c r="C12" s="271"/>
      <c r="D12" s="271"/>
      <c r="E12" s="272"/>
    </row>
    <row r="13" spans="1:6" ht="18" customHeight="1">
      <c r="A13" s="268" t="s">
        <v>85</v>
      </c>
      <c r="B13" s="302" t="s">
        <v>89</v>
      </c>
      <c r="C13" s="303"/>
      <c r="D13" s="304">
        <f>'様式2(計画書①)'!D13:E13</f>
        <v>0</v>
      </c>
      <c r="E13" s="305"/>
    </row>
    <row r="14" spans="1:6" ht="18" customHeight="1">
      <c r="A14" s="273"/>
      <c r="B14" s="306" t="s">
        <v>78</v>
      </c>
      <c r="C14" s="307"/>
      <c r="D14" s="277">
        <f>'様式2(計画書①)'!D14:E14</f>
        <v>0</v>
      </c>
      <c r="E14" s="278"/>
    </row>
    <row r="15" spans="1:6" ht="18" customHeight="1">
      <c r="A15" s="273"/>
      <c r="B15" s="308" t="s">
        <v>77</v>
      </c>
      <c r="C15" s="309"/>
      <c r="D15" s="310">
        <f>'様式2(計画書①)'!D15:E15</f>
        <v>0</v>
      </c>
      <c r="E15" s="311"/>
    </row>
    <row r="16" spans="1:6" ht="18" customHeight="1">
      <c r="A16" s="273"/>
      <c r="B16" s="308" t="s">
        <v>2</v>
      </c>
      <c r="C16" s="309"/>
      <c r="D16" s="312">
        <f>'様式2(計画書①)'!D16:E16</f>
        <v>0</v>
      </c>
      <c r="E16" s="313"/>
    </row>
    <row r="17" spans="1:5" ht="18" customHeight="1" thickBot="1">
      <c r="A17" s="274"/>
      <c r="B17" s="295" t="s">
        <v>3</v>
      </c>
      <c r="C17" s="296"/>
      <c r="D17" s="297">
        <f>'様式2(計画書①)'!D17:E17</f>
        <v>0</v>
      </c>
      <c r="E17" s="298"/>
    </row>
    <row r="18" spans="1:5">
      <c r="A18" s="20"/>
      <c r="B18" s="20"/>
      <c r="C18" s="20"/>
      <c r="D18" s="20"/>
      <c r="E18" s="20"/>
    </row>
    <row r="19" spans="1:5" ht="14.4">
      <c r="A19" s="2" t="s">
        <v>4</v>
      </c>
      <c r="B19" s="20"/>
      <c r="C19" s="20"/>
      <c r="D19" s="20"/>
      <c r="E19" s="20"/>
    </row>
    <row r="20" spans="1:5" ht="13.8" thickBot="1">
      <c r="A20" s="20"/>
      <c r="B20" s="20"/>
      <c r="C20" s="20"/>
      <c r="D20" s="20"/>
      <c r="E20" s="20"/>
    </row>
    <row r="21" spans="1:5">
      <c r="A21" s="21" t="s">
        <v>5</v>
      </c>
      <c r="B21" s="299" t="s">
        <v>83</v>
      </c>
      <c r="C21" s="300"/>
      <c r="D21" s="300"/>
      <c r="E21" s="301"/>
    </row>
    <row r="22" spans="1:5">
      <c r="A22" s="268" t="s">
        <v>72</v>
      </c>
      <c r="B22" s="219"/>
      <c r="C22" s="220"/>
      <c r="D22" s="220"/>
      <c r="E22" s="221"/>
    </row>
    <row r="23" spans="1:5">
      <c r="A23" s="269"/>
      <c r="B23" s="222"/>
      <c r="C23" s="223"/>
      <c r="D23" s="223"/>
      <c r="E23" s="224"/>
    </row>
    <row r="24" spans="1:5">
      <c r="A24" s="268" t="s">
        <v>6</v>
      </c>
      <c r="B24" s="201"/>
      <c r="C24" s="202"/>
      <c r="D24" s="202"/>
      <c r="E24" s="203"/>
    </row>
    <row r="25" spans="1:5">
      <c r="A25" s="269"/>
      <c r="B25" s="204"/>
      <c r="C25" s="205"/>
      <c r="D25" s="205"/>
      <c r="E25" s="206"/>
    </row>
    <row r="26" spans="1:5">
      <c r="A26" s="268" t="s">
        <v>7</v>
      </c>
      <c r="B26" s="201"/>
      <c r="C26" s="202"/>
      <c r="D26" s="202"/>
      <c r="E26" s="203"/>
    </row>
    <row r="27" spans="1:5">
      <c r="A27" s="269"/>
      <c r="B27" s="204"/>
      <c r="C27" s="205"/>
      <c r="D27" s="205"/>
      <c r="E27" s="206"/>
    </row>
    <row r="28" spans="1:5">
      <c r="A28" s="22" t="s">
        <v>73</v>
      </c>
      <c r="B28" s="283" t="s">
        <v>8</v>
      </c>
      <c r="C28" s="284"/>
      <c r="D28" s="284"/>
      <c r="E28" s="285"/>
    </row>
    <row r="29" spans="1:5">
      <c r="A29" s="23" t="s">
        <v>8</v>
      </c>
      <c r="B29" s="265"/>
      <c r="C29" s="266"/>
      <c r="D29" s="266"/>
      <c r="E29" s="267"/>
    </row>
    <row r="30" spans="1:5">
      <c r="A30" s="23" t="s">
        <v>9</v>
      </c>
      <c r="B30" s="265"/>
      <c r="C30" s="266"/>
      <c r="D30" s="266"/>
      <c r="E30" s="267"/>
    </row>
    <row r="31" spans="1:5">
      <c r="A31" s="23"/>
      <c r="B31" s="262" t="s">
        <v>10</v>
      </c>
      <c r="C31" s="263"/>
      <c r="D31" s="263"/>
      <c r="E31" s="264"/>
    </row>
    <row r="32" spans="1:5">
      <c r="A32" s="23"/>
      <c r="B32" s="176"/>
      <c r="C32" s="177"/>
      <c r="D32" s="177"/>
      <c r="E32" s="178"/>
    </row>
    <row r="33" spans="1:5">
      <c r="A33" s="24"/>
      <c r="B33" s="176"/>
      <c r="C33" s="177"/>
      <c r="D33" s="177"/>
      <c r="E33" s="178"/>
    </row>
    <row r="34" spans="1:5" ht="13.5" customHeight="1">
      <c r="A34" s="179" t="s">
        <v>74</v>
      </c>
      <c r="B34" s="257" t="s">
        <v>32</v>
      </c>
      <c r="C34" s="258"/>
      <c r="D34" s="258"/>
      <c r="E34" s="259"/>
    </row>
    <row r="35" spans="1:5">
      <c r="A35" s="180"/>
      <c r="B35" s="184"/>
      <c r="C35" s="185"/>
      <c r="D35" s="185"/>
      <c r="E35" s="186"/>
    </row>
    <row r="36" spans="1:5">
      <c r="A36" s="180"/>
      <c r="B36" s="184"/>
      <c r="C36" s="185"/>
      <c r="D36" s="185"/>
      <c r="E36" s="186"/>
    </row>
    <row r="37" spans="1:5">
      <c r="A37" s="180"/>
      <c r="B37" s="184"/>
      <c r="C37" s="185"/>
      <c r="D37" s="185"/>
      <c r="E37" s="186"/>
    </row>
    <row r="38" spans="1:5">
      <c r="A38" s="180"/>
      <c r="B38" s="184"/>
      <c r="C38" s="185"/>
      <c r="D38" s="185"/>
      <c r="E38" s="186"/>
    </row>
    <row r="39" spans="1:5">
      <c r="A39" s="180"/>
      <c r="B39" s="184"/>
      <c r="C39" s="185"/>
      <c r="D39" s="185"/>
      <c r="E39" s="186"/>
    </row>
    <row r="40" spans="1:5">
      <c r="A40" s="180"/>
      <c r="B40" s="184"/>
      <c r="C40" s="185"/>
      <c r="D40" s="185"/>
      <c r="E40" s="186"/>
    </row>
    <row r="41" spans="1:5">
      <c r="A41" s="180"/>
      <c r="B41" s="184"/>
      <c r="C41" s="185"/>
      <c r="D41" s="185"/>
      <c r="E41" s="186"/>
    </row>
    <row r="42" spans="1:5">
      <c r="A42" s="180"/>
      <c r="B42" s="184"/>
      <c r="C42" s="185"/>
      <c r="D42" s="185"/>
      <c r="E42" s="186"/>
    </row>
    <row r="43" spans="1:5">
      <c r="A43" s="23" t="s">
        <v>11</v>
      </c>
      <c r="B43" s="184"/>
      <c r="C43" s="185"/>
      <c r="D43" s="185"/>
      <c r="E43" s="186"/>
    </row>
    <row r="44" spans="1:5">
      <c r="A44" s="24" t="s">
        <v>12</v>
      </c>
      <c r="B44" s="187"/>
      <c r="C44" s="188"/>
      <c r="D44" s="188"/>
      <c r="E44" s="189"/>
    </row>
    <row r="45" spans="1:5">
      <c r="A45" s="190" t="s">
        <v>75</v>
      </c>
      <c r="B45" s="193"/>
      <c r="C45" s="194"/>
      <c r="D45" s="194"/>
      <c r="E45" s="195"/>
    </row>
    <row r="46" spans="1:5">
      <c r="A46" s="191"/>
      <c r="B46" s="184"/>
      <c r="C46" s="185"/>
      <c r="D46" s="185"/>
      <c r="E46" s="186"/>
    </row>
    <row r="47" spans="1:5">
      <c r="A47" s="191"/>
      <c r="B47" s="184"/>
      <c r="C47" s="185"/>
      <c r="D47" s="185"/>
      <c r="E47" s="186"/>
    </row>
    <row r="48" spans="1:5">
      <c r="A48" s="191"/>
      <c r="B48" s="184"/>
      <c r="C48" s="185"/>
      <c r="D48" s="185"/>
      <c r="E48" s="186"/>
    </row>
    <row r="49" spans="1:6" ht="13.8" thickBot="1">
      <c r="A49" s="192"/>
      <c r="B49" s="196"/>
      <c r="C49" s="197"/>
      <c r="D49" s="197"/>
      <c r="E49" s="198"/>
    </row>
    <row r="50" spans="1:6">
      <c r="A50" s="173" t="s">
        <v>86</v>
      </c>
      <c r="B50" s="173"/>
      <c r="C50" s="173"/>
      <c r="D50" s="173"/>
      <c r="E50" s="173"/>
      <c r="F50" s="20"/>
    </row>
    <row r="51" spans="1:6">
      <c r="A51" s="174" t="s">
        <v>87</v>
      </c>
      <c r="B51" s="174"/>
      <c r="C51" s="174"/>
      <c r="D51" s="174"/>
      <c r="E51" s="174"/>
      <c r="F51" s="20"/>
    </row>
    <row r="52" spans="1:6">
      <c r="A52" s="57"/>
      <c r="B52" s="58"/>
      <c r="C52" s="58"/>
      <c r="D52" s="58"/>
      <c r="E52" s="58"/>
    </row>
    <row r="53" spans="1:6">
      <c r="A53" s="57"/>
      <c r="B53" s="58"/>
      <c r="C53" s="58"/>
      <c r="D53" s="58"/>
      <c r="E53" s="58"/>
    </row>
    <row r="54" spans="1:6">
      <c r="A54" s="57"/>
      <c r="B54" s="58"/>
      <c r="C54" s="58"/>
      <c r="D54" s="58"/>
      <c r="E54" s="58"/>
    </row>
    <row r="55" spans="1:6">
      <c r="A55" s="57"/>
      <c r="B55" s="58"/>
      <c r="C55" s="58"/>
      <c r="D55" s="58"/>
      <c r="E55" s="58"/>
    </row>
    <row r="56" spans="1:6" ht="14.4">
      <c r="A56" s="2" t="s">
        <v>13</v>
      </c>
      <c r="B56" s="20"/>
      <c r="C56" s="20"/>
      <c r="D56" s="20"/>
      <c r="E56" s="20"/>
    </row>
    <row r="57" spans="1:6" ht="13.8" thickBot="1">
      <c r="A57" s="20"/>
      <c r="B57" s="20"/>
      <c r="C57" s="20"/>
      <c r="D57" s="20"/>
      <c r="E57" s="20"/>
    </row>
    <row r="58" spans="1:6">
      <c r="A58" s="21" t="s">
        <v>5</v>
      </c>
      <c r="B58" s="64" t="s">
        <v>15</v>
      </c>
      <c r="C58" s="65" t="s">
        <v>16</v>
      </c>
      <c r="D58" s="59" t="s">
        <v>17</v>
      </c>
      <c r="E58" s="114" t="s">
        <v>18</v>
      </c>
    </row>
    <row r="59" spans="1:6">
      <c r="A59" s="25" t="s">
        <v>19</v>
      </c>
      <c r="B59" s="66"/>
      <c r="C59" s="67"/>
      <c r="D59" s="60">
        <f>SUM(D60:D64)</f>
        <v>0</v>
      </c>
      <c r="E59" s="115" t="s">
        <v>33</v>
      </c>
    </row>
    <row r="60" spans="1:6">
      <c r="A60" s="26" t="s">
        <v>20</v>
      </c>
      <c r="B60" s="79"/>
      <c r="C60" s="80"/>
      <c r="D60" s="61">
        <f>SUM(B60:C60)</f>
        <v>0</v>
      </c>
      <c r="E60" s="112"/>
    </row>
    <row r="61" spans="1:6">
      <c r="A61" s="26"/>
      <c r="B61" s="79"/>
      <c r="C61" s="80"/>
      <c r="D61" s="61">
        <f t="shared" ref="D61:D63" si="0">SUM(B61:C61)</f>
        <v>0</v>
      </c>
      <c r="E61" s="112"/>
    </row>
    <row r="62" spans="1:6">
      <c r="A62" s="26"/>
      <c r="B62" s="79"/>
      <c r="C62" s="80"/>
      <c r="D62" s="61">
        <f t="shared" si="0"/>
        <v>0</v>
      </c>
      <c r="E62" s="112"/>
    </row>
    <row r="63" spans="1:6">
      <c r="A63" s="26"/>
      <c r="B63" s="79"/>
      <c r="C63" s="80"/>
      <c r="D63" s="61">
        <f t="shared" si="0"/>
        <v>0</v>
      </c>
      <c r="E63" s="112"/>
    </row>
    <row r="64" spans="1:6">
      <c r="A64" s="27"/>
      <c r="B64" s="81"/>
      <c r="C64" s="82"/>
      <c r="D64" s="62">
        <f>SUM(B64:C64)</f>
        <v>0</v>
      </c>
      <c r="E64" s="113"/>
    </row>
    <row r="65" spans="1:5">
      <c r="A65" s="26" t="s">
        <v>21</v>
      </c>
      <c r="B65" s="68"/>
      <c r="C65" s="69"/>
      <c r="D65" s="63">
        <f>SUM(D66:D70)</f>
        <v>0</v>
      </c>
      <c r="E65" s="116" t="s">
        <v>33</v>
      </c>
    </row>
    <row r="66" spans="1:5">
      <c r="A66" s="26"/>
      <c r="B66" s="79"/>
      <c r="C66" s="80"/>
      <c r="D66" s="61">
        <f t="shared" ref="D66:D69" si="1">SUM(B66:C66)</f>
        <v>0</v>
      </c>
      <c r="E66" s="112"/>
    </row>
    <row r="67" spans="1:5">
      <c r="A67" s="26"/>
      <c r="B67" s="79"/>
      <c r="C67" s="80"/>
      <c r="D67" s="61">
        <f t="shared" si="1"/>
        <v>0</v>
      </c>
      <c r="E67" s="112"/>
    </row>
    <row r="68" spans="1:5">
      <c r="A68" s="26"/>
      <c r="B68" s="79"/>
      <c r="C68" s="80"/>
      <c r="D68" s="61">
        <f t="shared" si="1"/>
        <v>0</v>
      </c>
      <c r="E68" s="112"/>
    </row>
    <row r="69" spans="1:5">
      <c r="A69" s="26"/>
      <c r="B69" s="79"/>
      <c r="C69" s="80"/>
      <c r="D69" s="61">
        <f t="shared" si="1"/>
        <v>0</v>
      </c>
      <c r="E69" s="112"/>
    </row>
    <row r="70" spans="1:5">
      <c r="A70" s="27"/>
      <c r="B70" s="81"/>
      <c r="C70" s="82"/>
      <c r="D70" s="62">
        <f>SUM(B70:C70)</f>
        <v>0</v>
      </c>
      <c r="E70" s="113"/>
    </row>
    <row r="71" spans="1:5">
      <c r="A71" s="26" t="s">
        <v>22</v>
      </c>
      <c r="B71" s="68"/>
      <c r="C71" s="69"/>
      <c r="D71" s="63">
        <f>SUM(D72:D76)</f>
        <v>0</v>
      </c>
      <c r="E71" s="116" t="s">
        <v>33</v>
      </c>
    </row>
    <row r="72" spans="1:5">
      <c r="A72" s="26"/>
      <c r="B72" s="79"/>
      <c r="C72" s="80"/>
      <c r="D72" s="61">
        <f t="shared" ref="D72:D76" si="2">SUM(B72:C72)</f>
        <v>0</v>
      </c>
      <c r="E72" s="112"/>
    </row>
    <row r="73" spans="1:5">
      <c r="A73" s="26"/>
      <c r="B73" s="79"/>
      <c r="C73" s="80"/>
      <c r="D73" s="61">
        <f t="shared" si="2"/>
        <v>0</v>
      </c>
      <c r="E73" s="112"/>
    </row>
    <row r="74" spans="1:5">
      <c r="A74" s="26"/>
      <c r="B74" s="79"/>
      <c r="C74" s="80"/>
      <c r="D74" s="61">
        <f t="shared" si="2"/>
        <v>0</v>
      </c>
      <c r="E74" s="112"/>
    </row>
    <row r="75" spans="1:5">
      <c r="A75" s="26"/>
      <c r="B75" s="79"/>
      <c r="C75" s="80"/>
      <c r="D75" s="61">
        <f t="shared" si="2"/>
        <v>0</v>
      </c>
      <c r="E75" s="112"/>
    </row>
    <row r="76" spans="1:5">
      <c r="A76" s="27"/>
      <c r="B76" s="81"/>
      <c r="C76" s="82"/>
      <c r="D76" s="62">
        <f t="shared" si="2"/>
        <v>0</v>
      </c>
      <c r="E76" s="113"/>
    </row>
    <row r="77" spans="1:5">
      <c r="A77" s="26" t="s">
        <v>23</v>
      </c>
      <c r="B77" s="68"/>
      <c r="C77" s="69"/>
      <c r="D77" s="63">
        <f>SUM(D78:D82)</f>
        <v>0</v>
      </c>
      <c r="E77" s="116" t="s">
        <v>33</v>
      </c>
    </row>
    <row r="78" spans="1:5">
      <c r="A78" s="26"/>
      <c r="B78" s="79"/>
      <c r="C78" s="80"/>
      <c r="D78" s="61">
        <f t="shared" ref="D78:D82" si="3">SUM(B78:C78)</f>
        <v>0</v>
      </c>
      <c r="E78" s="112"/>
    </row>
    <row r="79" spans="1:5">
      <c r="A79" s="26"/>
      <c r="B79" s="79"/>
      <c r="C79" s="80"/>
      <c r="D79" s="61">
        <f t="shared" si="3"/>
        <v>0</v>
      </c>
      <c r="E79" s="112"/>
    </row>
    <row r="80" spans="1:5">
      <c r="A80" s="26"/>
      <c r="B80" s="79"/>
      <c r="C80" s="80"/>
      <c r="D80" s="61">
        <f t="shared" si="3"/>
        <v>0</v>
      </c>
      <c r="E80" s="112"/>
    </row>
    <row r="81" spans="1:5">
      <c r="A81" s="26"/>
      <c r="B81" s="79"/>
      <c r="C81" s="80"/>
      <c r="D81" s="61">
        <f t="shared" si="3"/>
        <v>0</v>
      </c>
      <c r="E81" s="112"/>
    </row>
    <row r="82" spans="1:5">
      <c r="A82" s="27"/>
      <c r="B82" s="81"/>
      <c r="C82" s="82"/>
      <c r="D82" s="62">
        <f t="shared" si="3"/>
        <v>0</v>
      </c>
      <c r="E82" s="113"/>
    </row>
    <row r="83" spans="1:5">
      <c r="A83" s="26" t="s">
        <v>24</v>
      </c>
      <c r="B83" s="68"/>
      <c r="C83" s="69"/>
      <c r="D83" s="63">
        <f>SUM(D84:D88)</f>
        <v>0</v>
      </c>
      <c r="E83" s="116" t="s">
        <v>33</v>
      </c>
    </row>
    <row r="84" spans="1:5">
      <c r="A84" s="26"/>
      <c r="B84" s="79"/>
      <c r="C84" s="80"/>
      <c r="D84" s="61">
        <f>SUM(B84:C84)</f>
        <v>0</v>
      </c>
      <c r="E84" s="112"/>
    </row>
    <row r="85" spans="1:5">
      <c r="A85" s="26"/>
      <c r="B85" s="79"/>
      <c r="C85" s="80"/>
      <c r="D85" s="61">
        <f t="shared" ref="D85:D87" si="4">SUM(B85:C85)</f>
        <v>0</v>
      </c>
      <c r="E85" s="112"/>
    </row>
    <row r="86" spans="1:5">
      <c r="A86" s="26"/>
      <c r="B86" s="79"/>
      <c r="C86" s="80"/>
      <c r="D86" s="61">
        <f t="shared" si="4"/>
        <v>0</v>
      </c>
      <c r="E86" s="112"/>
    </row>
    <row r="87" spans="1:5">
      <c r="A87" s="26"/>
      <c r="B87" s="79"/>
      <c r="C87" s="80"/>
      <c r="D87" s="61">
        <f t="shared" si="4"/>
        <v>0</v>
      </c>
      <c r="E87" s="112"/>
    </row>
    <row r="88" spans="1:5">
      <c r="A88" s="27"/>
      <c r="B88" s="81"/>
      <c r="C88" s="82"/>
      <c r="D88" s="62">
        <f>SUM(B88:C88)</f>
        <v>0</v>
      </c>
      <c r="E88" s="113"/>
    </row>
    <row r="89" spans="1:5">
      <c r="A89" s="26" t="s">
        <v>25</v>
      </c>
      <c r="B89" s="68"/>
      <c r="C89" s="69"/>
      <c r="D89" s="63">
        <f>SUM(D90:D94)</f>
        <v>0</v>
      </c>
      <c r="E89" s="116" t="s">
        <v>33</v>
      </c>
    </row>
    <row r="90" spans="1:5">
      <c r="A90" s="26"/>
      <c r="B90" s="79"/>
      <c r="C90" s="80"/>
      <c r="D90" s="61">
        <f>SUM(B90:C90)</f>
        <v>0</v>
      </c>
      <c r="E90" s="112"/>
    </row>
    <row r="91" spans="1:5">
      <c r="A91" s="26"/>
      <c r="B91" s="79"/>
      <c r="C91" s="80"/>
      <c r="D91" s="61">
        <f t="shared" ref="D91:D93" si="5">SUM(B91:C91)</f>
        <v>0</v>
      </c>
      <c r="E91" s="112"/>
    </row>
    <row r="92" spans="1:5">
      <c r="A92" s="26"/>
      <c r="B92" s="79"/>
      <c r="C92" s="80"/>
      <c r="D92" s="61">
        <f t="shared" si="5"/>
        <v>0</v>
      </c>
      <c r="E92" s="112"/>
    </row>
    <row r="93" spans="1:5">
      <c r="A93" s="26"/>
      <c r="B93" s="79"/>
      <c r="C93" s="80"/>
      <c r="D93" s="61">
        <f t="shared" si="5"/>
        <v>0</v>
      </c>
      <c r="E93" s="112"/>
    </row>
    <row r="94" spans="1:5">
      <c r="A94" s="27"/>
      <c r="B94" s="81"/>
      <c r="C94" s="82"/>
      <c r="D94" s="62">
        <f>SUM(B94:C94)</f>
        <v>0</v>
      </c>
      <c r="E94" s="113"/>
    </row>
    <row r="95" spans="1:5">
      <c r="A95" s="28" t="s">
        <v>26</v>
      </c>
      <c r="B95" s="95">
        <f>SUM(B60:B94)</f>
        <v>0</v>
      </c>
      <c r="C95" s="96">
        <f>SUM(C60:C94)</f>
        <v>0</v>
      </c>
      <c r="D95" s="97">
        <f>D59+D65+D71+D77+D83+D89</f>
        <v>0</v>
      </c>
      <c r="E95" s="117"/>
    </row>
    <row r="96" spans="1:5">
      <c r="A96" s="29" t="s">
        <v>27</v>
      </c>
      <c r="B96" s="95"/>
      <c r="C96" s="98"/>
      <c r="D96" s="99"/>
      <c r="E96" s="117"/>
    </row>
    <row r="97" spans="1:5">
      <c r="A97" s="27" t="s">
        <v>28</v>
      </c>
      <c r="B97" s="81"/>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69"/>
      <c r="B102" s="170"/>
      <c r="C102" s="170"/>
      <c r="D102" s="170"/>
      <c r="E102" s="171"/>
    </row>
    <row r="103" spans="1:5" s="13" customFormat="1" ht="15" customHeight="1">
      <c r="A103" s="175" t="s">
        <v>166</v>
      </c>
      <c r="B103" s="175"/>
      <c r="C103" s="175"/>
      <c r="D103" s="175"/>
      <c r="E103" s="175"/>
    </row>
    <row r="104" spans="1:5" s="13" customFormat="1" ht="10.8">
      <c r="A104" s="175" t="s">
        <v>88</v>
      </c>
      <c r="B104" s="175"/>
      <c r="C104" s="175"/>
      <c r="D104" s="175"/>
      <c r="E104" s="175"/>
    </row>
    <row r="105" spans="1:5" s="13" customFormat="1" ht="10.8">
      <c r="A105" s="175"/>
      <c r="B105" s="175"/>
      <c r="C105" s="175"/>
      <c r="D105" s="175"/>
      <c r="E105" s="175"/>
    </row>
    <row r="106" spans="1:5">
      <c r="A106" s="84"/>
      <c r="B106" s="84"/>
      <c r="C106" s="84"/>
      <c r="D106" s="84"/>
      <c r="E106" s="84"/>
    </row>
    <row r="107" spans="1:5">
      <c r="A107" s="84"/>
      <c r="B107" s="84"/>
      <c r="C107" s="84"/>
      <c r="D107" s="84"/>
      <c r="E107" s="84"/>
    </row>
    <row r="108" spans="1:5">
      <c r="A108" s="84"/>
      <c r="B108" s="84"/>
      <c r="C108" s="84"/>
      <c r="D108" s="84"/>
      <c r="E108" s="84"/>
    </row>
    <row r="109" spans="1:5">
      <c r="A109" s="84"/>
      <c r="B109" s="84"/>
      <c r="C109" s="84"/>
      <c r="D109" s="84"/>
      <c r="E109" s="84"/>
    </row>
    <row r="110" spans="1:5">
      <c r="A110" s="84"/>
      <c r="B110" s="84"/>
      <c r="C110" s="84"/>
      <c r="D110" s="84"/>
      <c r="E110" s="84"/>
    </row>
    <row r="111" spans="1:5">
      <c r="A111" s="84"/>
      <c r="B111" s="20"/>
      <c r="C111" s="20"/>
      <c r="D111" s="20"/>
      <c r="E111" s="32"/>
    </row>
    <row r="112" spans="1:5">
      <c r="A112" s="84"/>
      <c r="B112" s="84"/>
      <c r="C112" s="84"/>
      <c r="D112" s="84"/>
      <c r="E112" s="84"/>
    </row>
    <row r="113" spans="1:5">
      <c r="A113" s="84"/>
      <c r="B113" s="84"/>
      <c r="C113" s="84"/>
      <c r="D113" s="84"/>
      <c r="E113" s="84"/>
    </row>
    <row r="114" spans="1:5">
      <c r="A114" s="84"/>
      <c r="B114" s="84"/>
      <c r="C114" s="84"/>
      <c r="D114" s="84"/>
      <c r="E114" s="84"/>
    </row>
    <row r="115" spans="1:5">
      <c r="A115" s="84"/>
      <c r="B115" s="84"/>
      <c r="C115" s="84"/>
      <c r="D115" s="84"/>
      <c r="E115" s="84"/>
    </row>
    <row r="116" spans="1:5">
      <c r="A116" s="84"/>
      <c r="B116" s="84"/>
      <c r="C116" s="84"/>
      <c r="D116" s="84"/>
      <c r="E116" s="84"/>
    </row>
    <row r="117" spans="1:5">
      <c r="A117" s="84"/>
      <c r="B117" s="84"/>
      <c r="C117" s="84"/>
      <c r="D117" s="84"/>
      <c r="E117" s="84"/>
    </row>
    <row r="118" spans="1:5">
      <c r="A118" s="20" t="s">
        <v>167</v>
      </c>
      <c r="B118" s="20"/>
      <c r="C118" s="20"/>
      <c r="D118" s="20"/>
      <c r="E118" s="32"/>
    </row>
    <row r="119" spans="1:5">
      <c r="A119" s="20" t="s">
        <v>191</v>
      </c>
      <c r="B119" s="84"/>
      <c r="C119" s="84"/>
      <c r="D119" s="84"/>
      <c r="E119" s="84"/>
    </row>
    <row r="120" spans="1:5">
      <c r="A120" s="20" t="s">
        <v>170</v>
      </c>
      <c r="B120" s="84"/>
      <c r="C120" s="84"/>
      <c r="D120" s="84"/>
      <c r="E120" s="84"/>
    </row>
    <row r="121" spans="1:5">
      <c r="A121" s="20" t="s">
        <v>171</v>
      </c>
      <c r="B121" s="84"/>
      <c r="C121" s="84"/>
      <c r="D121" s="84"/>
      <c r="E121" s="84"/>
    </row>
    <row r="122" spans="1:5">
      <c r="A122" s="20" t="s">
        <v>172</v>
      </c>
      <c r="B122" s="84"/>
      <c r="C122" s="84"/>
      <c r="D122" s="84"/>
      <c r="E122" s="84"/>
    </row>
    <row r="123" spans="1:5">
      <c r="A123" s="20" t="s">
        <v>173</v>
      </c>
      <c r="B123" s="84"/>
      <c r="C123" s="84"/>
      <c r="D123" s="84"/>
      <c r="E123" s="84"/>
    </row>
    <row r="124" spans="1:5">
      <c r="A124" s="20" t="s">
        <v>174</v>
      </c>
      <c r="B124" s="84"/>
      <c r="C124" s="84"/>
      <c r="D124" s="84"/>
      <c r="E124" s="84"/>
    </row>
    <row r="125" spans="1:5">
      <c r="A125" s="20" t="s">
        <v>175</v>
      </c>
      <c r="B125" s="84"/>
      <c r="C125" s="84"/>
      <c r="D125" s="84"/>
      <c r="E125" s="84"/>
    </row>
    <row r="126" spans="1:5">
      <c r="A126" s="20" t="s">
        <v>176</v>
      </c>
      <c r="B126" s="84"/>
      <c r="C126" s="84"/>
      <c r="D126" s="84"/>
      <c r="E126" s="84"/>
    </row>
    <row r="127" spans="1:5">
      <c r="A127" s="20" t="s">
        <v>177</v>
      </c>
      <c r="B127" s="84"/>
      <c r="C127" s="84"/>
      <c r="D127" s="84"/>
      <c r="E127" s="84"/>
    </row>
    <row r="128" spans="1:5">
      <c r="A128" s="20" t="s">
        <v>178</v>
      </c>
      <c r="B128" s="84"/>
      <c r="C128" s="84"/>
      <c r="D128" s="84"/>
      <c r="E128" s="84"/>
    </row>
    <row r="129" spans="1:5">
      <c r="A129" s="20" t="s">
        <v>179</v>
      </c>
      <c r="B129" s="84"/>
      <c r="C129" s="84"/>
      <c r="D129" s="84"/>
      <c r="E129" s="84"/>
    </row>
    <row r="130" spans="1:5">
      <c r="A130" s="20" t="s">
        <v>180</v>
      </c>
      <c r="B130" s="84"/>
      <c r="C130" s="84"/>
      <c r="D130" s="84"/>
      <c r="E130" s="84"/>
    </row>
    <row r="131" spans="1:5">
      <c r="A131" s="20" t="s">
        <v>181</v>
      </c>
      <c r="B131" s="84"/>
      <c r="C131" s="84"/>
      <c r="D131" s="84"/>
      <c r="E131" s="84"/>
    </row>
    <row r="132" spans="1:5">
      <c r="A132" s="20" t="s">
        <v>182</v>
      </c>
      <c r="B132" s="84"/>
      <c r="C132" s="84"/>
      <c r="D132" s="84"/>
      <c r="E132" s="84"/>
    </row>
    <row r="133" spans="1:5">
      <c r="A133" s="20" t="s">
        <v>183</v>
      </c>
      <c r="B133" s="84"/>
      <c r="C133" s="84"/>
      <c r="D133" s="84"/>
      <c r="E133" s="84"/>
    </row>
    <row r="134" spans="1:5">
      <c r="C134" s="84"/>
      <c r="D134" s="84"/>
      <c r="E134" s="84"/>
    </row>
  </sheetData>
  <sheetProtection insertRows="0"/>
  <mergeCells count="37">
    <mergeCell ref="B11:E11"/>
    <mergeCell ref="A3:E3"/>
    <mergeCell ref="A4:E4"/>
    <mergeCell ref="B9:E9"/>
    <mergeCell ref="B10:E10"/>
    <mergeCell ref="B31:E31"/>
    <mergeCell ref="B32:E33"/>
    <mergeCell ref="B12:E12"/>
    <mergeCell ref="A13:A17"/>
    <mergeCell ref="B13:C13"/>
    <mergeCell ref="D13:E13"/>
    <mergeCell ref="B14:C14"/>
    <mergeCell ref="D14:E14"/>
    <mergeCell ref="B15:C15"/>
    <mergeCell ref="D15:E15"/>
    <mergeCell ref="B16:C16"/>
    <mergeCell ref="D16:E16"/>
    <mergeCell ref="A24:A25"/>
    <mergeCell ref="B24:E25"/>
    <mergeCell ref="A26:A27"/>
    <mergeCell ref="B28:E28"/>
    <mergeCell ref="B17:C17"/>
    <mergeCell ref="D17:E17"/>
    <mergeCell ref="B21:E21"/>
    <mergeCell ref="B29:E30"/>
    <mergeCell ref="A22:A23"/>
    <mergeCell ref="B22:E23"/>
    <mergeCell ref="B26:E27"/>
    <mergeCell ref="A50:E50"/>
    <mergeCell ref="A51:E51"/>
    <mergeCell ref="A103:E103"/>
    <mergeCell ref="A104:E105"/>
    <mergeCell ref="A34:A42"/>
    <mergeCell ref="B34:E34"/>
    <mergeCell ref="B35:E44"/>
    <mergeCell ref="A45:A49"/>
    <mergeCell ref="B45:E49"/>
  </mergeCells>
  <phoneticPr fontId="3"/>
  <dataValidations count="8">
    <dataValidation allowBlank="1" showInputMessage="1" showErrorMessage="1" promptTitle="開催場所を記入※会場名やオンライン開催等" prompt="＜記入例＞_x000a_特別養護老人ホーム○○園　大会議室_x000a_オンラインで実施" sqref="B26:E27"/>
    <dataValidation allowBlank="1" showInputMessage="1" showErrorMessage="1" promptTitle="参加者を記入してください※参集範囲等" prompt="＜記入例＞_x000a_小中学生とその保護者" sqref="B29"/>
    <dataValidation allowBlank="1" showInputMessage="1" showErrorMessage="1" promptTitle="開催期日を記入してください※研修日や研修期間等" prompt="＜記入例＞_x000a_令和○年○月○日_x000a_令和○年○月○日～令和○年○月○日_x000a_令和○年○月○日、○月○日、○月○日" sqref="B24:E25"/>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dataValidation allowBlank="1" showInputMessage="1" showErrorMessage="1" promptTitle="参加者数(見込み)を記入してください" prompt="＜記入例＞_x000a_会場20名、オンライン30名、計50名" sqref="B32:E33"/>
    <dataValidation type="list" showInputMessage="1" showErrorMessage="1" sqref="A4:E4">
      <formula1>$A$117:$A$134</formula1>
    </dataValidation>
  </dataValidations>
  <pageMargins left="0.9055118110236221" right="0.31496062992125984" top="0.74803149606299213" bottom="0.74803149606299213" header="0.31496062992125984" footer="0.31496062992125984"/>
  <pageSetup paperSize="9" fitToHeight="2" orientation="portrait" blackAndWhite="1" r:id="rId1"/>
  <rowBreaks count="1" manualBreakCount="1">
    <brk id="77" max="4" man="1"/>
  </rowBreaks>
  <colBreaks count="1" manualBreakCount="1">
    <brk id="4" max="113"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66"/>
    <pageSetUpPr fitToPage="1"/>
  </sheetPr>
  <dimension ref="A1:L46"/>
  <sheetViews>
    <sheetView tabSelected="1" view="pageBreakPreview" topLeftCell="A7" zoomScale="90" zoomScaleNormal="100" zoomScaleSheetLayoutView="90" workbookViewId="0">
      <selection activeCell="D12" sqref="D12"/>
    </sheetView>
  </sheetViews>
  <sheetFormatPr defaultColWidth="9" defaultRowHeight="13.2"/>
  <cols>
    <col min="1" max="1" width="20" style="33" customWidth="1"/>
    <col min="2" max="11" width="12.44140625" style="33" customWidth="1"/>
    <col min="12" max="12" width="11.109375" style="33" customWidth="1"/>
    <col min="13" max="16384" width="9" style="33"/>
  </cols>
  <sheetData>
    <row r="1" spans="1:12" ht="16.2">
      <c r="A1" s="20" t="s">
        <v>35</v>
      </c>
      <c r="J1" s="3"/>
      <c r="K1" s="3"/>
    </row>
    <row r="2" spans="1:12" ht="30" customHeight="1">
      <c r="A2" s="314" t="s">
        <v>36</v>
      </c>
      <c r="B2" s="314"/>
      <c r="C2" s="314"/>
      <c r="D2" s="314"/>
      <c r="E2" s="314"/>
      <c r="F2" s="314"/>
      <c r="G2" s="314"/>
      <c r="H2" s="314"/>
      <c r="I2" s="314"/>
      <c r="J2" s="314"/>
      <c r="K2" s="314"/>
      <c r="L2" s="34"/>
    </row>
    <row r="3" spans="1:12" ht="30" customHeight="1">
      <c r="A3" s="315">
        <f>'様式2(計画書①)'!A4</f>
        <v>0</v>
      </c>
      <c r="B3" s="315"/>
      <c r="C3" s="315"/>
      <c r="D3" s="315"/>
      <c r="E3" s="315"/>
      <c r="F3" s="315"/>
      <c r="G3" s="315"/>
      <c r="H3" s="315"/>
      <c r="I3" s="315"/>
      <c r="J3" s="315"/>
      <c r="K3" s="315"/>
      <c r="L3" s="35"/>
    </row>
    <row r="4" spans="1:12" ht="29.25" customHeight="1">
      <c r="G4" s="36" t="s">
        <v>91</v>
      </c>
      <c r="H4" s="316">
        <f>'様式2(計画書①)'!B9</f>
        <v>0</v>
      </c>
      <c r="I4" s="316"/>
      <c r="J4" s="316"/>
      <c r="K4" s="316"/>
      <c r="L4" s="35"/>
    </row>
    <row r="5" spans="1:12" ht="24" customHeight="1">
      <c r="J5" s="37"/>
      <c r="K5" s="37" t="s">
        <v>37</v>
      </c>
      <c r="L5" s="35"/>
    </row>
    <row r="6" spans="1:12" ht="20.25" customHeight="1">
      <c r="A6" s="38"/>
      <c r="B6" s="39"/>
      <c r="C6" s="39" t="s">
        <v>38</v>
      </c>
      <c r="D6" s="39" t="s">
        <v>39</v>
      </c>
      <c r="E6" s="39"/>
      <c r="F6" s="39" t="s">
        <v>40</v>
      </c>
      <c r="G6" s="39"/>
      <c r="H6" s="39"/>
      <c r="I6" s="39"/>
      <c r="J6" s="39"/>
      <c r="K6" s="39"/>
      <c r="L6" s="40"/>
    </row>
    <row r="7" spans="1:12" ht="20.25" customHeight="1">
      <c r="A7" s="41" t="s">
        <v>41</v>
      </c>
      <c r="B7" s="42" t="s">
        <v>42</v>
      </c>
      <c r="C7" s="42" t="s">
        <v>43</v>
      </c>
      <c r="D7" s="42" t="s">
        <v>44</v>
      </c>
      <c r="E7" s="41" t="s">
        <v>45</v>
      </c>
      <c r="F7" s="42" t="s">
        <v>46</v>
      </c>
      <c r="G7" s="41" t="s">
        <v>47</v>
      </c>
      <c r="H7" s="41" t="s">
        <v>48</v>
      </c>
      <c r="I7" s="42" t="s">
        <v>49</v>
      </c>
      <c r="J7" s="43" t="s">
        <v>50</v>
      </c>
      <c r="K7" s="42" t="s">
        <v>51</v>
      </c>
      <c r="L7" s="44"/>
    </row>
    <row r="8" spans="1:12" ht="20.25" customHeight="1">
      <c r="A8" s="45"/>
      <c r="B8" s="42"/>
      <c r="C8" s="42" t="s">
        <v>52</v>
      </c>
      <c r="D8" s="42" t="s">
        <v>53</v>
      </c>
      <c r="E8" s="42"/>
      <c r="F8" s="42" t="s">
        <v>54</v>
      </c>
      <c r="G8" s="42"/>
      <c r="H8" s="42"/>
      <c r="I8" s="42"/>
      <c r="J8" s="46" t="s">
        <v>55</v>
      </c>
      <c r="K8" s="46"/>
      <c r="L8" s="40"/>
    </row>
    <row r="9" spans="1:12" s="20" customFormat="1" ht="25.5" customHeight="1">
      <c r="A9" s="47"/>
      <c r="B9" s="48" t="s">
        <v>56</v>
      </c>
      <c r="C9" s="48" t="s">
        <v>57</v>
      </c>
      <c r="D9" s="48" t="s">
        <v>58</v>
      </c>
      <c r="E9" s="48" t="s">
        <v>59</v>
      </c>
      <c r="F9" s="48" t="s">
        <v>60</v>
      </c>
      <c r="G9" s="48" t="s">
        <v>61</v>
      </c>
      <c r="H9" s="48" t="s">
        <v>62</v>
      </c>
      <c r="I9" s="48" t="s">
        <v>63</v>
      </c>
      <c r="J9" s="48" t="s">
        <v>64</v>
      </c>
      <c r="K9" s="4"/>
      <c r="L9" s="49"/>
    </row>
    <row r="10" spans="1:12" s="20" customFormat="1" ht="60" customHeight="1">
      <c r="A10" s="167">
        <f>'様式2(計画書①)'!A4</f>
        <v>0</v>
      </c>
      <c r="B10" s="70">
        <f>'様式2(計画書①)'!B101</f>
        <v>0</v>
      </c>
      <c r="C10" s="70">
        <f>'様式2(計画書①)'!B97</f>
        <v>0</v>
      </c>
      <c r="D10" s="70">
        <f>'様式2(計画書①)'!B98</f>
        <v>0</v>
      </c>
      <c r="E10" s="71">
        <f>+B10-C10-D10</f>
        <v>0</v>
      </c>
      <c r="F10" s="71">
        <f t="shared" ref="F10:G12" si="0">E10</f>
        <v>0</v>
      </c>
      <c r="G10" s="71">
        <f t="shared" si="0"/>
        <v>0</v>
      </c>
      <c r="H10" s="71">
        <f>MIN(F10,G10)</f>
        <v>0</v>
      </c>
      <c r="I10" s="73" t="str">
        <f>IF(A10="","",IFERROR(VLOOKUP(A10,A26:B43,2,FALSE),""))</f>
        <v/>
      </c>
      <c r="J10" s="72" t="str">
        <f>IF(A10="",0,IFERROR(IF(I10=A44,ROUNDDOWN(H10,-3),ROUNDDOWN(H10*I10,-3)),"0"))</f>
        <v>0</v>
      </c>
      <c r="K10" s="122">
        <f>'様式2(計画書①)'!B22</f>
        <v>0</v>
      </c>
      <c r="L10" s="5"/>
    </row>
    <row r="11" spans="1:12" s="20" customFormat="1" ht="60" customHeight="1">
      <c r="A11" s="167">
        <f>'様式2(計画書②)'!A4</f>
        <v>0</v>
      </c>
      <c r="B11" s="74">
        <f>'様式2(計画書②)'!B101</f>
        <v>0</v>
      </c>
      <c r="C11" s="74">
        <f>'様式2(計画書②)'!B97</f>
        <v>0</v>
      </c>
      <c r="D11" s="74">
        <f>'様式2(計画書②)'!B98</f>
        <v>0</v>
      </c>
      <c r="E11" s="75">
        <f>+B11-C11-D11</f>
        <v>0</v>
      </c>
      <c r="F11" s="75">
        <f t="shared" si="0"/>
        <v>0</v>
      </c>
      <c r="G11" s="75">
        <f t="shared" si="0"/>
        <v>0</v>
      </c>
      <c r="H11" s="75">
        <f>MIN(F11,G11)</f>
        <v>0</v>
      </c>
      <c r="I11" s="73" t="str">
        <f>IF(A11="","",IFERROR(VLOOKUP(A11,A26:B43,2,FALSE),""))</f>
        <v/>
      </c>
      <c r="J11" s="72" t="str">
        <f>IF(A11="",0,IFERROR(IF(I11=A44,ROUNDDOWN(H11,-3),ROUNDDOWN(H11*I11,-3)),"0"))</f>
        <v>0</v>
      </c>
      <c r="K11" s="123">
        <f>'様式2(計画書②)'!B22</f>
        <v>0</v>
      </c>
      <c r="L11" s="50"/>
    </row>
    <row r="12" spans="1:12" s="20" customFormat="1" ht="60" customHeight="1">
      <c r="A12" s="168">
        <f>'様式2(計画書③)'!A4</f>
        <v>0</v>
      </c>
      <c r="B12" s="74">
        <f>'様式2(計画書③)'!B101</f>
        <v>0</v>
      </c>
      <c r="C12" s="74">
        <f>'様式2(計画書③)'!B97</f>
        <v>0</v>
      </c>
      <c r="D12" s="74">
        <f>'様式2(計画書③)'!B98</f>
        <v>0</v>
      </c>
      <c r="E12" s="75">
        <f>+B12-C12-D12</f>
        <v>0</v>
      </c>
      <c r="F12" s="75">
        <f t="shared" si="0"/>
        <v>0</v>
      </c>
      <c r="G12" s="75">
        <f t="shared" si="0"/>
        <v>0</v>
      </c>
      <c r="H12" s="75">
        <f>MIN(F12,G12)</f>
        <v>0</v>
      </c>
      <c r="I12" s="73" t="str">
        <f>IF(A12="","",IFERROR(VLOOKUP(A12,A26:B43,2,FALSE),""))</f>
        <v/>
      </c>
      <c r="J12" s="72" t="str">
        <f>IF(A12="",0,IFERROR(IF(I12=A44,ROUNDDOWN(H12,-3),ROUNDDOWN(H12*I12,-3)),"0"))</f>
        <v>0</v>
      </c>
      <c r="K12" s="123">
        <f>'様式2(計画書③)'!B22</f>
        <v>0</v>
      </c>
      <c r="L12" s="50"/>
    </row>
    <row r="13" spans="1:12" s="20" customFormat="1" ht="60" customHeight="1">
      <c r="A13" s="51" t="s">
        <v>65</v>
      </c>
      <c r="B13" s="76">
        <f t="shared" ref="B13:H13" si="1">SUM(B10:B12)</f>
        <v>0</v>
      </c>
      <c r="C13" s="76">
        <f t="shared" si="1"/>
        <v>0</v>
      </c>
      <c r="D13" s="76">
        <f t="shared" si="1"/>
        <v>0</v>
      </c>
      <c r="E13" s="76">
        <f t="shared" si="1"/>
        <v>0</v>
      </c>
      <c r="F13" s="76">
        <f t="shared" si="1"/>
        <v>0</v>
      </c>
      <c r="G13" s="76">
        <f t="shared" si="1"/>
        <v>0</v>
      </c>
      <c r="H13" s="76">
        <f t="shared" si="1"/>
        <v>0</v>
      </c>
      <c r="I13" s="77"/>
      <c r="J13" s="78">
        <f>ROUNDDOWN(SUM(J10:J12),-3)</f>
        <v>0</v>
      </c>
      <c r="K13" s="6"/>
      <c r="L13" s="5"/>
    </row>
    <row r="14" spans="1:12" s="10" customFormat="1" ht="12">
      <c r="A14" s="17" t="s">
        <v>79</v>
      </c>
      <c r="B14" s="7"/>
      <c r="C14" s="7"/>
      <c r="D14" s="7"/>
      <c r="E14" s="7"/>
      <c r="F14" s="7"/>
      <c r="G14" s="7"/>
      <c r="H14" s="7"/>
      <c r="I14" s="8"/>
      <c r="J14" s="7"/>
      <c r="K14" s="7"/>
      <c r="L14" s="9"/>
    </row>
    <row r="15" spans="1:12" s="10" customFormat="1" ht="12">
      <c r="A15" s="17" t="s">
        <v>92</v>
      </c>
      <c r="B15" s="7"/>
      <c r="C15" s="7"/>
      <c r="D15" s="7"/>
      <c r="E15" s="7"/>
      <c r="F15" s="7"/>
      <c r="G15" s="7"/>
      <c r="H15" s="7"/>
      <c r="I15" s="8"/>
      <c r="J15" s="7"/>
      <c r="K15" s="7"/>
      <c r="L15" s="9"/>
    </row>
    <row r="16" spans="1:12" s="11" customFormat="1" ht="12">
      <c r="A16" s="18" t="s">
        <v>90</v>
      </c>
    </row>
    <row r="17" spans="1:3" s="11" customFormat="1" ht="12">
      <c r="A17" s="18" t="s">
        <v>169</v>
      </c>
    </row>
    <row r="18" spans="1:3" s="11" customFormat="1" ht="12">
      <c r="A18" s="18" t="s">
        <v>80</v>
      </c>
    </row>
    <row r="19" spans="1:3" s="18" customFormat="1" ht="12">
      <c r="A19" s="18" t="s">
        <v>84</v>
      </c>
    </row>
    <row r="20" spans="1:3" s="11" customFormat="1" ht="12">
      <c r="A20" s="18" t="s">
        <v>81</v>
      </c>
    </row>
    <row r="21" spans="1:3" s="12" customFormat="1" ht="12">
      <c r="A21" s="19" t="s">
        <v>82</v>
      </c>
    </row>
    <row r="22" spans="1:3" s="52" customFormat="1" ht="15.75" customHeight="1"/>
    <row r="26" spans="1:3">
      <c r="A26" s="20" t="s">
        <v>185</v>
      </c>
      <c r="B26" s="53">
        <v>0.8</v>
      </c>
      <c r="C26" s="54">
        <v>625000</v>
      </c>
    </row>
    <row r="27" spans="1:3">
      <c r="A27" s="20" t="s">
        <v>186</v>
      </c>
      <c r="B27" s="53" t="s">
        <v>187</v>
      </c>
      <c r="C27" s="54">
        <v>3000000</v>
      </c>
    </row>
    <row r="28" spans="1:3">
      <c r="A28" s="20" t="s">
        <v>191</v>
      </c>
      <c r="B28" s="53">
        <v>0.8</v>
      </c>
      <c r="C28" s="54">
        <v>625000</v>
      </c>
    </row>
    <row r="29" spans="1:3">
      <c r="A29" s="20" t="s">
        <v>188</v>
      </c>
      <c r="B29" s="53">
        <v>0.8</v>
      </c>
      <c r="C29" s="54">
        <v>625000</v>
      </c>
    </row>
    <row r="30" spans="1:3">
      <c r="A30" s="20" t="s">
        <v>171</v>
      </c>
      <c r="B30" s="55" t="s">
        <v>66</v>
      </c>
      <c r="C30" s="54">
        <v>3000000</v>
      </c>
    </row>
    <row r="31" spans="1:3">
      <c r="A31" s="20" t="s">
        <v>172</v>
      </c>
      <c r="B31" s="55" t="s">
        <v>66</v>
      </c>
      <c r="C31" s="54">
        <v>3000000</v>
      </c>
    </row>
    <row r="32" spans="1:3">
      <c r="A32" s="20" t="s">
        <v>173</v>
      </c>
      <c r="B32" s="55" t="s">
        <v>66</v>
      </c>
      <c r="C32" s="54" t="s">
        <v>168</v>
      </c>
    </row>
    <row r="33" spans="1:3">
      <c r="A33" s="20" t="s">
        <v>174</v>
      </c>
      <c r="B33" s="53">
        <v>0.8</v>
      </c>
      <c r="C33" s="54">
        <v>625000</v>
      </c>
    </row>
    <row r="34" spans="1:3">
      <c r="A34" s="20" t="s">
        <v>175</v>
      </c>
      <c r="B34" s="55" t="s">
        <v>66</v>
      </c>
      <c r="C34" s="54">
        <v>250000</v>
      </c>
    </row>
    <row r="35" spans="1:3">
      <c r="A35" s="20" t="s">
        <v>176</v>
      </c>
      <c r="B35" s="53">
        <v>0.8</v>
      </c>
      <c r="C35" s="54">
        <v>625000</v>
      </c>
    </row>
    <row r="36" spans="1:3">
      <c r="A36" s="20" t="s">
        <v>177</v>
      </c>
      <c r="B36" s="53">
        <v>0.8</v>
      </c>
      <c r="C36" s="54">
        <v>625000</v>
      </c>
    </row>
    <row r="37" spans="1:3">
      <c r="A37" s="20" t="s">
        <v>178</v>
      </c>
      <c r="B37" s="53">
        <v>0.8</v>
      </c>
      <c r="C37" s="54">
        <v>625000</v>
      </c>
    </row>
    <row r="38" spans="1:3">
      <c r="A38" s="20" t="s">
        <v>179</v>
      </c>
      <c r="B38" s="55" t="s">
        <v>66</v>
      </c>
      <c r="C38" s="54">
        <v>500000</v>
      </c>
    </row>
    <row r="39" spans="1:3">
      <c r="A39" s="20" t="s">
        <v>180</v>
      </c>
      <c r="B39" s="55" t="s">
        <v>66</v>
      </c>
      <c r="C39" s="54">
        <v>500000</v>
      </c>
    </row>
    <row r="40" spans="1:3">
      <c r="A40" s="20" t="s">
        <v>181</v>
      </c>
      <c r="B40" s="53">
        <v>0.8</v>
      </c>
      <c r="C40" s="54">
        <v>625000</v>
      </c>
    </row>
    <row r="41" spans="1:3">
      <c r="A41" s="20" t="s">
        <v>182</v>
      </c>
      <c r="B41" s="55" t="s">
        <v>66</v>
      </c>
      <c r="C41" s="54">
        <v>3000000</v>
      </c>
    </row>
    <row r="42" spans="1:3">
      <c r="A42" s="20" t="s">
        <v>183</v>
      </c>
      <c r="B42" s="53">
        <v>0.8</v>
      </c>
      <c r="C42" s="54">
        <v>625000</v>
      </c>
    </row>
    <row r="43" spans="1:3">
      <c r="A43" s="20"/>
      <c r="B43" s="20"/>
    </row>
    <row r="44" spans="1:3">
      <c r="A44" s="55" t="s">
        <v>66</v>
      </c>
      <c r="B44" s="20"/>
    </row>
    <row r="45" spans="1:3">
      <c r="A45" s="55" t="s">
        <v>67</v>
      </c>
      <c r="B45" s="20"/>
    </row>
    <row r="46" spans="1:3">
      <c r="A46" s="55"/>
      <c r="B46" s="20"/>
    </row>
  </sheetData>
  <mergeCells count="3">
    <mergeCell ref="A2:K2"/>
    <mergeCell ref="A3:K3"/>
    <mergeCell ref="H4:K4"/>
  </mergeCells>
  <phoneticPr fontId="3"/>
  <dataValidations count="1">
    <dataValidation showInputMessage="1" showErrorMessage="1" sqref="A10:A12"/>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pageSetUpPr fitToPage="1"/>
  </sheetPr>
  <dimension ref="A1:G25"/>
  <sheetViews>
    <sheetView view="pageBreakPreview" zoomScaleNormal="85" zoomScaleSheetLayoutView="100" workbookViewId="0">
      <selection activeCell="L10" sqref="L10"/>
    </sheetView>
  </sheetViews>
  <sheetFormatPr defaultColWidth="9" defaultRowHeight="13.2"/>
  <cols>
    <col min="1" max="1" width="3.77734375" style="126" customWidth="1"/>
    <col min="2" max="2" width="9.33203125" style="126" customWidth="1"/>
    <col min="3" max="3" width="32.44140625" style="126" customWidth="1"/>
    <col min="4" max="4" width="20" style="126" customWidth="1"/>
    <col min="5" max="5" width="10.88671875" style="126" customWidth="1"/>
    <col min="6" max="6" width="5" style="126" customWidth="1"/>
    <col min="7" max="7" width="39.33203125" style="126" customWidth="1"/>
    <col min="8" max="16384" width="9" style="126"/>
  </cols>
  <sheetData>
    <row r="1" spans="1:7" ht="20.25" customHeight="1">
      <c r="A1" s="361" t="s">
        <v>148</v>
      </c>
      <c r="B1" s="361"/>
      <c r="C1" s="361"/>
      <c r="D1" s="361"/>
      <c r="E1" s="361"/>
      <c r="F1" s="361"/>
      <c r="G1" s="361"/>
    </row>
    <row r="2" spans="1:7" ht="20.25" customHeight="1">
      <c r="A2" s="362" t="s">
        <v>114</v>
      </c>
      <c r="B2" s="362"/>
      <c r="C2" s="362"/>
      <c r="D2" s="362"/>
      <c r="E2" s="362"/>
      <c r="F2" s="362"/>
      <c r="G2" s="362"/>
    </row>
    <row r="3" spans="1:7" ht="18.75" customHeight="1">
      <c r="C3" s="132"/>
      <c r="E3" s="363" t="s">
        <v>95</v>
      </c>
      <c r="F3" s="363"/>
      <c r="G3" s="149">
        <f>'様式2(計画書①)'!B9</f>
        <v>0</v>
      </c>
    </row>
    <row r="4" spans="1:7" ht="18.75" customHeight="1">
      <c r="A4" s="363" t="s">
        <v>115</v>
      </c>
      <c r="B4" s="363"/>
      <c r="C4" s="364">
        <f>'様式2(計画書①)'!A4</f>
        <v>0</v>
      </c>
      <c r="D4" s="364"/>
      <c r="E4" s="364"/>
      <c r="F4" s="364"/>
      <c r="G4" s="164"/>
    </row>
    <row r="5" spans="1:7" ht="26.25" customHeight="1">
      <c r="A5" s="127" t="s">
        <v>116</v>
      </c>
      <c r="B5" s="127"/>
      <c r="G5" s="129" t="s">
        <v>97</v>
      </c>
    </row>
    <row r="6" spans="1:7" ht="21.75" customHeight="1">
      <c r="A6" s="323" t="s">
        <v>117</v>
      </c>
      <c r="B6" s="323"/>
      <c r="C6" s="323"/>
      <c r="D6" s="326" t="s">
        <v>150</v>
      </c>
      <c r="E6" s="327"/>
      <c r="F6" s="328"/>
      <c r="G6" s="133" t="s">
        <v>98</v>
      </c>
    </row>
    <row r="7" spans="1:7" ht="21.75" customHeight="1">
      <c r="A7" s="347" t="s">
        <v>119</v>
      </c>
      <c r="B7" s="347"/>
      <c r="C7" s="347"/>
      <c r="D7" s="348">
        <f>'様式1(所要額調書)'!J13</f>
        <v>0</v>
      </c>
      <c r="E7" s="349"/>
      <c r="F7" s="163" t="s">
        <v>104</v>
      </c>
      <c r="G7" s="135"/>
    </row>
    <row r="8" spans="1:7" ht="21.75" customHeight="1">
      <c r="A8" s="347" t="s">
        <v>120</v>
      </c>
      <c r="B8" s="347"/>
      <c r="C8" s="347"/>
      <c r="D8" s="350">
        <f>D18-D7</f>
        <v>0</v>
      </c>
      <c r="E8" s="349"/>
      <c r="F8" s="163" t="s">
        <v>104</v>
      </c>
      <c r="G8" s="135"/>
    </row>
    <row r="9" spans="1:7" ht="20.25" customHeight="1">
      <c r="A9" s="351" t="s">
        <v>121</v>
      </c>
      <c r="B9" s="343" t="s">
        <v>122</v>
      </c>
      <c r="C9" s="344"/>
      <c r="D9" s="354"/>
      <c r="E9" s="355"/>
      <c r="F9" s="136"/>
      <c r="G9" s="335"/>
    </row>
    <row r="10" spans="1:7" ht="20.25" customHeight="1">
      <c r="A10" s="352"/>
      <c r="B10" s="337" t="s">
        <v>123</v>
      </c>
      <c r="C10" s="338"/>
      <c r="D10" s="341"/>
      <c r="E10" s="342"/>
      <c r="F10" s="137" t="s">
        <v>104</v>
      </c>
      <c r="G10" s="336"/>
    </row>
    <row r="11" spans="1:7" ht="20.25" customHeight="1">
      <c r="A11" s="352"/>
      <c r="B11" s="343" t="s">
        <v>124</v>
      </c>
      <c r="C11" s="344"/>
      <c r="D11" s="345"/>
      <c r="E11" s="346"/>
      <c r="F11" s="136"/>
      <c r="G11" s="335"/>
    </row>
    <row r="12" spans="1:7" ht="20.25" customHeight="1">
      <c r="A12" s="352"/>
      <c r="B12" s="337" t="s">
        <v>123</v>
      </c>
      <c r="C12" s="338"/>
      <c r="D12" s="341"/>
      <c r="E12" s="342"/>
      <c r="F12" s="137" t="s">
        <v>104</v>
      </c>
      <c r="G12" s="336"/>
    </row>
    <row r="13" spans="1:7" ht="20.25" customHeight="1">
      <c r="A13" s="352"/>
      <c r="B13" s="343" t="s">
        <v>125</v>
      </c>
      <c r="C13" s="344"/>
      <c r="D13" s="355">
        <f>D18-D7-D17</f>
        <v>0</v>
      </c>
      <c r="E13" s="356"/>
      <c r="F13" s="138" t="s">
        <v>104</v>
      </c>
      <c r="G13" s="335"/>
    </row>
    <row r="14" spans="1:7" ht="20.25" customHeight="1">
      <c r="A14" s="352"/>
      <c r="B14" s="337" t="s">
        <v>126</v>
      </c>
      <c r="C14" s="338"/>
      <c r="D14" s="339" t="s">
        <v>127</v>
      </c>
      <c r="E14" s="340"/>
      <c r="F14" s="137" t="s">
        <v>128</v>
      </c>
      <c r="G14" s="336"/>
    </row>
    <row r="15" spans="1:7" ht="21.75" customHeight="1">
      <c r="A15" s="352"/>
      <c r="B15" s="337" t="s">
        <v>129</v>
      </c>
      <c r="C15" s="338"/>
      <c r="D15" s="341"/>
      <c r="E15" s="342"/>
      <c r="F15" s="139" t="s">
        <v>104</v>
      </c>
      <c r="G15" s="140"/>
    </row>
    <row r="16" spans="1:7" ht="20.25" customHeight="1">
      <c r="A16" s="352"/>
      <c r="B16" s="357" t="s">
        <v>120</v>
      </c>
      <c r="C16" s="358"/>
      <c r="D16" s="359"/>
      <c r="E16" s="360"/>
      <c r="F16" s="141"/>
      <c r="G16" s="329"/>
    </row>
    <row r="17" spans="1:7" ht="20.25" customHeight="1" thickBot="1">
      <c r="A17" s="353"/>
      <c r="B17" s="331" t="s">
        <v>130</v>
      </c>
      <c r="C17" s="332"/>
      <c r="D17" s="333">
        <f>'様式1(所要額調書)'!C13</f>
        <v>0</v>
      </c>
      <c r="E17" s="334"/>
      <c r="F17" s="142" t="s">
        <v>104</v>
      </c>
      <c r="G17" s="330"/>
    </row>
    <row r="18" spans="1:7" ht="21.75" customHeight="1" thickTop="1">
      <c r="A18" s="321" t="s">
        <v>131</v>
      </c>
      <c r="B18" s="321"/>
      <c r="C18" s="321"/>
      <c r="D18" s="322">
        <f>'様式1(所要額調書)'!B13</f>
        <v>0</v>
      </c>
      <c r="E18" s="320"/>
      <c r="F18" s="139" t="s">
        <v>104</v>
      </c>
      <c r="G18" s="140"/>
    </row>
    <row r="19" spans="1:7" ht="21.75" customHeight="1">
      <c r="A19" s="143"/>
      <c r="B19" s="143"/>
    </row>
    <row r="20" spans="1:7" ht="21.75" customHeight="1">
      <c r="A20" s="127" t="s">
        <v>132</v>
      </c>
      <c r="B20" s="127"/>
      <c r="G20" s="129" t="s">
        <v>97</v>
      </c>
    </row>
    <row r="21" spans="1:7" ht="21.75" customHeight="1">
      <c r="A21" s="323" t="s">
        <v>133</v>
      </c>
      <c r="B21" s="323"/>
      <c r="C21" s="323"/>
      <c r="D21" s="326" t="s">
        <v>118</v>
      </c>
      <c r="E21" s="327"/>
      <c r="F21" s="328"/>
      <c r="G21" s="133" t="s">
        <v>98</v>
      </c>
    </row>
    <row r="22" spans="1:7" ht="21.75" customHeight="1">
      <c r="A22" s="324" t="s">
        <v>134</v>
      </c>
      <c r="B22" s="324"/>
      <c r="C22" s="324"/>
      <c r="D22" s="325">
        <f>'様式1(所要額調書)'!F13</f>
        <v>0</v>
      </c>
      <c r="E22" s="325"/>
      <c r="F22" s="134" t="s">
        <v>104</v>
      </c>
      <c r="G22" s="135"/>
    </row>
    <row r="23" spans="1:7" ht="21.75" customHeight="1" thickBot="1">
      <c r="A23" s="317" t="s">
        <v>135</v>
      </c>
      <c r="B23" s="317"/>
      <c r="C23" s="317"/>
      <c r="D23" s="318">
        <f>'様式1(所要額調書)'!C13+'様式1(所要額調書)'!D13</f>
        <v>0</v>
      </c>
      <c r="E23" s="318"/>
      <c r="F23" s="142" t="s">
        <v>104</v>
      </c>
      <c r="G23" s="144"/>
    </row>
    <row r="24" spans="1:7" ht="21.75" customHeight="1" thickTop="1">
      <c r="A24" s="319" t="s">
        <v>131</v>
      </c>
      <c r="B24" s="319"/>
      <c r="C24" s="319"/>
      <c r="D24" s="320">
        <f>'様式1(所要額調書)'!B13</f>
        <v>0</v>
      </c>
      <c r="E24" s="320"/>
      <c r="F24" s="139" t="s">
        <v>104</v>
      </c>
      <c r="G24" s="140"/>
    </row>
    <row r="25" spans="1:7">
      <c r="A25" s="143"/>
      <c r="B25" s="143"/>
    </row>
  </sheetData>
  <mergeCells count="44">
    <mergeCell ref="A6:C6"/>
    <mergeCell ref="A1:G1"/>
    <mergeCell ref="A2:G2"/>
    <mergeCell ref="E3:F3"/>
    <mergeCell ref="A4:B4"/>
    <mergeCell ref="C4:F4"/>
    <mergeCell ref="D6:F6"/>
    <mergeCell ref="A7:C7"/>
    <mergeCell ref="D7:E7"/>
    <mergeCell ref="A8:C8"/>
    <mergeCell ref="D8:E8"/>
    <mergeCell ref="A9:A17"/>
    <mergeCell ref="B9:C9"/>
    <mergeCell ref="D9:E9"/>
    <mergeCell ref="B13:C13"/>
    <mergeCell ref="D13:E13"/>
    <mergeCell ref="B16:C16"/>
    <mergeCell ref="D16:E16"/>
    <mergeCell ref="G9:G10"/>
    <mergeCell ref="B10:C10"/>
    <mergeCell ref="D10:E10"/>
    <mergeCell ref="B11:C11"/>
    <mergeCell ref="D11:E11"/>
    <mergeCell ref="G11:G12"/>
    <mergeCell ref="B12:C12"/>
    <mergeCell ref="D12:E12"/>
    <mergeCell ref="G16:G17"/>
    <mergeCell ref="B17:C17"/>
    <mergeCell ref="D17:E17"/>
    <mergeCell ref="G13:G14"/>
    <mergeCell ref="B14:C14"/>
    <mergeCell ref="D14:E14"/>
    <mergeCell ref="B15:C15"/>
    <mergeCell ref="D15:E15"/>
    <mergeCell ref="A23:C23"/>
    <mergeCell ref="D23:E23"/>
    <mergeCell ref="A24:C24"/>
    <mergeCell ref="D24:E24"/>
    <mergeCell ref="A18:C18"/>
    <mergeCell ref="D18:E18"/>
    <mergeCell ref="A21:C21"/>
    <mergeCell ref="A22:C22"/>
    <mergeCell ref="D22:E22"/>
    <mergeCell ref="D21:F21"/>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G18"/>
  <sheetViews>
    <sheetView view="pageBreakPreview" zoomScale="85" zoomScaleNormal="85" zoomScaleSheetLayoutView="85" workbookViewId="0">
      <selection activeCell="M6" sqref="M6"/>
    </sheetView>
  </sheetViews>
  <sheetFormatPr defaultColWidth="9" defaultRowHeight="13.2"/>
  <cols>
    <col min="1" max="1" width="4.33203125" style="126" customWidth="1"/>
    <col min="2" max="2" width="8" style="126" customWidth="1"/>
    <col min="3" max="3" width="35.33203125" style="126" customWidth="1"/>
    <col min="4" max="4" width="18.88671875" style="126" customWidth="1"/>
    <col min="5" max="5" width="10.6640625" style="126" customWidth="1"/>
    <col min="6" max="6" width="3.44140625" style="128" bestFit="1" customWidth="1"/>
    <col min="7" max="7" width="40.6640625" style="126" customWidth="1"/>
    <col min="8" max="16384" width="9" style="126"/>
  </cols>
  <sheetData>
    <row r="1" spans="1:7" ht="22.5" customHeight="1">
      <c r="A1" s="361" t="s">
        <v>93</v>
      </c>
      <c r="B1" s="361"/>
      <c r="C1" s="361"/>
      <c r="D1" s="361"/>
      <c r="E1" s="361"/>
      <c r="F1" s="361"/>
      <c r="G1" s="361"/>
    </row>
    <row r="2" spans="1:7" ht="22.5" customHeight="1">
      <c r="A2" s="362" t="s">
        <v>94</v>
      </c>
      <c r="B2" s="362"/>
      <c r="C2" s="362"/>
      <c r="D2" s="362"/>
      <c r="E2" s="362"/>
      <c r="F2" s="362"/>
      <c r="G2" s="362"/>
    </row>
    <row r="3" spans="1:7" ht="22.5" customHeight="1">
      <c r="E3" s="363" t="s">
        <v>95</v>
      </c>
      <c r="F3" s="363"/>
      <c r="G3" s="149">
        <f>'様式2(計画書①)'!B9</f>
        <v>0</v>
      </c>
    </row>
    <row r="4" spans="1:7" ht="22.5" customHeight="1">
      <c r="A4" s="363" t="s">
        <v>96</v>
      </c>
      <c r="B4" s="363"/>
      <c r="C4" s="364">
        <f>'様式2(計画書①)'!A4</f>
        <v>0</v>
      </c>
      <c r="D4" s="364"/>
      <c r="E4" s="364"/>
      <c r="F4" s="364"/>
    </row>
    <row r="5" spans="1:7" ht="30" customHeight="1">
      <c r="A5" s="127"/>
      <c r="B5" s="127"/>
      <c r="C5" s="127"/>
      <c r="G5" s="129" t="s">
        <v>97</v>
      </c>
    </row>
    <row r="6" spans="1:7" ht="24" customHeight="1">
      <c r="A6" s="379"/>
      <c r="B6" s="379"/>
      <c r="C6" s="379"/>
      <c r="D6" s="380"/>
      <c r="E6" s="381"/>
      <c r="F6" s="157"/>
      <c r="G6" s="158" t="s">
        <v>98</v>
      </c>
    </row>
    <row r="7" spans="1:7" ht="24" customHeight="1">
      <c r="A7" s="323" t="s">
        <v>99</v>
      </c>
      <c r="B7" s="323"/>
      <c r="C7" s="323"/>
      <c r="D7" s="372" t="s">
        <v>149</v>
      </c>
      <c r="E7" s="373"/>
      <c r="F7" s="374"/>
      <c r="G7" s="155"/>
    </row>
    <row r="8" spans="1:7" ht="24" customHeight="1">
      <c r="A8" s="323" t="s">
        <v>100</v>
      </c>
      <c r="B8" s="323"/>
      <c r="C8" s="323"/>
      <c r="D8" s="375" t="s">
        <v>149</v>
      </c>
      <c r="E8" s="375"/>
      <c r="F8" s="375"/>
      <c r="G8" s="155"/>
    </row>
    <row r="9" spans="1:7" ht="24" customHeight="1">
      <c r="A9" s="319" t="s">
        <v>101</v>
      </c>
      <c r="B9" s="319"/>
      <c r="C9" s="319"/>
      <c r="D9" s="376" t="s">
        <v>102</v>
      </c>
      <c r="E9" s="377"/>
      <c r="F9" s="378"/>
      <c r="G9" s="159"/>
    </row>
    <row r="10" spans="1:7" ht="24" customHeight="1">
      <c r="A10" s="370"/>
      <c r="B10" s="324" t="s">
        <v>103</v>
      </c>
      <c r="C10" s="324"/>
      <c r="D10" s="365">
        <f>'様式2(計画書①)'!D59+'様式2(計画書②)'!D59+'様式2(計画書③)'!D59</f>
        <v>0</v>
      </c>
      <c r="E10" s="325"/>
      <c r="F10" s="130" t="s">
        <v>104</v>
      </c>
      <c r="G10" s="154"/>
    </row>
    <row r="11" spans="1:7" ht="24" customHeight="1">
      <c r="A11" s="370"/>
      <c r="B11" s="324" t="s">
        <v>105</v>
      </c>
      <c r="C11" s="324"/>
      <c r="D11" s="365">
        <f>'様式2(計画書①)'!D65+'様式2(計画書②)'!D65+'様式2(計画書③)'!D65</f>
        <v>0</v>
      </c>
      <c r="E11" s="325"/>
      <c r="F11" s="130" t="s">
        <v>104</v>
      </c>
      <c r="G11" s="154"/>
    </row>
    <row r="12" spans="1:7" ht="24" customHeight="1">
      <c r="A12" s="370"/>
      <c r="B12" s="324" t="s">
        <v>106</v>
      </c>
      <c r="C12" s="324"/>
      <c r="D12" s="365">
        <f>'様式2(計画書①)'!D71+'様式2(計画書②)'!D71+'様式2(計画書③)'!D71</f>
        <v>0</v>
      </c>
      <c r="E12" s="325"/>
      <c r="F12" s="130" t="s">
        <v>104</v>
      </c>
      <c r="G12" s="154"/>
    </row>
    <row r="13" spans="1:7" ht="24" customHeight="1">
      <c r="A13" s="370"/>
      <c r="B13" s="324" t="s">
        <v>107</v>
      </c>
      <c r="C13" s="324"/>
      <c r="D13" s="365">
        <f>'様式2(計画書①)'!D77+'様式2(計画書②)'!D77+'様式2(計画書③)'!D77</f>
        <v>0</v>
      </c>
      <c r="E13" s="325"/>
      <c r="F13" s="130" t="s">
        <v>104</v>
      </c>
      <c r="G13" s="155"/>
    </row>
    <row r="14" spans="1:7" ht="24" customHeight="1">
      <c r="A14" s="370"/>
      <c r="B14" s="324" t="s">
        <v>108</v>
      </c>
      <c r="C14" s="324"/>
      <c r="D14" s="365">
        <f>'様式2(計画書①)'!D83+'様式2(計画書②)'!D83+'様式2(計画書③)'!D83</f>
        <v>0</v>
      </c>
      <c r="E14" s="325"/>
      <c r="F14" s="130" t="s">
        <v>104</v>
      </c>
      <c r="G14" s="154"/>
    </row>
    <row r="15" spans="1:7" ht="24" customHeight="1">
      <c r="A15" s="370"/>
      <c r="B15" s="324" t="s">
        <v>109</v>
      </c>
      <c r="C15" s="324"/>
      <c r="D15" s="365">
        <f>'様式2(計画書①)'!D89+'様式2(計画書②)'!D89+'様式2(計画書③)'!D89</f>
        <v>0</v>
      </c>
      <c r="E15" s="325"/>
      <c r="F15" s="130" t="s">
        <v>104</v>
      </c>
      <c r="G15" s="155"/>
    </row>
    <row r="16" spans="1:7" ht="24" customHeight="1" thickBot="1">
      <c r="A16" s="371"/>
      <c r="B16" s="366" t="s">
        <v>110</v>
      </c>
      <c r="C16" s="366"/>
      <c r="D16" s="367">
        <f>'様式2(計画書①)'!B97+'様式2(計画書②)'!B97+'様式2(計画書③)'!B97</f>
        <v>0</v>
      </c>
      <c r="E16" s="368"/>
      <c r="F16" s="131" t="s">
        <v>104</v>
      </c>
      <c r="G16" s="156"/>
    </row>
    <row r="17" spans="1:7" ht="24" customHeight="1" thickTop="1">
      <c r="A17" s="369" t="s">
        <v>111</v>
      </c>
      <c r="B17" s="369"/>
      <c r="C17" s="369"/>
      <c r="D17" s="359">
        <f>SUM(D10:E16)</f>
        <v>0</v>
      </c>
      <c r="E17" s="360"/>
      <c r="F17" s="160" t="s">
        <v>104</v>
      </c>
      <c r="G17" s="161"/>
    </row>
    <row r="18" spans="1:7" ht="45" customHeight="1">
      <c r="A18" s="324" t="s">
        <v>112</v>
      </c>
      <c r="B18" s="324"/>
      <c r="C18" s="324"/>
      <c r="D18" s="365">
        <f>'様式1(所要額調書)'!J13</f>
        <v>0</v>
      </c>
      <c r="E18" s="325"/>
      <c r="F18" s="130" t="s">
        <v>104</v>
      </c>
      <c r="G18" s="155" t="s">
        <v>113</v>
      </c>
    </row>
  </sheetData>
  <mergeCells count="32">
    <mergeCell ref="A1:G1"/>
    <mergeCell ref="A2:G2"/>
    <mergeCell ref="A4:B4"/>
    <mergeCell ref="C4:F4"/>
    <mergeCell ref="A6:C6"/>
    <mergeCell ref="D6:E6"/>
    <mergeCell ref="D11:E11"/>
    <mergeCell ref="B12:C12"/>
    <mergeCell ref="D12:E12"/>
    <mergeCell ref="B13:C13"/>
    <mergeCell ref="D13:E13"/>
    <mergeCell ref="D7:F7"/>
    <mergeCell ref="A8:C8"/>
    <mergeCell ref="D8:F8"/>
    <mergeCell ref="A9:C9"/>
    <mergeCell ref="D9:F9"/>
    <mergeCell ref="A18:C18"/>
    <mergeCell ref="D18:E18"/>
    <mergeCell ref="E3:F3"/>
    <mergeCell ref="D14:E14"/>
    <mergeCell ref="B15:C15"/>
    <mergeCell ref="D15:E15"/>
    <mergeCell ref="B16:C16"/>
    <mergeCell ref="D16:E16"/>
    <mergeCell ref="A17:C17"/>
    <mergeCell ref="D17:E17"/>
    <mergeCell ref="A10:A16"/>
    <mergeCell ref="B10:C10"/>
    <mergeCell ref="D10:E10"/>
    <mergeCell ref="B11:C11"/>
    <mergeCell ref="B14:C14"/>
    <mergeCell ref="A7:C7"/>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F49"/>
  <sheetViews>
    <sheetView view="pageBreakPreview" zoomScaleNormal="100" zoomScaleSheetLayoutView="100" workbookViewId="0">
      <selection activeCell="O31" sqref="O31"/>
    </sheetView>
  </sheetViews>
  <sheetFormatPr defaultColWidth="9" defaultRowHeight="13.2"/>
  <cols>
    <col min="1" max="2" width="1.88671875" style="126" customWidth="1"/>
    <col min="3" max="3" width="15" style="126" customWidth="1"/>
    <col min="4" max="4" width="31.21875" style="126" customWidth="1"/>
    <col min="5" max="5" width="28.77734375" style="126" customWidth="1"/>
    <col min="6" max="16384" width="9" style="126"/>
  </cols>
  <sheetData>
    <row r="1" spans="1:6" ht="22.5" customHeight="1">
      <c r="A1" s="361" t="s">
        <v>152</v>
      </c>
      <c r="B1" s="361"/>
      <c r="C1" s="361"/>
      <c r="D1" s="361"/>
      <c r="E1" s="361"/>
    </row>
    <row r="2" spans="1:6" ht="22.5" customHeight="1">
      <c r="B2" s="143"/>
      <c r="C2" s="143"/>
      <c r="D2" s="143"/>
    </row>
    <row r="3" spans="1:6" ht="18.75" customHeight="1">
      <c r="B3" s="143"/>
      <c r="C3" s="143"/>
      <c r="D3" s="143"/>
      <c r="E3" s="129" t="s">
        <v>151</v>
      </c>
    </row>
    <row r="4" spans="1:6" ht="18.75" customHeight="1">
      <c r="B4" s="143"/>
      <c r="C4" s="143"/>
      <c r="D4" s="143"/>
      <c r="E4" s="162" t="s">
        <v>149</v>
      </c>
    </row>
    <row r="5" spans="1:6" ht="18.75" customHeight="1">
      <c r="B5" s="143"/>
      <c r="C5" s="143"/>
      <c r="D5" s="143"/>
    </row>
    <row r="6" spans="1:6" ht="18.75" customHeight="1">
      <c r="B6" s="126" t="s">
        <v>136</v>
      </c>
    </row>
    <row r="7" spans="1:6" ht="22.5" customHeight="1">
      <c r="B7" s="127"/>
      <c r="C7" s="127"/>
      <c r="D7" s="127"/>
      <c r="E7" s="127"/>
    </row>
    <row r="8" spans="1:6" ht="18.75" customHeight="1">
      <c r="D8" s="151" t="s">
        <v>137</v>
      </c>
      <c r="E8" s="152">
        <f>'様式2(計画書①)'!B12</f>
        <v>0</v>
      </c>
      <c r="F8" s="153"/>
    </row>
    <row r="9" spans="1:6" ht="18.75" customHeight="1">
      <c r="B9" s="129"/>
      <c r="C9" s="129"/>
      <c r="D9" s="129" t="s">
        <v>138</v>
      </c>
      <c r="E9" s="150">
        <f>'様式2(計画書①)'!B9</f>
        <v>0</v>
      </c>
    </row>
    <row r="10" spans="1:6" ht="18.75" customHeight="1">
      <c r="B10" s="129"/>
      <c r="C10" s="129"/>
      <c r="D10" s="129" t="s">
        <v>139</v>
      </c>
      <c r="E10" s="150">
        <f>'様式2(計画書①)'!B10</f>
        <v>0</v>
      </c>
    </row>
    <row r="11" spans="1:6" ht="18.75" customHeight="1">
      <c r="B11" s="129"/>
      <c r="C11" s="129"/>
      <c r="D11" s="129" t="s">
        <v>140</v>
      </c>
      <c r="E11" s="145">
        <f>'様式2(計画書①)'!D13</f>
        <v>0</v>
      </c>
    </row>
    <row r="12" spans="1:6" ht="18.75" customHeight="1">
      <c r="B12" s="129"/>
      <c r="C12" s="129"/>
      <c r="D12" s="129" t="s">
        <v>141</v>
      </c>
      <c r="E12" s="145">
        <f>'様式2(計画書①)'!D15</f>
        <v>0</v>
      </c>
    </row>
    <row r="13" spans="1:6" ht="22.5" customHeight="1">
      <c r="B13" s="128"/>
      <c r="C13" s="128"/>
      <c r="D13" s="128"/>
    </row>
    <row r="14" spans="1:6" ht="20.25" customHeight="1">
      <c r="A14" s="386" t="s">
        <v>153</v>
      </c>
      <c r="B14" s="386"/>
      <c r="C14" s="386"/>
      <c r="D14" s="386"/>
      <c r="E14" s="386"/>
    </row>
    <row r="15" spans="1:6" ht="20.25" customHeight="1">
      <c r="A15" s="146"/>
      <c r="B15" s="387" t="s">
        <v>154</v>
      </c>
      <c r="C15" s="387"/>
      <c r="D15" s="387"/>
      <c r="E15" s="387"/>
    </row>
    <row r="16" spans="1:6" ht="20.25" customHeight="1">
      <c r="A16" s="387" t="s">
        <v>155</v>
      </c>
      <c r="B16" s="387"/>
      <c r="C16" s="387"/>
      <c r="D16" s="387"/>
      <c r="E16" s="387"/>
    </row>
    <row r="17" spans="1:5" ht="20.25" customHeight="1">
      <c r="A17" s="388" t="s">
        <v>156</v>
      </c>
      <c r="B17" s="388"/>
      <c r="C17" s="388"/>
      <c r="D17" s="388"/>
      <c r="E17" s="388"/>
    </row>
    <row r="18" spans="1:5" ht="20.25" customHeight="1">
      <c r="A18" s="386" t="s">
        <v>142</v>
      </c>
      <c r="B18" s="386"/>
      <c r="C18" s="386"/>
      <c r="D18" s="386"/>
      <c r="E18" s="386"/>
    </row>
    <row r="19" spans="1:5" ht="20.25" customHeight="1">
      <c r="B19" s="128"/>
      <c r="C19" s="128"/>
      <c r="D19" s="128"/>
      <c r="E19" s="128"/>
    </row>
    <row r="20" spans="1:5" ht="20.25" customHeight="1">
      <c r="A20" s="147" t="s">
        <v>143</v>
      </c>
      <c r="B20" s="147"/>
      <c r="C20" s="361" t="s">
        <v>144</v>
      </c>
      <c r="D20" s="361"/>
      <c r="E20" s="361"/>
    </row>
    <row r="21" spans="1:5" ht="20.25" customHeight="1">
      <c r="A21" s="147"/>
      <c r="B21" s="147"/>
      <c r="C21" s="382">
        <f>'様式2(計画書①)'!A4</f>
        <v>0</v>
      </c>
      <c r="D21" s="382"/>
      <c r="E21" s="382"/>
    </row>
    <row r="22" spans="1:5" ht="20.25" customHeight="1">
      <c r="A22" s="147"/>
      <c r="B22" s="148"/>
      <c r="C22" s="143"/>
      <c r="D22" s="143"/>
    </row>
    <row r="23" spans="1:5" ht="20.25" customHeight="1">
      <c r="A23" s="147" t="s">
        <v>145</v>
      </c>
      <c r="B23" s="147"/>
      <c r="C23" s="361" t="s">
        <v>157</v>
      </c>
      <c r="D23" s="361"/>
      <c r="E23" s="361"/>
    </row>
    <row r="24" spans="1:5" ht="20.25" customHeight="1">
      <c r="A24" s="147"/>
      <c r="B24" s="147"/>
      <c r="C24" s="385" t="s">
        <v>162</v>
      </c>
      <c r="D24" s="385"/>
      <c r="E24" s="385"/>
    </row>
    <row r="25" spans="1:5" ht="20.25" customHeight="1">
      <c r="A25" s="147"/>
      <c r="B25" s="148"/>
    </row>
    <row r="26" spans="1:5" ht="20.25" customHeight="1">
      <c r="A26" s="147" t="s">
        <v>158</v>
      </c>
      <c r="B26" s="148"/>
      <c r="C26" s="361" t="s">
        <v>159</v>
      </c>
      <c r="D26" s="361"/>
    </row>
    <row r="27" spans="1:5" ht="20.25" customHeight="1">
      <c r="A27" s="147"/>
      <c r="B27" s="148"/>
      <c r="C27" s="384"/>
      <c r="D27" s="384"/>
      <c r="E27" s="384"/>
    </row>
    <row r="28" spans="1:5" ht="20.25" customHeight="1">
      <c r="A28" s="147"/>
      <c r="B28" s="148"/>
      <c r="C28" s="165"/>
      <c r="D28" s="165"/>
      <c r="E28" s="165"/>
    </row>
    <row r="29" spans="1:5" ht="20.25" customHeight="1">
      <c r="A29" s="147"/>
      <c r="B29" s="148"/>
      <c r="C29" s="165"/>
      <c r="D29" s="165"/>
      <c r="E29" s="165"/>
    </row>
    <row r="30" spans="1:5" ht="20.25" customHeight="1">
      <c r="A30" s="147" t="s">
        <v>160</v>
      </c>
      <c r="B30" s="148"/>
      <c r="C30" s="361" t="s">
        <v>161</v>
      </c>
      <c r="D30" s="361"/>
    </row>
    <row r="31" spans="1:5" ht="20.25" customHeight="1">
      <c r="A31" s="147"/>
      <c r="B31" s="148"/>
      <c r="C31" s="383"/>
      <c r="D31" s="383"/>
      <c r="E31" s="383"/>
    </row>
    <row r="32" spans="1:5" ht="20.25" customHeight="1">
      <c r="A32" s="147"/>
      <c r="B32" s="148"/>
      <c r="C32" s="383"/>
      <c r="D32" s="383"/>
      <c r="E32" s="383"/>
    </row>
    <row r="33" spans="1:5" ht="20.25" customHeight="1">
      <c r="A33" s="147"/>
      <c r="B33" s="148"/>
      <c r="C33" s="383"/>
      <c r="D33" s="383"/>
      <c r="E33" s="383"/>
    </row>
    <row r="34" spans="1:5" ht="20.25" customHeight="1">
      <c r="A34" s="147" t="s">
        <v>163</v>
      </c>
      <c r="B34" s="147"/>
      <c r="C34" s="361" t="s">
        <v>164</v>
      </c>
      <c r="D34" s="361"/>
      <c r="E34" s="361"/>
    </row>
    <row r="35" spans="1:5" ht="20.25" customHeight="1">
      <c r="B35" s="126" t="s">
        <v>146</v>
      </c>
    </row>
    <row r="36" spans="1:5" ht="20.25" customHeight="1">
      <c r="B36" s="126" t="s">
        <v>147</v>
      </c>
    </row>
    <row r="37" spans="1:5" ht="20.25" customHeight="1"/>
    <row r="38" spans="1:5" ht="22.5" customHeight="1">
      <c r="A38" s="361"/>
      <c r="B38" s="361"/>
      <c r="C38" s="361"/>
      <c r="D38" s="361"/>
    </row>
    <row r="39" spans="1:5">
      <c r="B39" s="143"/>
      <c r="C39" s="143"/>
      <c r="D39" s="143"/>
    </row>
    <row r="46" spans="1:5">
      <c r="C46" s="172" t="s">
        <v>184</v>
      </c>
    </row>
    <row r="47" spans="1:5">
      <c r="C47" s="172" t="s">
        <v>165</v>
      </c>
    </row>
    <row r="48" spans="1:5">
      <c r="C48" s="172" t="s">
        <v>189</v>
      </c>
    </row>
    <row r="49" spans="3:3">
      <c r="C49" s="172" t="s">
        <v>190</v>
      </c>
    </row>
  </sheetData>
  <mergeCells count="16">
    <mergeCell ref="A1:E1"/>
    <mergeCell ref="A14:E14"/>
    <mergeCell ref="B15:E15"/>
    <mergeCell ref="A16:E16"/>
    <mergeCell ref="A18:E18"/>
    <mergeCell ref="A17:E17"/>
    <mergeCell ref="C34:E34"/>
    <mergeCell ref="C21:E21"/>
    <mergeCell ref="A38:D38"/>
    <mergeCell ref="C23:E23"/>
    <mergeCell ref="C20:E20"/>
    <mergeCell ref="C31:E33"/>
    <mergeCell ref="C27:E27"/>
    <mergeCell ref="C24:E24"/>
    <mergeCell ref="C30:D30"/>
    <mergeCell ref="C26:D26"/>
  </mergeCells>
  <phoneticPr fontId="3"/>
  <dataValidations count="1">
    <dataValidation type="list" allowBlank="1" showInputMessage="1" showErrorMessage="1" sqref="C27:E27">
      <formula1>$C$45:$C$48</formula1>
    </dataValidation>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様式2(計画書①)</vt:lpstr>
      <vt:lpstr>様式2(計画書②)</vt:lpstr>
      <vt:lpstr>様式2(計画書③)</vt:lpstr>
      <vt:lpstr>様式1(所要額調書)</vt:lpstr>
      <vt:lpstr>第3号(収支予算書)</vt:lpstr>
      <vt:lpstr>第2号(事業計画書)</vt:lpstr>
      <vt:lpstr>第4号(変更承認申請書)</vt:lpstr>
      <vt:lpstr>'第2号(事業計画書)'!Print_Area</vt:lpstr>
      <vt:lpstr>'第3号(収支予算書)'!Print_Area</vt:lpstr>
      <vt:lpstr>'第4号(変更承認申請書)'!Print_Area</vt:lpstr>
      <vt:lpstr>'様式1(所要額調書)'!Print_Area</vt:lpstr>
      <vt:lpstr>'様式2(計画書①)'!Print_Area</vt:lpstr>
      <vt:lpstr>'様式2(計画書②)'!Print_Area</vt:lpstr>
      <vt:lpstr>'様式2(計画書③)'!Print_Area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高橋 美知代</cp:lastModifiedBy>
  <cp:lastPrinted>2025-01-20T01:20:43Z</cp:lastPrinted>
  <dcterms:created xsi:type="dcterms:W3CDTF">2019-06-15T08:15:37Z</dcterms:created>
  <dcterms:modified xsi:type="dcterms:W3CDTF">2025-03-04T07:39:40Z</dcterms:modified>
</cp:coreProperties>
</file>