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Box\ふくしまぐらし推進課\02_移住企画ライン\01_テレワーク支援補助金\要綱改正関係\R7\03_様式\"/>
    </mc:Choice>
  </mc:AlternateContent>
  <bookViews>
    <workbookView xWindow="-120" yWindow="-120" windowWidth="29040" windowHeight="15720" tabRatio="763"/>
  </bookViews>
  <sheets>
    <sheet name="チェックリスト" sheetId="20" r:id="rId1"/>
    <sheet name="第３号様式" sheetId="4" r:id="rId2"/>
    <sheet name="別紙様式３-１" sheetId="10" r:id="rId3"/>
    <sheet name="別紙様式３-２①" sheetId="16" r:id="rId4"/>
    <sheet name="別紙様式３-２②" sheetId="12" r:id="rId5"/>
    <sheet name="別紙様式３-２③" sheetId="13" r:id="rId6"/>
    <sheet name="別紙様式３-２④" sheetId="17" r:id="rId7"/>
    <sheet name="別紙様式３-１（長期コース）" sheetId="21" r:id="rId8"/>
    <sheet name="別紙様式３-２（短期コース）" sheetId="3" r:id="rId9"/>
    <sheet name="第４号様式" sheetId="19" r:id="rId10"/>
  </sheets>
  <definedNames>
    <definedName name="_xlnm._FilterDatabase" localSheetId="3" hidden="1">'別紙様式３-２①'!$A$7:$E$7</definedName>
    <definedName name="_xlnm._FilterDatabase" localSheetId="4" hidden="1">'別紙様式３-２②'!$A$7:$E$7</definedName>
    <definedName name="_xlnm._FilterDatabase" localSheetId="5" hidden="1">'別紙様式３-２③'!$A$7:$E$7</definedName>
    <definedName name="_xlnm._FilterDatabase" localSheetId="6" hidden="1">'別紙様式３-２④'!$A$7:$E$7</definedName>
    <definedName name="_xlnm.Print_Area" localSheetId="0">チェックリスト!$A$1:$D$22</definedName>
    <definedName name="_xlnm.Print_Area" localSheetId="1">第３号様式!$A$1:$AM$36</definedName>
    <definedName name="_xlnm.Print_Area" localSheetId="9">第４号様式!$A$1:$AM$36</definedName>
    <definedName name="_xlnm.Print_Area" localSheetId="2">'別紙様式３-１'!$A$1:$AI$111</definedName>
    <definedName name="_xlnm.Print_Area" localSheetId="7">'別紙様式３-１（長期コース）'!$A$1:$AJ$66</definedName>
    <definedName name="_xlnm.Print_Area" localSheetId="8">'別紙様式３-２（短期コース）'!$A$1:$AJ$66</definedName>
    <definedName name="_xlnm.Print_Area" localSheetId="3">'別紙様式３-２①'!$A$1:$G$47</definedName>
    <definedName name="_xlnm.Print_Area" localSheetId="4">'別紙様式３-２②'!$A$1:$H$47</definedName>
    <definedName name="_xlnm.Print_Area" localSheetId="5">'別紙様式３-２③'!$A$1:$G$47</definedName>
    <definedName name="_xlnm.Print_Area" localSheetId="6">'別紙様式３-２④'!$A$1:$G$47</definedName>
  </definedNames>
  <calcPr calcId="162913"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7" l="1"/>
  <c r="I22" i="17"/>
  <c r="J21" i="17"/>
  <c r="I21" i="17"/>
  <c r="E47" i="17"/>
  <c r="J20" i="17"/>
  <c r="I20" i="17"/>
  <c r="E46" i="17"/>
  <c r="J19" i="17"/>
  <c r="I19" i="17"/>
  <c r="E45" i="17"/>
  <c r="J18" i="17"/>
  <c r="I18" i="17"/>
  <c r="E44" i="17"/>
  <c r="I16" i="17"/>
  <c r="E43" i="17"/>
  <c r="G5" i="17"/>
  <c r="L8" i="16"/>
  <c r="K8" i="16"/>
  <c r="G5" i="13"/>
  <c r="G5" i="12"/>
  <c r="J22" i="16"/>
  <c r="I22" i="16"/>
  <c r="J21" i="16"/>
  <c r="I21" i="16"/>
  <c r="E47" i="16"/>
  <c r="J20" i="16"/>
  <c r="I20" i="16"/>
  <c r="E46" i="16"/>
  <c r="J19" i="16"/>
  <c r="I19" i="16"/>
  <c r="E45" i="16"/>
  <c r="J18" i="16"/>
  <c r="I18" i="16"/>
  <c r="E44" i="16"/>
  <c r="I16" i="16"/>
  <c r="E43" i="16"/>
  <c r="B8" i="16"/>
  <c r="A8" i="16"/>
  <c r="M8" i="16"/>
  <c r="L9" i="16"/>
  <c r="L10" i="16"/>
  <c r="L11" i="16"/>
  <c r="M9" i="16"/>
  <c r="C8" i="16"/>
  <c r="B9" i="16"/>
  <c r="K9" i="16"/>
  <c r="K10" i="16"/>
  <c r="M10" i="16"/>
  <c r="L12" i="16"/>
  <c r="M11" i="16"/>
  <c r="K11" i="16"/>
  <c r="A9" i="16"/>
  <c r="B10" i="16"/>
  <c r="C9" i="16"/>
  <c r="K12" i="16"/>
  <c r="L13" i="16"/>
  <c r="M12" i="16"/>
  <c r="B11" i="16"/>
  <c r="C10" i="16"/>
  <c r="A10" i="16"/>
  <c r="L14" i="16"/>
  <c r="M13" i="16"/>
  <c r="K13" i="16"/>
  <c r="C11" i="16"/>
  <c r="A11" i="16"/>
  <c r="B12" i="16"/>
  <c r="L15" i="16"/>
  <c r="M14" i="16"/>
  <c r="K14" i="16"/>
  <c r="A12" i="16"/>
  <c r="B13" i="16"/>
  <c r="C12" i="16"/>
  <c r="L16" i="16"/>
  <c r="M15" i="16"/>
  <c r="K15" i="16"/>
  <c r="B14" i="16"/>
  <c r="C13" i="16"/>
  <c r="A13" i="16"/>
  <c r="L17" i="16"/>
  <c r="K16" i="16"/>
  <c r="M16" i="16"/>
  <c r="B15" i="16"/>
  <c r="A14" i="16"/>
  <c r="C14" i="16"/>
  <c r="L18" i="16"/>
  <c r="M17" i="16"/>
  <c r="K17" i="16"/>
  <c r="C15" i="16"/>
  <c r="A15" i="16"/>
  <c r="B16" i="16"/>
  <c r="L19" i="16"/>
  <c r="M18" i="16"/>
  <c r="K18" i="16"/>
  <c r="A16" i="16"/>
  <c r="B17" i="16"/>
  <c r="C16" i="16"/>
  <c r="L20" i="16"/>
  <c r="M19" i="16"/>
  <c r="K19" i="16"/>
  <c r="B18" i="16"/>
  <c r="C17" i="16"/>
  <c r="A17" i="16"/>
  <c r="K20" i="16"/>
  <c r="L21" i="16"/>
  <c r="M20" i="16"/>
  <c r="B19" i="16"/>
  <c r="C18" i="16"/>
  <c r="A18" i="16"/>
  <c r="L22" i="16"/>
  <c r="M21" i="16"/>
  <c r="K21" i="16"/>
  <c r="A19" i="16"/>
  <c r="B20" i="16"/>
  <c r="C19" i="16"/>
  <c r="L23" i="16"/>
  <c r="M22" i="16"/>
  <c r="K22" i="16"/>
  <c r="B21" i="16"/>
  <c r="C20" i="16"/>
  <c r="A20" i="16"/>
  <c r="L24" i="16"/>
  <c r="M23" i="16"/>
  <c r="K23" i="16"/>
  <c r="C21" i="16"/>
  <c r="A21" i="16"/>
  <c r="B22" i="16"/>
  <c r="K24" i="16"/>
  <c r="M24" i="16"/>
  <c r="L25" i="16"/>
  <c r="B23" i="16"/>
  <c r="C22" i="16"/>
  <c r="A22" i="16"/>
  <c r="L26" i="16"/>
  <c r="M25" i="16"/>
  <c r="K25" i="16"/>
  <c r="B24" i="16"/>
  <c r="C23" i="16"/>
  <c r="A23" i="16"/>
  <c r="L27" i="16"/>
  <c r="M26" i="16"/>
  <c r="K26" i="16"/>
  <c r="B25" i="16"/>
  <c r="C24" i="16"/>
  <c r="A24" i="16"/>
  <c r="L28" i="16"/>
  <c r="M27" i="16"/>
  <c r="K27" i="16"/>
  <c r="B26" i="16"/>
  <c r="C25" i="16"/>
  <c r="A25" i="16"/>
  <c r="K28" i="16"/>
  <c r="M28" i="16"/>
  <c r="L29" i="16"/>
  <c r="B27" i="16"/>
  <c r="C26" i="16"/>
  <c r="A26" i="16"/>
  <c r="L30" i="16"/>
  <c r="M29" i="16"/>
  <c r="K29" i="16"/>
  <c r="B28" i="16"/>
  <c r="C27" i="16"/>
  <c r="A27" i="16"/>
  <c r="L31" i="16"/>
  <c r="M30" i="16"/>
  <c r="K30" i="16"/>
  <c r="A28" i="16"/>
  <c r="B29" i="16"/>
  <c r="C28" i="16"/>
  <c r="L32" i="16"/>
  <c r="M31" i="16"/>
  <c r="K31" i="16"/>
  <c r="B30" i="16"/>
  <c r="C29" i="16"/>
  <c r="A29" i="16"/>
  <c r="K32" i="16"/>
  <c r="M32" i="16"/>
  <c r="L33" i="16"/>
  <c r="B31" i="16"/>
  <c r="C30" i="16"/>
  <c r="A30" i="16"/>
  <c r="L34" i="16"/>
  <c r="M33" i="16"/>
  <c r="K33" i="16"/>
  <c r="B32" i="16"/>
  <c r="C31" i="16"/>
  <c r="A31" i="16"/>
  <c r="L35" i="16"/>
  <c r="M34" i="16"/>
  <c r="K34" i="16"/>
  <c r="A32" i="16"/>
  <c r="C32" i="16"/>
  <c r="B33" i="16"/>
  <c r="L36" i="16"/>
  <c r="M35" i="16"/>
  <c r="K35" i="16"/>
  <c r="B34" i="16"/>
  <c r="C33" i="16"/>
  <c r="A33" i="16"/>
  <c r="K36" i="16"/>
  <c r="L37" i="16"/>
  <c r="M36" i="16"/>
  <c r="B35" i="16"/>
  <c r="A34" i="16"/>
  <c r="C34" i="16"/>
  <c r="L38" i="16"/>
  <c r="M37" i="16"/>
  <c r="K37" i="16"/>
  <c r="B36" i="16"/>
  <c r="C35" i="16"/>
  <c r="A35" i="16"/>
  <c r="M38" i="16"/>
  <c r="K38" i="16"/>
  <c r="C36" i="16"/>
  <c r="A36" i="16"/>
  <c r="B37" i="16"/>
  <c r="C37" i="16"/>
  <c r="B38" i="16"/>
  <c r="A5" i="12"/>
  <c r="A37" i="16"/>
  <c r="C38" i="16"/>
  <c r="A38" i="16"/>
  <c r="J22" i="13"/>
  <c r="I22" i="13"/>
  <c r="J21" i="13"/>
  <c r="I21" i="13"/>
  <c r="E47" i="13"/>
  <c r="J20" i="13"/>
  <c r="I20" i="13"/>
  <c r="E46" i="13"/>
  <c r="J19" i="13"/>
  <c r="I19" i="13"/>
  <c r="E45" i="13"/>
  <c r="J18" i="13"/>
  <c r="I18" i="13"/>
  <c r="E44" i="13"/>
  <c r="I16" i="13"/>
  <c r="E43" i="13"/>
  <c r="I18" i="12"/>
  <c r="E44" i="12"/>
  <c r="I16" i="12"/>
  <c r="E43" i="12"/>
  <c r="J22" i="12"/>
  <c r="I22" i="12"/>
  <c r="J21" i="12"/>
  <c r="I21" i="12"/>
  <c r="E47" i="12"/>
  <c r="J20" i="12"/>
  <c r="I20" i="12"/>
  <c r="E46" i="12"/>
  <c r="J19" i="12"/>
  <c r="I19" i="12"/>
  <c r="E45" i="12"/>
  <c r="J18" i="12"/>
  <c r="AC20" i="10"/>
  <c r="AC25" i="10"/>
  <c r="AC30" i="10"/>
  <c r="AC15" i="10"/>
  <c r="B8" i="12"/>
  <c r="A8" i="12"/>
  <c r="AC35" i="10"/>
  <c r="B9" i="12"/>
  <c r="C8" i="12"/>
  <c r="A9" i="12"/>
  <c r="C9" i="12"/>
  <c r="B10" i="12"/>
  <c r="B11" i="12"/>
  <c r="A10" i="12"/>
  <c r="C10" i="12"/>
  <c r="A11" i="12"/>
  <c r="C11" i="12"/>
  <c r="B12" i="12"/>
  <c r="B13" i="12"/>
  <c r="A12" i="12"/>
  <c r="C12" i="12"/>
  <c r="A13" i="12"/>
  <c r="C13" i="12"/>
  <c r="B14" i="12"/>
  <c r="A14" i="12"/>
  <c r="C14" i="12"/>
  <c r="B15" i="12"/>
  <c r="C15" i="12"/>
  <c r="B16" i="12"/>
  <c r="A15" i="12"/>
  <c r="B17" i="12"/>
  <c r="C16" i="12"/>
  <c r="A16" i="12"/>
  <c r="B18" i="12"/>
  <c r="A17" i="12"/>
  <c r="C17" i="12"/>
  <c r="B19" i="12"/>
  <c r="C18" i="12"/>
  <c r="A18" i="12"/>
  <c r="A19" i="12"/>
  <c r="B20" i="12"/>
  <c r="C19" i="12"/>
  <c r="C20" i="12"/>
  <c r="A20" i="12"/>
  <c r="B21" i="12"/>
  <c r="C21" i="12"/>
  <c r="B22" i="12"/>
  <c r="A21" i="12"/>
  <c r="B23" i="12"/>
  <c r="A22" i="12"/>
  <c r="C22" i="12"/>
  <c r="C23" i="12"/>
  <c r="A23" i="12"/>
  <c r="B24" i="12"/>
  <c r="B25" i="12"/>
  <c r="C24" i="12"/>
  <c r="A24" i="12"/>
  <c r="C25" i="12"/>
  <c r="A25" i="12"/>
  <c r="B26" i="12"/>
  <c r="A26" i="12"/>
  <c r="B27" i="12"/>
  <c r="C26" i="12"/>
  <c r="A27" i="12"/>
  <c r="B28" i="12"/>
  <c r="C27" i="12"/>
  <c r="B29" i="12"/>
  <c r="C28" i="12"/>
  <c r="A28" i="12"/>
  <c r="B30" i="12"/>
  <c r="C29" i="12"/>
  <c r="A29" i="12"/>
  <c r="B31" i="12"/>
  <c r="A30" i="12"/>
  <c r="C30" i="12"/>
  <c r="B32" i="12"/>
  <c r="C31" i="12"/>
  <c r="A31" i="12"/>
  <c r="C32" i="12"/>
  <c r="A32" i="12"/>
  <c r="B33" i="12"/>
  <c r="A33" i="12"/>
  <c r="C33" i="12"/>
  <c r="B34" i="12"/>
  <c r="A34" i="12"/>
  <c r="B35" i="12"/>
  <c r="C34" i="12"/>
  <c r="C35" i="12"/>
  <c r="A35" i="12"/>
  <c r="B36" i="12"/>
  <c r="B37" i="12"/>
  <c r="A36" i="12"/>
  <c r="C36" i="12"/>
  <c r="C37" i="12"/>
  <c r="A37" i="12"/>
  <c r="B38" i="12"/>
  <c r="A5" i="13"/>
  <c r="B8" i="13"/>
  <c r="A38" i="12"/>
  <c r="C38" i="12"/>
  <c r="A8" i="13"/>
  <c r="B9" i="13"/>
  <c r="C8" i="13"/>
  <c r="C9" i="13"/>
  <c r="B10" i="13"/>
  <c r="A9" i="13"/>
  <c r="A10" i="13"/>
  <c r="B11" i="13"/>
  <c r="C10" i="13"/>
  <c r="B12" i="13"/>
  <c r="A11" i="13"/>
  <c r="C11" i="13"/>
  <c r="C12" i="13"/>
  <c r="B13" i="13"/>
  <c r="A12" i="13"/>
  <c r="C13" i="13"/>
  <c r="B14" i="13"/>
  <c r="A13" i="13"/>
  <c r="B15" i="13"/>
  <c r="A14" i="13"/>
  <c r="C14" i="13"/>
  <c r="B16" i="13"/>
  <c r="A15" i="13"/>
  <c r="C15" i="13"/>
  <c r="C16" i="13"/>
  <c r="A16" i="13"/>
  <c r="B17" i="13"/>
  <c r="B18" i="13"/>
  <c r="C17" i="13"/>
  <c r="A17" i="13"/>
  <c r="B19" i="13"/>
  <c r="C18" i="13"/>
  <c r="A18" i="13"/>
  <c r="B20" i="13"/>
  <c r="C19" i="13"/>
  <c r="A19" i="13"/>
  <c r="B21" i="13"/>
  <c r="C20" i="13"/>
  <c r="A20" i="13"/>
  <c r="A21" i="13"/>
  <c r="B22" i="13"/>
  <c r="C21" i="13"/>
  <c r="B23" i="13"/>
  <c r="C22" i="13"/>
  <c r="A22" i="13"/>
  <c r="B24" i="13"/>
  <c r="A23" i="13"/>
  <c r="C23" i="13"/>
  <c r="A24" i="13"/>
  <c r="B25" i="13"/>
  <c r="C24" i="13"/>
  <c r="C25" i="13"/>
  <c r="B26" i="13"/>
  <c r="A25" i="13"/>
  <c r="B27" i="13"/>
  <c r="A26" i="13"/>
  <c r="C26" i="13"/>
  <c r="B28" i="13"/>
  <c r="A27" i="13"/>
  <c r="C27" i="13"/>
  <c r="C28" i="13"/>
  <c r="B29" i="13"/>
  <c r="A28" i="13"/>
  <c r="B30" i="13"/>
  <c r="C29" i="13"/>
  <c r="A29" i="13"/>
  <c r="B31" i="13"/>
  <c r="A30" i="13"/>
  <c r="C30" i="13"/>
  <c r="B32" i="13"/>
  <c r="A31" i="13"/>
  <c r="C31" i="13"/>
  <c r="A32" i="13"/>
  <c r="C32" i="13"/>
  <c r="B33" i="13"/>
  <c r="C33" i="13"/>
  <c r="B34" i="13"/>
  <c r="A33" i="13"/>
  <c r="B35" i="13"/>
  <c r="A34" i="13"/>
  <c r="C34" i="13"/>
  <c r="B36" i="13"/>
  <c r="A35" i="13"/>
  <c r="C35" i="13"/>
  <c r="A36" i="13"/>
  <c r="C36" i="13"/>
  <c r="B37" i="13"/>
  <c r="A37" i="13"/>
  <c r="B38" i="13"/>
  <c r="A5" i="17"/>
  <c r="B8" i="17"/>
  <c r="C37" i="13"/>
  <c r="A8" i="17"/>
  <c r="B9" i="17"/>
  <c r="C8" i="17"/>
  <c r="A38" i="13"/>
  <c r="C38" i="13"/>
  <c r="A9" i="17"/>
  <c r="B10" i="17"/>
  <c r="C9" i="17"/>
  <c r="B11" i="17"/>
  <c r="A10" i="17"/>
  <c r="C10" i="17"/>
  <c r="C11" i="17"/>
  <c r="B12" i="17"/>
  <c r="A11" i="17"/>
  <c r="A12" i="17"/>
  <c r="C12" i="17"/>
  <c r="B13" i="17"/>
  <c r="C13" i="17"/>
  <c r="A13" i="17"/>
  <c r="B14" i="17"/>
  <c r="B15" i="17"/>
  <c r="C14" i="17"/>
  <c r="A14" i="17"/>
  <c r="C15" i="17"/>
  <c r="A15" i="17"/>
  <c r="B16" i="17"/>
  <c r="A16" i="17"/>
  <c r="C16" i="17"/>
  <c r="B17" i="17"/>
  <c r="B18" i="17"/>
  <c r="A17" i="17"/>
  <c r="C17" i="17"/>
  <c r="B19" i="17"/>
  <c r="C18" i="17"/>
  <c r="A18" i="17"/>
  <c r="A19" i="17"/>
  <c r="B20" i="17"/>
  <c r="C19" i="17"/>
  <c r="B21" i="17"/>
  <c r="C20" i="17"/>
  <c r="A20" i="17"/>
  <c r="C21" i="17"/>
  <c r="B22" i="17"/>
  <c r="A21" i="17"/>
  <c r="B23" i="17"/>
  <c r="A22" i="17"/>
  <c r="C22" i="17"/>
  <c r="B24" i="17"/>
  <c r="C23" i="17"/>
  <c r="A23" i="17"/>
  <c r="A24" i="17"/>
  <c r="B25" i="17"/>
  <c r="C24" i="17"/>
  <c r="C25" i="17"/>
  <c r="B26" i="17"/>
  <c r="A25" i="17"/>
  <c r="B27" i="17"/>
  <c r="C26" i="17"/>
  <c r="A26" i="17"/>
  <c r="B28" i="17"/>
  <c r="A27" i="17"/>
  <c r="C27" i="17"/>
  <c r="A28" i="17"/>
  <c r="C28" i="17"/>
  <c r="B29" i="17"/>
  <c r="C29" i="17"/>
  <c r="A29" i="17"/>
  <c r="B30" i="17"/>
  <c r="B31" i="17"/>
  <c r="C30" i="17"/>
  <c r="A30" i="17"/>
  <c r="B32" i="17"/>
  <c r="C31" i="17"/>
  <c r="A31" i="17"/>
  <c r="A32" i="17"/>
  <c r="C32" i="17"/>
  <c r="B33" i="17"/>
  <c r="A33" i="17"/>
  <c r="C33" i="17"/>
  <c r="B34" i="17"/>
  <c r="B35" i="17"/>
  <c r="C34" i="17"/>
  <c r="A34" i="17"/>
  <c r="B36" i="17"/>
  <c r="C35" i="17"/>
  <c r="A35" i="17"/>
  <c r="A36" i="17"/>
  <c r="C36" i="17"/>
  <c r="B37" i="17"/>
  <c r="C37" i="17"/>
  <c r="B38" i="17"/>
  <c r="A37" i="17"/>
  <c r="C38" i="17"/>
  <c r="A38" i="17"/>
</calcChain>
</file>

<file path=xl/comments1.xml><?xml version="1.0" encoding="utf-8"?>
<comments xmlns="http://schemas.openxmlformats.org/spreadsheetml/2006/main">
  <authors>
    <author>武藤 涼太</author>
  </authors>
  <commentList>
    <comment ref="K5" authorId="0" shapeId="0">
      <text>
        <r>
          <rPr>
            <b/>
            <sz val="9"/>
            <color indexed="81"/>
            <rFont val="MS P ゴシック"/>
            <family val="3"/>
            <charset val="128"/>
          </rPr>
          <t>出発予定日を記入してください。
※申請書（第1号様式）に記載の事業実施予定期間の始期と一致します。</t>
        </r>
      </text>
    </comment>
    <comment ref="N7" authorId="0" shapeId="0">
      <text>
        <r>
          <rPr>
            <b/>
            <sz val="9"/>
            <color indexed="81"/>
            <rFont val="MS P ゴシック"/>
            <family val="3"/>
            <charset val="128"/>
          </rPr>
          <t>福島県で宿泊を行う日は、□を☑に変更願います。（クリックすると☑となります。）
（例）
日中は業務の都合等により県外に滞在、夜は福島県に戻り宿泊する場合は☑となります。</t>
        </r>
      </text>
    </comment>
    <comment ref="O7" authorId="0" shapeId="0">
      <text>
        <r>
          <rPr>
            <b/>
            <sz val="9"/>
            <color indexed="81"/>
            <rFont val="MS P ゴシック"/>
            <family val="3"/>
            <charset val="128"/>
          </rPr>
          <t xml:space="preserve">
・テレワークを実施
　⇒県内でテレワーク体験を実施する場合に選択願います。
　　「テレワーク勤務時間」の欄に実際の勤務時間を記入願います。
・非勤務日
　⇒休日等の非勤務日の場合に選択願います。
・業務都合により県外へ
　⇒業務都合（本社での会議や会社の取り決め等による出社など）により
　　県外へ行く場合に選択願います。
・県内で勤務（テレワーク以外）
　⇒県内で勤務するもののテレワーク以外の仕事をする場合に選択願います。
・「その他」を選択した場合
　⇒右の自由記入欄に内容を記載願います。</t>
        </r>
      </text>
    </comment>
    <comment ref="P7" authorId="0" shapeId="0">
      <text>
        <r>
          <rPr>
            <b/>
            <sz val="9"/>
            <color indexed="81"/>
            <rFont val="MS P ゴシック"/>
            <family val="3"/>
            <charset val="128"/>
          </rPr>
          <t>※期間中のテレワーク勤務時間の合計が、勤務日数×3時間以上となることが要件です。</t>
        </r>
      </text>
    </comment>
    <comment ref="K40" authorId="0" shapeId="0">
      <text>
        <r>
          <rPr>
            <b/>
            <sz val="9"/>
            <color indexed="81"/>
            <rFont val="MS P ゴシック"/>
            <family val="3"/>
            <charset val="128"/>
          </rPr>
          <t>事業期間が31日を超える場合には、シート「①」では日数が足りないことから、シート「②」以降を使用願います。
※シートが不足する場合はコピーして追加ください。</t>
        </r>
      </text>
    </comment>
  </commentList>
</comments>
</file>

<file path=xl/comments2.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comments4.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<sst xmlns="http://schemas.openxmlformats.org/spreadsheetml/2006/main" count="465" uniqueCount="237">
  <si>
    <t>第１号様式（第４条関係）</t>
    <phoneticPr fontId="1"/>
  </si>
  <si>
    <t>福島県知事　様</t>
  </si>
  <si>
    <t>郵便番号</t>
  </si>
  <si>
    <t>住　　所</t>
  </si>
  <si>
    <t>（法人にあっては、事業所の所在地）</t>
    <phoneticPr fontId="1"/>
  </si>
  <si>
    <t>氏　　名　</t>
  </si>
  <si>
    <t>（法人にあっては、名称及び代表者の職・氏名）</t>
  </si>
  <si>
    <t>電話番号　</t>
  </si>
  <si>
    <t>担当者職・氏名</t>
  </si>
  <si>
    <t>（法人の場合のみ）</t>
  </si>
  <si>
    <t>記</t>
  </si>
  <si>
    <t>　※該当するものにチェックしてください。</t>
  </si>
  <si>
    <t>ふくしまぐらし。×テレワーク支援補助金交付申請書</t>
  </si>
  <si>
    <t>年度</t>
    <rPh sb="0" eb="2">
      <t>ネンド</t>
    </rPh>
    <phoneticPr fontId="1"/>
  </si>
  <si>
    <t>ふくしまぐらし。×テレワーク支援補助金の交付を受けたいので、</t>
    <phoneticPr fontId="1"/>
  </si>
  <si>
    <t>福島県補助金等の交付等に関する規則第４条第１項の規定により、下記のとおり</t>
    <phoneticPr fontId="1"/>
  </si>
  <si>
    <t>円</t>
    <rPh sb="0" eb="1">
      <t>エン</t>
    </rPh>
    <phoneticPr fontId="1"/>
  </si>
  <si>
    <t>ふくしま“ロング・テレワーク”体験コース【長期】</t>
    <phoneticPr fontId="1"/>
  </si>
  <si>
    <t>ふくしま“ショート・テレワーク”体験コース【短期】</t>
  </si>
  <si>
    <t>年</t>
    <rPh sb="0" eb="1">
      <t>ネン</t>
    </rPh>
    <phoneticPr fontId="1"/>
  </si>
  <si>
    <t>令和</t>
    <rPh sb="0" eb="2">
      <t>レイワ</t>
    </rPh>
    <phoneticPr fontId="1"/>
  </si>
  <si>
    <t>月</t>
    <rPh sb="0" eb="1">
      <t>ガツ</t>
    </rPh>
    <phoneticPr fontId="1"/>
  </si>
  <si>
    <t>日</t>
    <rPh sb="0" eb="1">
      <t>ニチ</t>
    </rPh>
    <phoneticPr fontId="1"/>
  </si>
  <si>
    <t>～</t>
    <phoneticPr fontId="1"/>
  </si>
  <si>
    <t>〒</t>
    <phoneticPr fontId="1"/>
  </si>
  <si>
    <t>交付申請事業</t>
    <phoneticPr fontId="1"/>
  </si>
  <si>
    <t>事業実施予定期間</t>
    <phoneticPr fontId="1"/>
  </si>
  <si>
    <t>月</t>
    <rPh sb="0" eb="1">
      <t>ツキ</t>
    </rPh>
    <phoneticPr fontId="1"/>
  </si>
  <si>
    <t>（１）地域交流等の内容</t>
    <rPh sb="3" eb="8">
      <t>チイキコウリュウトウ</t>
    </rPh>
    <rPh sb="9" eb="11">
      <t>ナイヨウ</t>
    </rPh>
    <phoneticPr fontId="1"/>
  </si>
  <si>
    <t>　※選択項目が複数ある場合は複数選択ください。</t>
    <rPh sb="2" eb="6">
      <t>センタクコウモク</t>
    </rPh>
    <rPh sb="14" eb="18">
      <t>フクスウセンタク</t>
    </rPh>
    <phoneticPr fontId="1"/>
  </si>
  <si>
    <t>（２）上記（１）の交流内容について</t>
    <rPh sb="3" eb="5">
      <t>ジョウキ</t>
    </rPh>
    <rPh sb="9" eb="11">
      <t>コウリュウ</t>
    </rPh>
    <rPh sb="11" eb="13">
      <t>ナイヨウ</t>
    </rPh>
    <phoneticPr fontId="1"/>
  </si>
  <si>
    <t>　※複数ある場合はすべて記載ください。</t>
    <rPh sb="12" eb="14">
      <t>キサイ</t>
    </rPh>
    <phoneticPr fontId="1"/>
  </si>
  <si>
    <t>体験者氏名：</t>
    <rPh sb="0" eb="5">
      <t>タイケンシャシメイ</t>
    </rPh>
    <phoneticPr fontId="1"/>
  </si>
  <si>
    <t>　</t>
    <phoneticPr fontId="1"/>
  </si>
  <si>
    <t>①　移住・二地域居住を見据えた賃貸業者等への訪問相談及び物件内見等</t>
    <phoneticPr fontId="1"/>
  </si>
  <si>
    <t>－</t>
    <phoneticPr fontId="1"/>
  </si>
  <si>
    <t>（</t>
    <phoneticPr fontId="1"/>
  </si>
  <si>
    <t>福島県知事　様</t>
    <rPh sb="0" eb="2">
      <t>フクシマ</t>
    </rPh>
    <rPh sb="2" eb="5">
      <t>ケンチジ</t>
    </rPh>
    <rPh sb="6" eb="7">
      <t>サマ</t>
    </rPh>
    <phoneticPr fontId="1"/>
  </si>
  <si>
    <t>上記のとおり相違ないことを証明します。</t>
    <rPh sb="0" eb="2">
      <t>ジョウキ</t>
    </rPh>
    <rPh sb="6" eb="8">
      <t>ソウイ</t>
    </rPh>
    <rPh sb="13" eb="15">
      <t>ショウメイ</t>
    </rPh>
    <phoneticPr fontId="1"/>
  </si>
  <si>
    <t>法人名・所属</t>
    <rPh sb="0" eb="3">
      <t>ホウジンメイ</t>
    </rPh>
    <rPh sb="4" eb="6">
      <t>ショゾク</t>
    </rPh>
    <phoneticPr fontId="1"/>
  </si>
  <si>
    <t>職・氏名</t>
    <rPh sb="0" eb="1">
      <t>ショク</t>
    </rPh>
    <rPh sb="2" eb="4">
      <t>シメイ</t>
    </rPh>
    <phoneticPr fontId="1"/>
  </si>
  <si>
    <t>所属</t>
    <rPh sb="0" eb="2">
      <t>ショゾク</t>
    </rPh>
    <phoneticPr fontId="1"/>
  </si>
  <si>
    <t>氏名</t>
    <rPh sb="0" eb="2">
      <t>シメイ</t>
    </rPh>
    <phoneticPr fontId="1"/>
  </si>
  <si>
    <t>電話</t>
    <rPh sb="0" eb="2">
      <t>デンワ</t>
    </rPh>
    <phoneticPr fontId="1"/>
  </si>
  <si>
    <t>）</t>
    <phoneticPr fontId="1"/>
  </si>
  <si>
    <t>担当者</t>
    <rPh sb="0" eb="3">
      <t>タントウシャ</t>
    </rPh>
    <phoneticPr fontId="1"/>
  </si>
  <si>
    <t xml:space="preserve"> 証明日（記入日）</t>
    <rPh sb="1" eb="4">
      <t>ショウメイビ</t>
    </rPh>
    <rPh sb="5" eb="8">
      <t>キニュウビ</t>
    </rPh>
    <phoneticPr fontId="1"/>
  </si>
  <si>
    <t xml:space="preserve"> 証明者　</t>
    <rPh sb="1" eb="4">
      <t>ショウメイシャ</t>
    </rPh>
    <phoneticPr fontId="1"/>
  </si>
  <si>
    <t>〇</t>
    <phoneticPr fontId="1"/>
  </si>
  <si>
    <t>　該当するものは「〇」、該当しないものは「-」を選択ください。</t>
    <phoneticPr fontId="1"/>
  </si>
  <si>
    <t>ア　地域交流等実施日</t>
    <rPh sb="2" eb="4">
      <t>チイキ</t>
    </rPh>
    <rPh sb="4" eb="6">
      <t>コウリュウ</t>
    </rPh>
    <rPh sb="6" eb="7">
      <t>トウ</t>
    </rPh>
    <rPh sb="7" eb="10">
      <t>ジッシビ</t>
    </rPh>
    <phoneticPr fontId="1"/>
  </si>
  <si>
    <t>イ　地域交流等場所</t>
    <rPh sb="2" eb="4">
      <t>チイキ</t>
    </rPh>
    <rPh sb="4" eb="6">
      <t>コウリュウ</t>
    </rPh>
    <rPh sb="6" eb="7">
      <t>トウ</t>
    </rPh>
    <rPh sb="7" eb="9">
      <t>バショ</t>
    </rPh>
    <phoneticPr fontId="1"/>
  </si>
  <si>
    <t>ウ　地域交流等の相手方</t>
    <rPh sb="2" eb="4">
      <t>チイキ</t>
    </rPh>
    <rPh sb="4" eb="6">
      <t>コウリュウ</t>
    </rPh>
    <rPh sb="6" eb="7">
      <t>トウ</t>
    </rPh>
    <rPh sb="8" eb="10">
      <t>アイテ</t>
    </rPh>
    <rPh sb="10" eb="11">
      <t>カタ</t>
    </rPh>
    <phoneticPr fontId="1"/>
  </si>
  <si>
    <t>エ　地域交流等の目的及び具体的な交流内容</t>
    <rPh sb="2" eb="6">
      <t>チイキコウリュウ</t>
    </rPh>
    <rPh sb="6" eb="7">
      <t>トウ</t>
    </rPh>
    <rPh sb="8" eb="10">
      <t>モクテキ</t>
    </rPh>
    <rPh sb="10" eb="11">
      <t>オヨ</t>
    </rPh>
    <rPh sb="12" eb="15">
      <t>グタイテキ</t>
    </rPh>
    <rPh sb="16" eb="18">
      <t>コウリュウ</t>
    </rPh>
    <rPh sb="18" eb="20">
      <t>ナイヨウ</t>
    </rPh>
    <phoneticPr fontId="1"/>
  </si>
  <si>
    <t>②　ふくしまと関わるRoomに掲載のあるキーパーソンとの交流</t>
    <rPh sb="7" eb="8">
      <t>カカ</t>
    </rPh>
    <rPh sb="15" eb="17">
      <t>ケイサイ</t>
    </rPh>
    <phoneticPr fontId="1"/>
  </si>
  <si>
    <t>⑤　福島県内の地域団体や企業、地域事業者等との交流及び情報交換等</t>
    <rPh sb="2" eb="6">
      <t>フクシマケンナイ</t>
    </rPh>
    <rPh sb="7" eb="9">
      <t>チイキ</t>
    </rPh>
    <rPh sb="9" eb="11">
      <t>ダンタイ</t>
    </rPh>
    <rPh sb="12" eb="14">
      <t>キギョウ</t>
    </rPh>
    <rPh sb="15" eb="17">
      <t>チイキ</t>
    </rPh>
    <rPh sb="17" eb="20">
      <t>ジギョウシャ</t>
    </rPh>
    <rPh sb="20" eb="21">
      <t>トウ</t>
    </rPh>
    <rPh sb="23" eb="25">
      <t>コウリュウ</t>
    </rPh>
    <rPh sb="25" eb="26">
      <t>オヨ</t>
    </rPh>
    <rPh sb="27" eb="29">
      <t>ジョウホウ</t>
    </rPh>
    <rPh sb="29" eb="31">
      <t>コウカン</t>
    </rPh>
    <rPh sb="31" eb="32">
      <t>トウ</t>
    </rPh>
    <phoneticPr fontId="1"/>
  </si>
  <si>
    <t>⑥　行政機関が企画する地域体験を含むお試し移住体験やワーケーションツアー等への参加</t>
    <phoneticPr fontId="1"/>
  </si>
  <si>
    <t>⑦　テレワーク施設等が実施する地域イベント等への参加による地域住民との交流</t>
    <phoneticPr fontId="1"/>
  </si>
  <si>
    <t>④　移住体験やふくしまでの暮らしに関する意見交換等を目的とした地域おこし協力隊との交流</t>
    <rPh sb="20" eb="25">
      <t>イケンコウカントウ</t>
    </rPh>
    <rPh sb="26" eb="28">
      <t>モクテキ</t>
    </rPh>
    <rPh sb="31" eb="33">
      <t>チイキ</t>
    </rPh>
    <rPh sb="36" eb="39">
      <t>キョウリョクタイ</t>
    </rPh>
    <rPh sb="41" eb="43">
      <t>コウリュウ</t>
    </rPh>
    <phoneticPr fontId="1"/>
  </si>
  <si>
    <t>③　移住等関連の情報収集（支援制度や、地域の特色、子どもの転校先等）を目的した行政機関
  （市町村や各地方振興局等）の訪問</t>
    <phoneticPr fontId="1"/>
  </si>
  <si>
    <t>⑧　その他（事業趣旨に合致するものに限る。）</t>
    <rPh sb="6" eb="10">
      <t>ジギョウシュシ</t>
    </rPh>
    <rPh sb="11" eb="13">
      <t>ガッチ</t>
    </rPh>
    <rPh sb="18" eb="19">
      <t>カギ</t>
    </rPh>
    <phoneticPr fontId="1"/>
  </si>
  <si>
    <t>⇒</t>
    <phoneticPr fontId="1"/>
  </si>
  <si>
    <t>費用内訳書</t>
    <phoneticPr fontId="1"/>
  </si>
  <si>
    <t>①宿泊費</t>
    <rPh sb="1" eb="4">
      <t>シュクハクヒ</t>
    </rPh>
    <phoneticPr fontId="1"/>
  </si>
  <si>
    <t>②交通費</t>
    <rPh sb="1" eb="4">
      <t>コウツウヒ</t>
    </rPh>
    <phoneticPr fontId="1"/>
  </si>
  <si>
    <t>③施設利用料</t>
    <rPh sb="1" eb="6">
      <t>シセツリヨウリョウ</t>
    </rPh>
    <phoneticPr fontId="1"/>
  </si>
  <si>
    <t>④レンタカー代</t>
    <rPh sb="6" eb="7">
      <t>ダイ</t>
    </rPh>
    <phoneticPr fontId="1"/>
  </si>
  <si>
    <t>経費区分</t>
    <rPh sb="0" eb="4">
      <t>ケイヒクブン</t>
    </rPh>
    <phoneticPr fontId="1"/>
  </si>
  <si>
    <t>内訳
（積算明細）</t>
    <rPh sb="0" eb="2">
      <t>ウチワケ</t>
    </rPh>
    <rPh sb="4" eb="8">
      <t>セキサンメイサイ</t>
    </rPh>
    <phoneticPr fontId="1"/>
  </si>
  <si>
    <t>(Ａ)のうち補助対象外の経費（Ｂ）</t>
    <rPh sb="6" eb="8">
      <t>ホジョ</t>
    </rPh>
    <rPh sb="8" eb="10">
      <t>タイショウ</t>
    </rPh>
    <rPh sb="10" eb="11">
      <t>ガイ</t>
    </rPh>
    <rPh sb="12" eb="14">
      <t>ケイヒ</t>
    </rPh>
    <phoneticPr fontId="1"/>
  </si>
  <si>
    <t>補助対象経費
（Ａ－Ｂ）</t>
    <phoneticPr fontId="1"/>
  </si>
  <si>
    <t>補助対象経費合計額（Ｃ）</t>
    <phoneticPr fontId="1"/>
  </si>
  <si>
    <t>上限：【長期コース】３０万円　　　【短期コース】１万円／１泊</t>
    <phoneticPr fontId="1"/>
  </si>
  <si>
    <t>（単位：円）</t>
    <phoneticPr fontId="1"/>
  </si>
  <si>
    <t>■確認欄（チェック欄）</t>
    <phoneticPr fontId="1"/>
  </si>
  <si>
    <t>②現金による支払いのみ</t>
    <phoneticPr fontId="1"/>
  </si>
  <si>
    <t>＜①の場合＞</t>
    <phoneticPr fontId="1"/>
  </si>
  <si>
    <t>クレジットカード、クーポン等の名称</t>
    <phoneticPr fontId="1"/>
  </si>
  <si>
    <t>「（Ａ）のうち補助対象外の経費（Ｂ）」には、以下に該当する経費を記載すること</t>
    <phoneticPr fontId="1"/>
  </si>
  <si>
    <t>・テレワーク体験における同行者の有無及び本事業の利用について以下を確認すること</t>
    <phoneticPr fontId="1"/>
  </si>
  <si>
    <t>（人数：</t>
    <phoneticPr fontId="1"/>
  </si>
  <si>
    <t>名）</t>
    <rPh sb="0" eb="1">
      <t>メイ</t>
    </rPh>
    <phoneticPr fontId="1"/>
  </si>
  <si>
    <t>②同行者がいない</t>
    <phoneticPr fontId="1"/>
  </si>
  <si>
    <t>＜同行者がいる場合＞</t>
    <phoneticPr fontId="1"/>
  </si>
  <si>
    <t>②同行者は本事業を利用しない※</t>
    <phoneticPr fontId="1"/>
  </si>
  <si>
    <t>（氏名：</t>
    <phoneticPr fontId="1"/>
  </si>
  <si>
    <t>別紙様式１－４</t>
    <rPh sb="0" eb="2">
      <t>ベッシ</t>
    </rPh>
    <rPh sb="2" eb="4">
      <t>ヨウシキ</t>
    </rPh>
    <phoneticPr fontId="11"/>
  </si>
  <si>
    <t>滞在期間及びテレワーク実施期間計画書</t>
    <rPh sb="4" eb="5">
      <t>オヨ</t>
    </rPh>
    <rPh sb="11" eb="13">
      <t>ジッシ</t>
    </rPh>
    <rPh sb="13" eb="15">
      <t>キカン</t>
    </rPh>
    <rPh sb="15" eb="17">
      <t>ケイカク</t>
    </rPh>
    <rPh sb="17" eb="18">
      <t>ショ</t>
    </rPh>
    <phoneticPr fontId="11"/>
  </si>
  <si>
    <t>開始日</t>
    <rPh sb="0" eb="3">
      <t>カイシビ</t>
    </rPh>
    <phoneticPr fontId="11"/>
  </si>
  <si>
    <t>例：2023年8月2日</t>
    <rPh sb="0" eb="1">
      <t>レイ</t>
    </rPh>
    <rPh sb="6" eb="7">
      <t>ネン</t>
    </rPh>
    <rPh sb="8" eb="9">
      <t>ガツ</t>
    </rPh>
    <rPh sb="10" eb="11">
      <t>ニチ</t>
    </rPh>
    <phoneticPr fontId="11"/>
  </si>
  <si>
    <t>申請者（勤務者）名：</t>
  </si>
  <si>
    <t>１　実施期間予定表</t>
    <rPh sb="2" eb="4">
      <t>ジッシ</t>
    </rPh>
    <rPh sb="4" eb="6">
      <t>キカン</t>
    </rPh>
    <rPh sb="6" eb="8">
      <t>ヨテイ</t>
    </rPh>
    <rPh sb="8" eb="9">
      <t>ヒョウ</t>
    </rPh>
    <phoneticPr fontId="11"/>
  </si>
  <si>
    <t>月</t>
    <rPh sb="0" eb="1">
      <t>ツキ</t>
    </rPh>
    <phoneticPr fontId="11"/>
  </si>
  <si>
    <t>日</t>
    <rPh sb="0" eb="1">
      <t>ヒ</t>
    </rPh>
    <phoneticPr fontId="11"/>
  </si>
  <si>
    <t>曜日</t>
    <rPh sb="0" eb="2">
      <t>ヨウビ</t>
    </rPh>
    <phoneticPr fontId="11"/>
  </si>
  <si>
    <t>福島県での宿泊の有無
（宿泊の場合は☑）</t>
    <rPh sb="0" eb="3">
      <t>フクシマケン</t>
    </rPh>
    <rPh sb="12" eb="14">
      <t>シュクハク</t>
    </rPh>
    <rPh sb="15" eb="17">
      <t>バアイ</t>
    </rPh>
    <phoneticPr fontId="11"/>
  </si>
  <si>
    <t>活動予定
（プルダウンから選択願います。）</t>
    <rPh sb="0" eb="2">
      <t>カツドウ</t>
    </rPh>
    <rPh sb="13" eb="15">
      <t>センタク</t>
    </rPh>
    <rPh sb="15" eb="16">
      <t>ネガ</t>
    </rPh>
    <phoneticPr fontId="11"/>
  </si>
  <si>
    <t>テレワーク勤務時間</t>
    <rPh sb="5" eb="9">
      <t>キンムジカン</t>
    </rPh>
    <phoneticPr fontId="11"/>
  </si>
  <si>
    <t>活動予定がその他の場合は
以下に詳しく記載願います。</t>
    <rPh sb="0" eb="2">
      <t>カツドウ</t>
    </rPh>
    <rPh sb="2" eb="4">
      <t>ヨテイ</t>
    </rPh>
    <rPh sb="7" eb="8">
      <t>タ</t>
    </rPh>
    <rPh sb="9" eb="11">
      <t>バアイ</t>
    </rPh>
    <rPh sb="13" eb="15">
      <t>イカ</t>
    </rPh>
    <rPh sb="16" eb="17">
      <t>クワ</t>
    </rPh>
    <rPh sb="19" eb="21">
      <t>キサイ</t>
    </rPh>
    <rPh sb="21" eb="22">
      <t>ネガ</t>
    </rPh>
    <phoneticPr fontId="11"/>
  </si>
  <si>
    <t>プルダウン用・予定リスト</t>
    <rPh sb="5" eb="6">
      <t>ヨウ</t>
    </rPh>
    <rPh sb="7" eb="9">
      <t>ヨテイ</t>
    </rPh>
    <phoneticPr fontId="11"/>
  </si>
  <si>
    <t>テレワークを実施</t>
    <rPh sb="6" eb="8">
      <t>ジッシ</t>
    </rPh>
    <phoneticPr fontId="11"/>
  </si>
  <si>
    <t>非勤務日</t>
    <rPh sb="0" eb="1">
      <t>ヒ</t>
    </rPh>
    <rPh sb="1" eb="4">
      <t>キンムビ</t>
    </rPh>
    <phoneticPr fontId="11"/>
  </si>
  <si>
    <t xml:space="preserve"> </t>
    <phoneticPr fontId="11"/>
  </si>
  <si>
    <t>業務の都合により県外へ</t>
    <rPh sb="0" eb="2">
      <t>ギョウム</t>
    </rPh>
    <rPh sb="3" eb="5">
      <t>ツゴウ</t>
    </rPh>
    <rPh sb="8" eb="10">
      <t>ケンガイ</t>
    </rPh>
    <phoneticPr fontId="11"/>
  </si>
  <si>
    <t>県内で勤務（テレワーク以外）</t>
    <rPh sb="0" eb="2">
      <t>ケンナイ</t>
    </rPh>
    <rPh sb="3" eb="5">
      <t>キンム</t>
    </rPh>
    <rPh sb="11" eb="13">
      <t>イガイ</t>
    </rPh>
    <phoneticPr fontId="11"/>
  </si>
  <si>
    <t>その他</t>
    <rPh sb="2" eb="3">
      <t>タ</t>
    </rPh>
    <phoneticPr fontId="11"/>
  </si>
  <si>
    <t>宿泊日数カウント</t>
    <rPh sb="0" eb="2">
      <t>シュクハク</t>
    </rPh>
    <rPh sb="2" eb="4">
      <t>ニッスウ</t>
    </rPh>
    <phoneticPr fontId="11"/>
  </si>
  <si>
    <t>予定カウント</t>
    <rPh sb="0" eb="2">
      <t>ヨテイ</t>
    </rPh>
    <phoneticPr fontId="11"/>
  </si>
  <si>
    <t>　</t>
    <phoneticPr fontId="11"/>
  </si>
  <si>
    <t>※31日間の予定表となりますので、テレワーク体験期間が31日間を超える場合は、実施する期間に合わせて次のシートをお使いください。</t>
    <rPh sb="3" eb="5">
      <t>ニチカン</t>
    </rPh>
    <rPh sb="6" eb="8">
      <t>ヨテイ</t>
    </rPh>
    <rPh sb="8" eb="9">
      <t>ヒョウ</t>
    </rPh>
    <rPh sb="22" eb="24">
      <t>タイケン</t>
    </rPh>
    <rPh sb="24" eb="26">
      <t>キカン</t>
    </rPh>
    <rPh sb="29" eb="30">
      <t>ニチ</t>
    </rPh>
    <rPh sb="30" eb="31">
      <t>カン</t>
    </rPh>
    <rPh sb="32" eb="33">
      <t>コ</t>
    </rPh>
    <rPh sb="35" eb="37">
      <t>バアイ</t>
    </rPh>
    <rPh sb="50" eb="51">
      <t>ツギ</t>
    </rPh>
    <rPh sb="57" eb="58">
      <t>ツカ</t>
    </rPh>
    <phoneticPr fontId="11"/>
  </si>
  <si>
    <t>２　宿泊日数及び活動予定の内訳</t>
    <rPh sb="2" eb="4">
      <t>シュクハク</t>
    </rPh>
    <rPh sb="4" eb="6">
      <t>ニッスウ</t>
    </rPh>
    <rPh sb="6" eb="7">
      <t>オヨ</t>
    </rPh>
    <rPh sb="8" eb="10">
      <t>カツドウ</t>
    </rPh>
    <rPh sb="10" eb="12">
      <t>ヨテイ</t>
    </rPh>
    <rPh sb="13" eb="15">
      <t>ウチワケ</t>
    </rPh>
    <phoneticPr fontId="11"/>
  </si>
  <si>
    <t>宿泊日数　計：</t>
    <rPh sb="0" eb="2">
      <t>シュクハク</t>
    </rPh>
    <rPh sb="2" eb="4">
      <t>ニッスウ</t>
    </rPh>
    <rPh sb="5" eb="6">
      <t>ケイ</t>
    </rPh>
    <phoneticPr fontId="11"/>
  </si>
  <si>
    <t>テレワークを実施　計：</t>
    <rPh sb="6" eb="8">
      <t>ジッシ</t>
    </rPh>
    <rPh sb="9" eb="10">
      <t>ケイ</t>
    </rPh>
    <phoneticPr fontId="11"/>
  </si>
  <si>
    <t>非勤務日　計：</t>
    <rPh sb="0" eb="1">
      <t>ヒ</t>
    </rPh>
    <rPh sb="1" eb="4">
      <t>キンムビ</t>
    </rPh>
    <rPh sb="5" eb="6">
      <t>ケイ</t>
    </rPh>
    <phoneticPr fontId="11"/>
  </si>
  <si>
    <t>業務都合により県外へ　計：</t>
    <rPh sb="0" eb="2">
      <t>ギョウム</t>
    </rPh>
    <rPh sb="2" eb="4">
      <t>ツゴウ</t>
    </rPh>
    <rPh sb="7" eb="9">
      <t>ケンガイ</t>
    </rPh>
    <rPh sb="11" eb="12">
      <t>ケイ</t>
    </rPh>
    <phoneticPr fontId="11"/>
  </si>
  <si>
    <t>県内で勤務（テレワーク以外）　計：</t>
    <rPh sb="0" eb="2">
      <t>ケンナイ</t>
    </rPh>
    <rPh sb="3" eb="5">
      <t>キンム</t>
    </rPh>
    <rPh sb="11" eb="13">
      <t>イガイ</t>
    </rPh>
    <rPh sb="15" eb="16">
      <t>ケイ</t>
    </rPh>
    <phoneticPr fontId="11"/>
  </si>
  <si>
    <t>２　宿泊日数及び活動予定の内訳</t>
  </si>
  <si>
    <t>住　　所</t>
    <phoneticPr fontId="1"/>
  </si>
  <si>
    <t>○○県○○市○○町○○番○○号</t>
    <phoneticPr fontId="1"/>
  </si>
  <si>
    <t>○○○ ○○○○</t>
    <phoneticPr fontId="1"/>
  </si>
  <si>
    <t>福島　太郎</t>
    <phoneticPr fontId="1"/>
  </si>
  <si>
    <t>○○○－○○○○</t>
    <phoneticPr fontId="1"/>
  </si>
  <si>
    <t>（法人にあっては、名称及び代表者の職・氏名）</t>
    <phoneticPr fontId="1"/>
  </si>
  <si>
    <t>（法人申請の場合記載）</t>
    <rPh sb="1" eb="5">
      <t>ホウジンシンセイ</t>
    </rPh>
    <rPh sb="6" eb="10">
      <t>バアイキサイ</t>
    </rPh>
    <phoneticPr fontId="1"/>
  </si>
  <si>
    <t>申請年度を記載ください。</t>
    <rPh sb="0" eb="4">
      <t>シンセイネンド</t>
    </rPh>
    <rPh sb="5" eb="7">
      <t>キサイ</t>
    </rPh>
    <phoneticPr fontId="1"/>
  </si>
  <si>
    <t>　※該当するものにチェックしてください。</t>
    <phoneticPr fontId="1"/>
  </si>
  <si>
    <t>○</t>
  </si>
  <si>
    <t>○</t>
    <phoneticPr fontId="1"/>
  </si>
  <si>
    <t>10:00～12:00,13:00～18:00</t>
    <phoneticPr fontId="1"/>
  </si>
  <si>
    <t>13:00～18:00</t>
  </si>
  <si>
    <t>9:00～12:00,13:00～17:00</t>
    <phoneticPr fontId="1"/>
  </si>
  <si>
    <t>9:00～12:00</t>
    <phoneticPr fontId="1"/>
  </si>
  <si>
    <t>例：2025年8月2日</t>
    <rPh sb="0" eb="1">
      <t>レイ</t>
    </rPh>
    <rPh sb="6" eb="7">
      <t>ネン</t>
    </rPh>
    <rPh sb="8" eb="9">
      <t>ガツ</t>
    </rPh>
    <rPh sb="10" eb="11">
      <t>ニチ</t>
    </rPh>
    <phoneticPr fontId="11"/>
  </si>
  <si>
    <t>福島　太郎</t>
    <rPh sb="0" eb="2">
      <t>フクシマ</t>
    </rPh>
    <rPh sb="3" eb="5">
      <t>タロウ</t>
    </rPh>
    <phoneticPr fontId="11"/>
  </si>
  <si>
    <t>５泊</t>
    <phoneticPr fontId="1"/>
  </si>
  <si>
    <t>４回</t>
    <phoneticPr fontId="1"/>
  </si>
  <si>
    <t>１回</t>
    <rPh sb="1" eb="2">
      <t>カイ</t>
    </rPh>
    <phoneticPr fontId="1"/>
  </si>
  <si>
    <t>０回</t>
    <rPh sb="1" eb="2">
      <t>カイ</t>
    </rPh>
    <phoneticPr fontId="1"/>
  </si>
  <si>
    <t>申請者を除く人数を記載ください。</t>
    <rPh sb="0" eb="2">
      <t>シンセイ</t>
    </rPh>
    <rPh sb="2" eb="3">
      <t>シャ</t>
    </rPh>
    <rPh sb="4" eb="5">
      <t>ノゾ</t>
    </rPh>
    <rPh sb="6" eb="8">
      <t>ニンズウ</t>
    </rPh>
    <rPh sb="9" eb="11">
      <t>キサイ</t>
    </rPh>
    <phoneticPr fontId="1"/>
  </si>
  <si>
    <t>該当するものに選択ください。</t>
    <rPh sb="7" eb="9">
      <t>センタク</t>
    </rPh>
    <phoneticPr fontId="1"/>
  </si>
  <si>
    <t>第３号様式（第８条関係）</t>
    <phoneticPr fontId="1"/>
  </si>
  <si>
    <t>ふくしまぐらし。×テレワーク支援補助金実績報告書</t>
    <rPh sb="19" eb="24">
      <t>ジッセキホウコクショ</t>
    </rPh>
    <phoneticPr fontId="1"/>
  </si>
  <si>
    <t>補助金の交付決定額及びその実績額</t>
    <phoneticPr fontId="1"/>
  </si>
  <si>
    <t>補助金交付決定額</t>
    <phoneticPr fontId="1"/>
  </si>
  <si>
    <t>補助金実績額</t>
    <phoneticPr fontId="1"/>
  </si>
  <si>
    <t>実施事業</t>
    <rPh sb="0" eb="2">
      <t>ジッシ</t>
    </rPh>
    <phoneticPr fontId="1"/>
  </si>
  <si>
    <t>別紙様式３－１</t>
    <phoneticPr fontId="1"/>
  </si>
  <si>
    <t>２　費用支払実績</t>
    <phoneticPr fontId="1"/>
  </si>
  <si>
    <t>１　実施概要</t>
    <rPh sb="2" eb="6">
      <t>ジッシガイヨウ</t>
    </rPh>
    <phoneticPr fontId="1"/>
  </si>
  <si>
    <t>テレワークの実施場所</t>
    <rPh sb="6" eb="10">
      <t>ジッシバショ</t>
    </rPh>
    <phoneticPr fontId="1"/>
  </si>
  <si>
    <t>（施設名、住所等）</t>
    <rPh sb="1" eb="4">
      <t>シセツメイ</t>
    </rPh>
    <rPh sb="5" eb="8">
      <t>ジュウショトウ</t>
    </rPh>
    <phoneticPr fontId="1"/>
  </si>
  <si>
    <t>テレワーク中の滞在場所</t>
    <rPh sb="5" eb="6">
      <t>ナカ</t>
    </rPh>
    <rPh sb="7" eb="11">
      <t>タイザイバショ</t>
    </rPh>
    <phoneticPr fontId="1"/>
  </si>
  <si>
    <t>事業に要した
経費
(Ａ)</t>
    <rPh sb="0" eb="2">
      <t>ジギョウ</t>
    </rPh>
    <rPh sb="3" eb="4">
      <t>ヨウ</t>
    </rPh>
    <rPh sb="7" eb="9">
      <t>ケイヒ</t>
    </rPh>
    <phoneticPr fontId="1"/>
  </si>
  <si>
    <t>・補助対象経費の支払方法（実績）について、以下のうちいずれか該当するものにチェックすること。</t>
    <rPh sb="13" eb="15">
      <t>ジッセキ</t>
    </rPh>
    <phoneticPr fontId="1"/>
  </si>
  <si>
    <t>３　事業実績</t>
    <rPh sb="2" eb="6">
      <t>ジギョウジッセキ</t>
    </rPh>
    <phoneticPr fontId="1"/>
  </si>
  <si>
    <t>（１）テレワーク中の主な業務内容</t>
    <phoneticPr fontId="1"/>
  </si>
  <si>
    <t>※フリーランスの場合は、業務内容を確認できる書類も添付すること</t>
    <phoneticPr fontId="1"/>
  </si>
  <si>
    <t>（２）ＳＮＳ等で発信した県内のテレワーク環境や地域の情報等</t>
    <phoneticPr fontId="1"/>
  </si>
  <si>
    <t>※投稿内容を確認できる書類（スクリーンショット等）を添付すること</t>
    <phoneticPr fontId="1"/>
  </si>
  <si>
    <t>ふくしまぐらし。×テレワーク支援補助金交付請求書</t>
    <rPh sb="19" eb="24">
      <t>コウフセイキュウショ</t>
    </rPh>
    <phoneticPr fontId="1"/>
  </si>
  <si>
    <t>第４号様式（第１０条関係）</t>
    <phoneticPr fontId="1"/>
  </si>
  <si>
    <t>交付決定事業</t>
    <rPh sb="0" eb="6">
      <t>コウフケッテイジギョウ</t>
    </rPh>
    <phoneticPr fontId="1"/>
  </si>
  <si>
    <t>請求額</t>
    <rPh sb="0" eb="3">
      <t>セイキュウガク</t>
    </rPh>
    <phoneticPr fontId="1"/>
  </si>
  <si>
    <t>今回請求額</t>
    <rPh sb="0" eb="5">
      <t>コンカイセイキュウガク</t>
    </rPh>
    <phoneticPr fontId="1"/>
  </si>
  <si>
    <t>１　地域交流等の結果</t>
    <rPh sb="2" eb="7">
      <t>チイキコウリュウトウ</t>
    </rPh>
    <rPh sb="8" eb="10">
      <t>ケッカ</t>
    </rPh>
    <phoneticPr fontId="1"/>
  </si>
  <si>
    <t>２　テレワーク体験後の意向</t>
    <rPh sb="7" eb="10">
      <t>タイケンゴ</t>
    </rPh>
    <rPh sb="11" eb="13">
      <t>イコウ</t>
    </rPh>
    <phoneticPr fontId="1"/>
  </si>
  <si>
    <t>※本様式は体験者ごとに全ての項目を記載すること</t>
    <phoneticPr fontId="1"/>
  </si>
  <si>
    <r>
      <t>滞在期間及びテレワーク実施期間</t>
    </r>
    <r>
      <rPr>
        <b/>
        <u/>
        <sz val="10"/>
        <rFont val="HG丸ｺﾞｼｯｸM-PRO"/>
        <family val="3"/>
        <charset val="128"/>
      </rPr>
      <t>報告書</t>
    </r>
    <rPh sb="4" eb="5">
      <t>オヨ</t>
    </rPh>
    <rPh sb="11" eb="13">
      <t>ジッシ</t>
    </rPh>
    <rPh sb="13" eb="15">
      <t>キカン</t>
    </rPh>
    <rPh sb="15" eb="17">
      <t>ホウコク</t>
    </rPh>
    <rPh sb="17" eb="18">
      <t>ショ</t>
    </rPh>
    <phoneticPr fontId="11"/>
  </si>
  <si>
    <t>別紙様式３－２</t>
    <rPh sb="0" eb="2">
      <t>ベッシ</t>
    </rPh>
    <rPh sb="2" eb="4">
      <t>ヨウシキ</t>
    </rPh>
    <phoneticPr fontId="11"/>
  </si>
  <si>
    <t>活動実績がその他の場合は
以下に詳しく記載願います。</t>
    <rPh sb="0" eb="2">
      <t>カツドウ</t>
    </rPh>
    <rPh sb="2" eb="4">
      <t>ジッセキ</t>
    </rPh>
    <rPh sb="7" eb="8">
      <t>タ</t>
    </rPh>
    <rPh sb="9" eb="11">
      <t>バアイ</t>
    </rPh>
    <rPh sb="13" eb="15">
      <t>イカ</t>
    </rPh>
    <rPh sb="16" eb="17">
      <t>クワ</t>
    </rPh>
    <rPh sb="19" eb="21">
      <t>キサイ</t>
    </rPh>
    <rPh sb="21" eb="22">
      <t>ネガ</t>
    </rPh>
    <phoneticPr fontId="11"/>
  </si>
  <si>
    <t>ふくしまぐらし。×テレワーク支援補助金</t>
    <rPh sb="14" eb="16">
      <t>シエン</t>
    </rPh>
    <rPh sb="16" eb="19">
      <t>ホジョキン</t>
    </rPh>
    <phoneticPr fontId="11"/>
  </si>
  <si>
    <r>
      <t>～</t>
    </r>
    <r>
      <rPr>
        <b/>
        <u/>
        <sz val="12"/>
        <color theme="1"/>
        <rFont val="HG丸ｺﾞｼｯｸM-PRO"/>
        <family val="3"/>
        <charset val="128"/>
      </rPr>
      <t>実績報告</t>
    </r>
    <r>
      <rPr>
        <sz val="12"/>
        <color theme="1"/>
        <rFont val="HG丸ｺﾞｼｯｸM-PRO"/>
        <family val="3"/>
        <charset val="128"/>
      </rPr>
      <t>チェックリスト～</t>
    </r>
    <rPh sb="1" eb="3">
      <t>ジッセキ</t>
    </rPh>
    <rPh sb="3" eb="5">
      <t>ホウコク</t>
    </rPh>
    <phoneticPr fontId="11"/>
  </si>
  <si>
    <t>テレワーク体験が終了となりましたら、実績報告の手続きが必要です。</t>
    <rPh sb="5" eb="7">
      <t>タイケン</t>
    </rPh>
    <rPh sb="8" eb="10">
      <t>シュウリョウ</t>
    </rPh>
    <rPh sb="18" eb="22">
      <t>ジッセキホウコク</t>
    </rPh>
    <rPh sb="23" eb="25">
      <t>テツヅ</t>
    </rPh>
    <rPh sb="27" eb="29">
      <t>ヒツヨウ</t>
    </rPh>
    <phoneticPr fontId="11"/>
  </si>
  <si>
    <t>提出期限※までのご提出を必ずお願いします。</t>
    <rPh sb="0" eb="4">
      <t>テイシュツキゲン</t>
    </rPh>
    <rPh sb="9" eb="11">
      <t>テイシュツ</t>
    </rPh>
    <rPh sb="12" eb="13">
      <t>カナラ</t>
    </rPh>
    <rPh sb="15" eb="16">
      <t>ネガ</t>
    </rPh>
    <phoneticPr fontId="11"/>
  </si>
  <si>
    <t>実績報告はメールまたは郵送にて以下までご提出してください。</t>
    <rPh sb="0" eb="4">
      <t>ジッセキホウコク</t>
    </rPh>
    <rPh sb="11" eb="13">
      <t>ユウソウ</t>
    </rPh>
    <rPh sb="15" eb="17">
      <t>イカ</t>
    </rPh>
    <rPh sb="20" eb="22">
      <t>テイシュツ</t>
    </rPh>
    <phoneticPr fontId="11"/>
  </si>
  <si>
    <r>
      <t xml:space="preserve">メール： </t>
    </r>
    <r>
      <rPr>
        <u/>
        <sz val="11"/>
        <color theme="8"/>
        <rFont val="HG丸ｺﾞｼｯｸM-PRO"/>
        <family val="3"/>
        <charset val="128"/>
      </rPr>
      <t>fuku-telework@pref.fukushima.lg.jp</t>
    </r>
    <phoneticPr fontId="11"/>
  </si>
  <si>
    <t>郵送先：福島県企画調整部ふくしまぐらし推進課（移住企画担当あて）</t>
    <rPh sb="0" eb="2">
      <t>ユウソウ</t>
    </rPh>
    <rPh sb="2" eb="3">
      <t>サキ</t>
    </rPh>
    <rPh sb="19" eb="21">
      <t>スイシン</t>
    </rPh>
    <rPh sb="23" eb="25">
      <t>イジュウ</t>
    </rPh>
    <rPh sb="25" eb="27">
      <t>キカク</t>
    </rPh>
    <rPh sb="27" eb="29">
      <t>タントウ</t>
    </rPh>
    <phoneticPr fontId="11"/>
  </si>
  <si>
    <t>〒960-8670　福島市杉妻町２番１６号（本庁舎５階）</t>
    <phoneticPr fontId="11"/>
  </si>
  <si>
    <t>☑</t>
    <phoneticPr fontId="11"/>
  </si>
  <si>
    <t>必要書類</t>
    <rPh sb="0" eb="2">
      <t>ヒツヨウ</t>
    </rPh>
    <rPh sb="2" eb="4">
      <t>ショルイ</t>
    </rPh>
    <phoneticPr fontId="11"/>
  </si>
  <si>
    <t>注意点等</t>
    <rPh sb="0" eb="3">
      <t>チュウイテン</t>
    </rPh>
    <rPh sb="3" eb="4">
      <t>トウ</t>
    </rPh>
    <phoneticPr fontId="11"/>
  </si>
  <si>
    <t>実績報告書
（第３号様式）</t>
    <rPh sb="7" eb="8">
      <t>ダイ</t>
    </rPh>
    <rPh sb="9" eb="10">
      <t>ゴウ</t>
    </rPh>
    <rPh sb="10" eb="12">
      <t>ヨウシキ</t>
    </rPh>
    <phoneticPr fontId="11"/>
  </si>
  <si>
    <t>事業実績報告書
（別紙様式３－１）</t>
    <phoneticPr fontId="11"/>
  </si>
  <si>
    <t>滞在期間及びテレワーク実施期間報告書
（別紙様式３－２）</t>
    <phoneticPr fontId="11"/>
  </si>
  <si>
    <t>以下をご確認ください。
・宿泊した日付（☑）に誤りはないか
・領収書等との日付の整合性はとれているか</t>
    <rPh sb="0" eb="2">
      <t>イカ</t>
    </rPh>
    <rPh sb="4" eb="6">
      <t>カクニン</t>
    </rPh>
    <rPh sb="13" eb="15">
      <t>シュクハク</t>
    </rPh>
    <rPh sb="17" eb="19">
      <t>ヒヅケ</t>
    </rPh>
    <rPh sb="23" eb="24">
      <t>アヤマ</t>
    </rPh>
    <rPh sb="31" eb="34">
      <t>リョウシュウショ</t>
    </rPh>
    <rPh sb="34" eb="35">
      <t>トウ</t>
    </rPh>
    <rPh sb="37" eb="39">
      <t>ヒヅケ</t>
    </rPh>
    <rPh sb="40" eb="43">
      <t>セイゴウセイ</t>
    </rPh>
    <phoneticPr fontId="11"/>
  </si>
  <si>
    <t>支払いを確認できる書類
（領収書等の写し）</t>
    <phoneticPr fontId="11"/>
  </si>
  <si>
    <t>クレジットカードポイント等の付与額が分かる書類
※クレジットカードによる支払経費が補助対象に含まれる場合</t>
    <rPh sb="12" eb="13">
      <t>トウ</t>
    </rPh>
    <rPh sb="14" eb="16">
      <t>フヨ</t>
    </rPh>
    <rPh sb="16" eb="17">
      <t>ガク</t>
    </rPh>
    <rPh sb="18" eb="19">
      <t>ワ</t>
    </rPh>
    <rPh sb="21" eb="23">
      <t>ショルイ</t>
    </rPh>
    <rPh sb="36" eb="38">
      <t>シハライ</t>
    </rPh>
    <rPh sb="38" eb="40">
      <t>ケイヒ</t>
    </rPh>
    <rPh sb="41" eb="43">
      <t>ホジョ</t>
    </rPh>
    <rPh sb="43" eb="45">
      <t>タイショウ</t>
    </rPh>
    <rPh sb="46" eb="47">
      <t>フク</t>
    </rPh>
    <rPh sb="50" eb="52">
      <t>バアイ</t>
    </rPh>
    <phoneticPr fontId="11"/>
  </si>
  <si>
    <t>利用クレジットカードのポイント還元率が明記されたHPの写し等をご提出ください。</t>
    <rPh sb="0" eb="2">
      <t>リヨウ</t>
    </rPh>
    <rPh sb="15" eb="17">
      <t>カンゲン</t>
    </rPh>
    <rPh sb="17" eb="18">
      <t>リツ</t>
    </rPh>
    <rPh sb="19" eb="21">
      <t>メイキ</t>
    </rPh>
    <rPh sb="27" eb="28">
      <t>ウツ</t>
    </rPh>
    <rPh sb="29" eb="30">
      <t>トウ</t>
    </rPh>
    <rPh sb="32" eb="34">
      <t>テイシュツ</t>
    </rPh>
    <phoneticPr fontId="11"/>
  </si>
  <si>
    <t>事業期間中、テレワークにより事業活動したことが確認できる書類
（業務委託契約書の写し等）
※個人事業主等が申請する場合</t>
    <rPh sb="46" eb="48">
      <t>コジン</t>
    </rPh>
    <rPh sb="48" eb="51">
      <t>ジギョウヌシ</t>
    </rPh>
    <phoneticPr fontId="11"/>
  </si>
  <si>
    <t>委託契約書やデザイン物、記事などの業務をしたことが分かる資料が必要です。</t>
    <rPh sb="17" eb="19">
      <t>ギョウム</t>
    </rPh>
    <rPh sb="25" eb="26">
      <t>ワ</t>
    </rPh>
    <rPh sb="28" eb="30">
      <t>シリョウ</t>
    </rPh>
    <rPh sb="31" eb="33">
      <t>ヒツヨウ</t>
    </rPh>
    <phoneticPr fontId="11"/>
  </si>
  <si>
    <t>事業期間中、SNS等で県内のテレワーク施設や地域の情報等を発信したことが分かる書類</t>
    <rPh sb="0" eb="2">
      <t>ジギョウ</t>
    </rPh>
    <rPh sb="2" eb="5">
      <t>キカンチュウ</t>
    </rPh>
    <rPh sb="9" eb="10">
      <t>トウ</t>
    </rPh>
    <rPh sb="11" eb="13">
      <t>ケンナイ</t>
    </rPh>
    <rPh sb="19" eb="21">
      <t>シセツ</t>
    </rPh>
    <rPh sb="22" eb="24">
      <t>チイキ</t>
    </rPh>
    <rPh sb="25" eb="27">
      <t>ジョウホウ</t>
    </rPh>
    <rPh sb="27" eb="28">
      <t>トウ</t>
    </rPh>
    <rPh sb="29" eb="31">
      <t>ハッシン</t>
    </rPh>
    <rPh sb="36" eb="37">
      <t>ワ</t>
    </rPh>
    <rPh sb="39" eb="41">
      <t>ショルイ</t>
    </rPh>
    <phoneticPr fontId="11"/>
  </si>
  <si>
    <t>SNSの画面の写し（スクリーンショット）等をご提出ください。</t>
    <rPh sb="4" eb="6">
      <t>ガメン</t>
    </rPh>
    <rPh sb="7" eb="8">
      <t>ウツ</t>
    </rPh>
    <rPh sb="20" eb="21">
      <t>トウ</t>
    </rPh>
    <rPh sb="23" eb="25">
      <t>テイシュツ</t>
    </rPh>
    <phoneticPr fontId="11"/>
  </si>
  <si>
    <t>アンケートへの回答
※回答がまだの方は以下のリンクから
https://forms.gle/HJ4sQQm1W4N6Beoy9</t>
    <rPh sb="7" eb="9">
      <t>カイトウ</t>
    </rPh>
    <rPh sb="11" eb="13">
      <t>カイトウ</t>
    </rPh>
    <rPh sb="17" eb="18">
      <t>カタ</t>
    </rPh>
    <rPh sb="19" eb="21">
      <t>イカ</t>
    </rPh>
    <phoneticPr fontId="11"/>
  </si>
  <si>
    <t>今後の参考とするため、ご協力をお願いいたします。</t>
    <rPh sb="0" eb="2">
      <t>コンゴ</t>
    </rPh>
    <rPh sb="3" eb="5">
      <t>サンコウ</t>
    </rPh>
    <rPh sb="12" eb="14">
      <t>キョウリョク</t>
    </rPh>
    <rPh sb="16" eb="17">
      <t>ネガ</t>
    </rPh>
    <phoneticPr fontId="11"/>
  </si>
  <si>
    <r>
      <t>　</t>
    </r>
    <r>
      <rPr>
        <b/>
        <u/>
        <sz val="11"/>
        <color theme="1"/>
        <rFont val="HG丸ｺﾞｼｯｸM-PRO"/>
        <family val="3"/>
        <charset val="128"/>
      </rPr>
      <t>いずれか早い期日</t>
    </r>
    <phoneticPr fontId="11"/>
  </si>
  <si>
    <t>✓</t>
    <phoneticPr fontId="1"/>
  </si>
  <si>
    <t>補助金額（Ｄ）（Ｃ×補助率【長期コース：3/4、短期コース：1/2】)
（千円未満切り捨て）</t>
    <rPh sb="10" eb="13">
      <t>ホジョリツ</t>
    </rPh>
    <rPh sb="14" eb="16">
      <t>チョウキ</t>
    </rPh>
    <rPh sb="24" eb="26">
      <t>タンキ</t>
    </rPh>
    <phoneticPr fontId="1"/>
  </si>
  <si>
    <r>
      <t>テレワーク体験に係る意向確認書（実績）</t>
    </r>
    <r>
      <rPr>
        <b/>
        <u/>
        <sz val="12"/>
        <color theme="1"/>
        <rFont val="ＭＳ ゴシック"/>
        <family val="3"/>
        <charset val="128"/>
      </rPr>
      <t>【短期コース】</t>
    </r>
    <rPh sb="5" eb="7">
      <t>タイケン</t>
    </rPh>
    <rPh sb="8" eb="9">
      <t>カカ</t>
    </rPh>
    <rPh sb="10" eb="12">
      <t>イコウ</t>
    </rPh>
    <rPh sb="12" eb="15">
      <t>カクニンショ</t>
    </rPh>
    <rPh sb="16" eb="18">
      <t>ジッセキ</t>
    </rPh>
    <rPh sb="20" eb="22">
      <t>タンキ</t>
    </rPh>
    <phoneticPr fontId="1"/>
  </si>
  <si>
    <t>（１）希望する本県との関わり方</t>
    <rPh sb="3" eb="5">
      <t>キボウ</t>
    </rPh>
    <rPh sb="7" eb="9">
      <t>ホンケン</t>
    </rPh>
    <rPh sb="11" eb="12">
      <t>カカ</t>
    </rPh>
    <rPh sb="14" eb="15">
      <t>カタ</t>
    </rPh>
    <phoneticPr fontId="1"/>
  </si>
  <si>
    <r>
      <t>テレワーク体験に係る意向確認書（実績）</t>
    </r>
    <r>
      <rPr>
        <b/>
        <u/>
        <sz val="12"/>
        <color theme="1"/>
        <rFont val="ＭＳ ゴシック"/>
        <family val="3"/>
        <charset val="128"/>
      </rPr>
      <t>【長期コース】</t>
    </r>
    <rPh sb="5" eb="7">
      <t>タイケン</t>
    </rPh>
    <rPh sb="8" eb="9">
      <t>カカ</t>
    </rPh>
    <rPh sb="10" eb="12">
      <t>イコウ</t>
    </rPh>
    <rPh sb="12" eb="15">
      <t>カクニンショ</t>
    </rPh>
    <rPh sb="16" eb="18">
      <t>ジッセキ</t>
    </rPh>
    <rPh sb="20" eb="21">
      <t>ナガ</t>
    </rPh>
    <rPh sb="21" eb="22">
      <t>キ</t>
    </rPh>
    <phoneticPr fontId="1"/>
  </si>
  <si>
    <t>ふくしまぐらし。×テレワーク支援補助金について、下記により交付してくださるよう請求します。</t>
    <phoneticPr fontId="1"/>
  </si>
  <si>
    <t>付け福島県指令地づ第</t>
    <rPh sb="7" eb="8">
      <t>チ</t>
    </rPh>
    <phoneticPr fontId="1"/>
  </si>
  <si>
    <t>法人申請は法人の所在地
法人申請以外はテレワーク体験者自身の住所、を記載ください。</t>
    <rPh sb="34" eb="36">
      <t>キサイ</t>
    </rPh>
    <phoneticPr fontId="1"/>
  </si>
  <si>
    <r>
      <t xml:space="preserve">申請者名、口座名義人の氏名は同一としてください。
</t>
    </r>
    <r>
      <rPr>
        <b/>
        <u/>
        <sz val="12"/>
        <color rgb="FFFF0000"/>
        <rFont val="ＭＳ 明朝"/>
        <family val="1"/>
        <charset val="128"/>
      </rPr>
      <t>※法人申請の場合、社名及び代表者の職・氏名を記載ください。</t>
    </r>
    <r>
      <rPr>
        <sz val="12"/>
        <color theme="1"/>
        <rFont val="ＭＳ 明朝"/>
        <family val="1"/>
        <charset val="128"/>
      </rPr>
      <t xml:space="preserve">
（記載例）株式会社○○○○　代表取締役　○○　○○</t>
    </r>
    <rPh sb="60" eb="64">
      <t>カブシキガイシャ</t>
    </rPh>
    <rPh sb="69" eb="74">
      <t>ダイヒョウトリシマリヤク</t>
    </rPh>
    <phoneticPr fontId="1"/>
  </si>
  <si>
    <r>
      <rPr>
        <b/>
        <u/>
        <sz val="12"/>
        <color rgb="FFFF0000"/>
        <rFont val="ＭＳ 明朝"/>
        <family val="1"/>
        <charset val="128"/>
      </rPr>
      <t>※法人申請の場合、担当者名まで忘れずに記載ください。</t>
    </r>
    <r>
      <rPr>
        <sz val="12"/>
        <color theme="1"/>
        <rFont val="ＭＳ 明朝"/>
        <family val="1"/>
        <charset val="128"/>
      </rPr>
      <t xml:space="preserve">
（記載例）人事課長　福島　次郎</t>
    </r>
    <rPh sb="28" eb="31">
      <t>キサイレイ</t>
    </rPh>
    <rPh sb="32" eb="34">
      <t>ジンジ</t>
    </rPh>
    <rPh sb="34" eb="36">
      <t>カチョウ</t>
    </rPh>
    <rPh sb="37" eb="39">
      <t>フクシマ</t>
    </rPh>
    <rPh sb="40" eb="42">
      <t>ジロウ</t>
    </rPh>
    <phoneticPr fontId="1"/>
  </si>
  <si>
    <t>交付決定通知書に記載の交付決定額と同一の金額となります。</t>
    <rPh sb="0" eb="7">
      <t>コウフケッテイツウチショ</t>
    </rPh>
    <rPh sb="8" eb="10">
      <t>キサイ</t>
    </rPh>
    <rPh sb="11" eb="13">
      <t>コウフ</t>
    </rPh>
    <rPh sb="13" eb="15">
      <t>ケッテイ</t>
    </rPh>
    <rPh sb="15" eb="16">
      <t>ガク</t>
    </rPh>
    <rPh sb="17" eb="19">
      <t>ドウイツ</t>
    </rPh>
    <rPh sb="20" eb="22">
      <t>キンガク</t>
    </rPh>
    <phoneticPr fontId="1"/>
  </si>
  <si>
    <r>
      <rPr>
        <b/>
        <u/>
        <sz val="12"/>
        <color rgb="FFFF0000"/>
        <rFont val="ＭＳ 明朝"/>
        <family val="1"/>
        <charset val="128"/>
      </rPr>
      <t>「別紙様式3－1」の「補助金額（Ｄ）」</t>
    </r>
    <r>
      <rPr>
        <sz val="12"/>
        <color theme="1"/>
        <rFont val="ＭＳ 明朝"/>
        <family val="1"/>
        <charset val="128"/>
      </rPr>
      <t>と同一の金額となります。</t>
    </r>
    <rPh sb="1" eb="5">
      <t>ベッシヨウシキ</t>
    </rPh>
    <rPh sb="20" eb="22">
      <t>ドウイツ</t>
    </rPh>
    <rPh sb="23" eb="25">
      <t>キンガク</t>
    </rPh>
    <phoneticPr fontId="1"/>
  </si>
  <si>
    <t>事業始期は福島県を最初に訪れた日、
事業終期は福島県を最後に離れた日を記載してください。
※長期コースの場合は、一番最後に離れた日となりますのでご注意ください。</t>
    <rPh sb="46" eb="48">
      <t>チョウキ</t>
    </rPh>
    <rPh sb="52" eb="54">
      <t>バアイ</t>
    </rPh>
    <rPh sb="56" eb="60">
      <t>イチバンサイゴ</t>
    </rPh>
    <rPh sb="61" eb="62">
      <t>ハナ</t>
    </rPh>
    <rPh sb="64" eb="65">
      <t>ヒ</t>
    </rPh>
    <rPh sb="73" eb="75">
      <t>チュウイ</t>
    </rPh>
    <phoneticPr fontId="1"/>
  </si>
  <si>
    <t>（１）使用ツール名（Facebook,Instagram等）</t>
    <rPh sb="8" eb="9">
      <t>メイ</t>
    </rPh>
    <phoneticPr fontId="1"/>
  </si>
  <si>
    <t>（２）投稿内容</t>
    <rPh sb="3" eb="7">
      <t>トウコウナイヨウ</t>
    </rPh>
    <phoneticPr fontId="1"/>
  </si>
  <si>
    <r>
      <t>以下をご確認ください。
・</t>
    </r>
    <r>
      <rPr>
        <b/>
        <u/>
        <sz val="9"/>
        <color rgb="FFFF0000"/>
        <rFont val="HG丸ｺﾞｼｯｸM-PRO"/>
        <family val="3"/>
        <charset val="128"/>
      </rPr>
      <t>あて名、利用日、金額、但し書きが正しく記載されているか</t>
    </r>
    <r>
      <rPr>
        <sz val="9"/>
        <color theme="1"/>
        <rFont val="HG丸ｺﾞｼｯｸM-PRO"/>
        <family val="3"/>
        <charset val="128"/>
      </rPr>
      <t xml:space="preserve">
・宿泊費に飲食代は含まれていないか（</t>
    </r>
    <r>
      <rPr>
        <b/>
        <u/>
        <sz val="9"/>
        <color rgb="FFFF0000"/>
        <rFont val="HG丸ｺﾞｼｯｸM-PRO"/>
        <family val="3"/>
        <charset val="128"/>
      </rPr>
      <t>飲食代は対象外</t>
    </r>
    <r>
      <rPr>
        <sz val="9"/>
        <color theme="1"/>
        <rFont val="HG丸ｺﾞｼｯｸM-PRO"/>
        <family val="3"/>
        <charset val="128"/>
      </rPr>
      <t>）
・交通費について利用の区間、日付、金額が正しく確認できるか
（Suica等の場合、利用履歴の提出してください。）</t>
    </r>
    <rPh sb="0" eb="2">
      <t>イカ</t>
    </rPh>
    <rPh sb="4" eb="6">
      <t>カクニン</t>
    </rPh>
    <rPh sb="15" eb="16">
      <t>ナ</t>
    </rPh>
    <rPh sb="17" eb="20">
      <t>リヨウビ</t>
    </rPh>
    <rPh sb="21" eb="23">
      <t>キンガク</t>
    </rPh>
    <rPh sb="24" eb="25">
      <t>タダ</t>
    </rPh>
    <rPh sb="26" eb="27">
      <t>ガ</t>
    </rPh>
    <rPh sb="29" eb="30">
      <t>タダ</t>
    </rPh>
    <rPh sb="32" eb="34">
      <t>キサイ</t>
    </rPh>
    <rPh sb="42" eb="45">
      <t>シュクハクヒ</t>
    </rPh>
    <rPh sb="46" eb="49">
      <t>インショクダイ</t>
    </rPh>
    <rPh sb="50" eb="51">
      <t>フク</t>
    </rPh>
    <rPh sb="59" eb="62">
      <t>インショクダイ</t>
    </rPh>
    <rPh sb="63" eb="66">
      <t>タイショウガイ</t>
    </rPh>
    <rPh sb="69" eb="72">
      <t>コウツウヒ</t>
    </rPh>
    <rPh sb="76" eb="78">
      <t>リヨウ</t>
    </rPh>
    <rPh sb="79" eb="81">
      <t>クカン</t>
    </rPh>
    <rPh sb="82" eb="84">
      <t>ヒヅケ</t>
    </rPh>
    <rPh sb="85" eb="87">
      <t>キンガク</t>
    </rPh>
    <rPh sb="88" eb="89">
      <t>タダ</t>
    </rPh>
    <rPh sb="91" eb="93">
      <t>カクニン</t>
    </rPh>
    <rPh sb="104" eb="105">
      <t>トウ</t>
    </rPh>
    <rPh sb="106" eb="108">
      <t>バアイ</t>
    </rPh>
    <rPh sb="109" eb="111">
      <t>リヨウ</t>
    </rPh>
    <rPh sb="111" eb="113">
      <t>リレキ</t>
    </rPh>
    <rPh sb="114" eb="116">
      <t>テイシュツ</t>
    </rPh>
    <phoneticPr fontId="11"/>
  </si>
  <si>
    <r>
      <t>以下をご確認ください。
・記載例を参考に必要な情報が正しく記載されているか
・</t>
    </r>
    <r>
      <rPr>
        <b/>
        <u/>
        <sz val="9"/>
        <color rgb="FFFF0000"/>
        <rFont val="HG丸ｺﾞｼｯｸM-PRO"/>
        <family val="3"/>
        <charset val="128"/>
      </rPr>
      <t>ポイントカード等の提示によりポイントが付与される場合、事業に要した経費から除いているか</t>
    </r>
    <rPh sb="0" eb="2">
      <t>イカ</t>
    </rPh>
    <rPh sb="4" eb="6">
      <t>カクニン</t>
    </rPh>
    <rPh sb="13" eb="15">
      <t>キサイ</t>
    </rPh>
    <rPh sb="15" eb="16">
      <t>レイ</t>
    </rPh>
    <rPh sb="17" eb="19">
      <t>サンコウ</t>
    </rPh>
    <rPh sb="20" eb="22">
      <t>ヒツヨウ</t>
    </rPh>
    <rPh sb="23" eb="25">
      <t>ジョウホウ</t>
    </rPh>
    <rPh sb="26" eb="27">
      <t>タダ</t>
    </rPh>
    <rPh sb="29" eb="31">
      <t>キサイ</t>
    </rPh>
    <rPh sb="46" eb="47">
      <t>トウ</t>
    </rPh>
    <rPh sb="48" eb="50">
      <t>テイジ</t>
    </rPh>
    <rPh sb="58" eb="60">
      <t>フヨ</t>
    </rPh>
    <rPh sb="63" eb="65">
      <t>バアイ</t>
    </rPh>
    <rPh sb="66" eb="68">
      <t>ジギョウ</t>
    </rPh>
    <rPh sb="69" eb="70">
      <t>ヨウ</t>
    </rPh>
    <rPh sb="72" eb="74">
      <t>ケイヒ</t>
    </rPh>
    <rPh sb="76" eb="77">
      <t>ノゾ</t>
    </rPh>
    <phoneticPr fontId="11"/>
  </si>
  <si>
    <r>
      <t>本様式については、</t>
    </r>
    <r>
      <rPr>
        <b/>
        <u/>
        <sz val="9"/>
        <color rgb="FFFF0000"/>
        <rFont val="HG丸ｺﾞｼｯｸM-PRO"/>
        <family val="3"/>
        <charset val="128"/>
      </rPr>
      <t>体験者ごとに1枚作成</t>
    </r>
    <r>
      <rPr>
        <sz val="9"/>
        <color theme="1"/>
        <rFont val="HG丸ｺﾞｼｯｸM-PRO"/>
        <family val="3"/>
        <charset val="128"/>
      </rPr>
      <t>してください。</t>
    </r>
    <rPh sb="0" eb="1">
      <t>ホン</t>
    </rPh>
    <rPh sb="1" eb="3">
      <t>ヨウシキ</t>
    </rPh>
    <phoneticPr fontId="11"/>
  </si>
  <si>
    <r>
      <rPr>
        <b/>
        <sz val="12"/>
        <color theme="1"/>
        <rFont val="ＭＳ 明朝"/>
        <family val="1"/>
        <charset val="128"/>
      </rPr>
      <t>【長期コース】
①補助対象経費合計額（C）×3/4（補助率）
②宿泊日数×30万円
⇒上記①、②の少ない金額を記載ください。
【短期コース】</t>
    </r>
    <r>
      <rPr>
        <sz val="12"/>
        <color theme="1"/>
        <rFont val="ＭＳ 明朝"/>
        <family val="1"/>
        <charset val="128"/>
      </rPr>
      <t xml:space="preserve">
①補助対象経費合計額（C）×</t>
    </r>
    <r>
      <rPr>
        <b/>
        <u/>
        <sz val="12"/>
        <color rgb="FFFF0000"/>
        <rFont val="ＭＳ 明朝"/>
        <family val="1"/>
        <charset val="128"/>
      </rPr>
      <t>1/2（補助率）</t>
    </r>
    <r>
      <rPr>
        <sz val="12"/>
        <color theme="1"/>
        <rFont val="ＭＳ 明朝"/>
        <family val="1"/>
        <charset val="128"/>
      </rPr>
      <t xml:space="preserve">
②宿泊日数×1万円
⇒</t>
    </r>
    <r>
      <rPr>
        <b/>
        <u/>
        <sz val="12"/>
        <color theme="1"/>
        <rFont val="ＭＳ 明朝"/>
        <family val="1"/>
        <charset val="128"/>
      </rPr>
      <t>上記①、②の少ない金額を記載ください。</t>
    </r>
    <rPh sb="65" eb="67">
      <t>タンキ</t>
    </rPh>
    <rPh sb="73" eb="79">
      <t>ホジョタイショウケイヒ</t>
    </rPh>
    <rPh sb="79" eb="82">
      <t>ゴウケイガク</t>
    </rPh>
    <rPh sb="90" eb="92">
      <t>ホジョ</t>
    </rPh>
    <rPh sb="92" eb="93">
      <t>リツ</t>
    </rPh>
    <rPh sb="96" eb="98">
      <t>シュクハク</t>
    </rPh>
    <rPh sb="98" eb="100">
      <t>ニッスウ</t>
    </rPh>
    <rPh sb="102" eb="104">
      <t>マンエン</t>
    </rPh>
    <rPh sb="106" eb="108">
      <t>ジョウキ</t>
    </rPh>
    <rPh sb="112" eb="113">
      <t>スク</t>
    </rPh>
    <rPh sb="115" eb="117">
      <t>キンガク</t>
    </rPh>
    <rPh sb="118" eb="120">
      <t>キサイ</t>
    </rPh>
    <phoneticPr fontId="1"/>
  </si>
  <si>
    <r>
      <t>※</t>
    </r>
    <r>
      <rPr>
        <u/>
        <sz val="12"/>
        <color theme="1"/>
        <rFont val="ＭＳ 明朝"/>
        <family val="1"/>
        <charset val="128"/>
      </rPr>
      <t>補助対象外経費が複数含まれる場合、合計額のみでなく内訳を記載すること</t>
    </r>
    <r>
      <rPr>
        <sz val="12"/>
        <color theme="1"/>
        <rFont val="ＭＳ 明朝"/>
        <family val="1"/>
        <charset val="128"/>
      </rPr>
      <t>。
（例：○○カードポイント分：□円、クーポン分：△円など）
・ポイントカードの提示やクレジットカードの利用等に伴いポイントが付与される場合は、そのポイント付与額
・正規雇用者が申請者の場合は、対象法人から支給される旅費や通勤手当等
・対象法人が申請者の場合は、来県する勤務者自身が負担する経費
・金券やポイント、クーポン等で支払を行う経費　等</t>
    </r>
    <phoneticPr fontId="1"/>
  </si>
  <si>
    <t>※今後福島県とどのように関わり、何を実施したいか等、具体的に入力してください。</t>
    <rPh sb="1" eb="3">
      <t>コンゴ</t>
    </rPh>
    <rPh sb="3" eb="6">
      <t>フクシマケン</t>
    </rPh>
    <rPh sb="12" eb="13">
      <t>カカ</t>
    </rPh>
    <rPh sb="16" eb="17">
      <t>ナニ</t>
    </rPh>
    <rPh sb="18" eb="20">
      <t>ジッシ</t>
    </rPh>
    <rPh sb="24" eb="25">
      <t>ナド</t>
    </rPh>
    <rPh sb="26" eb="29">
      <t>グタイテキ</t>
    </rPh>
    <rPh sb="30" eb="32">
      <t>ニュウリョク</t>
    </rPh>
    <phoneticPr fontId="1"/>
  </si>
  <si>
    <t>※地域交流等に該当する活動は、「留意事項」及び「よくある質問」を参照すること</t>
    <rPh sb="16" eb="20">
      <t>リュウイジコウ</t>
    </rPh>
    <rPh sb="21" eb="22">
      <t>オヨ</t>
    </rPh>
    <phoneticPr fontId="1"/>
  </si>
  <si>
    <r>
      <t>　※</t>
    </r>
    <r>
      <rPr>
        <b/>
        <u/>
        <sz val="12"/>
        <rFont val="ＭＳ ゴシック"/>
        <family val="3"/>
        <charset val="128"/>
      </rPr>
      <t>5泊6日までの計画の場合は1回以上</t>
    </r>
    <r>
      <rPr>
        <b/>
        <sz val="12"/>
        <rFont val="ＭＳ ゴシック"/>
        <family val="3"/>
        <charset val="128"/>
      </rPr>
      <t>、</t>
    </r>
    <r>
      <rPr>
        <b/>
        <u/>
        <sz val="12"/>
        <rFont val="ＭＳ ゴシック"/>
        <family val="3"/>
        <charset val="128"/>
      </rPr>
      <t>6泊7日以上の計画の場合は2回以上、</t>
    </r>
    <r>
      <rPr>
        <b/>
        <sz val="12"/>
        <rFont val="ＭＳ ゴシック"/>
        <family val="3"/>
        <charset val="128"/>
      </rPr>
      <t>地域交流等を行うこと。</t>
    </r>
    <rPh sb="3" eb="4">
      <t>ハク</t>
    </rPh>
    <rPh sb="5" eb="6">
      <t>ニチ</t>
    </rPh>
    <rPh sb="9" eb="11">
      <t>ケイカク</t>
    </rPh>
    <rPh sb="12" eb="14">
      <t>バアイ</t>
    </rPh>
    <rPh sb="16" eb="17">
      <t>カイ</t>
    </rPh>
    <rPh sb="17" eb="19">
      <t>イジョウ</t>
    </rPh>
    <rPh sb="21" eb="22">
      <t>ハク</t>
    </rPh>
    <rPh sb="23" eb="24">
      <t>ニチ</t>
    </rPh>
    <rPh sb="24" eb="26">
      <t>イジョウ</t>
    </rPh>
    <rPh sb="27" eb="29">
      <t>ケイカク</t>
    </rPh>
    <rPh sb="30" eb="32">
      <t>バアイ</t>
    </rPh>
    <rPh sb="34" eb="37">
      <t>カイイジョウ</t>
    </rPh>
    <rPh sb="38" eb="42">
      <t>チイキコウリュウ</t>
    </rPh>
    <rPh sb="42" eb="43">
      <t>トウ</t>
    </rPh>
    <rPh sb="44" eb="45">
      <t>オコナ</t>
    </rPh>
    <phoneticPr fontId="1"/>
  </si>
  <si>
    <r>
      <t>　※</t>
    </r>
    <r>
      <rPr>
        <b/>
        <u/>
        <sz val="12"/>
        <rFont val="ＭＳ ゴシック"/>
        <family val="3"/>
        <charset val="128"/>
      </rPr>
      <t>宿泊日数15泊ごとに1回（90泊の場合6回）以上</t>
    </r>
    <r>
      <rPr>
        <b/>
        <sz val="12"/>
        <rFont val="ＭＳ ゴシック"/>
        <family val="3"/>
        <charset val="128"/>
      </rPr>
      <t>、地域交流等を行うこと。</t>
    </r>
    <rPh sb="17" eb="18">
      <t>ハク</t>
    </rPh>
    <rPh sb="19" eb="21">
      <t>バアイ</t>
    </rPh>
    <rPh sb="22" eb="23">
      <t>カイ</t>
    </rPh>
    <rPh sb="24" eb="26">
      <t>イジョウ</t>
    </rPh>
    <phoneticPr fontId="1"/>
  </si>
  <si>
    <r>
      <t xml:space="preserve">申請者名、口座名義人の氏名は同一としてください。
</t>
    </r>
    <r>
      <rPr>
        <b/>
        <u/>
        <sz val="12"/>
        <color rgb="FFFF0000"/>
        <rFont val="ＭＳ 明朝"/>
        <family val="1"/>
        <charset val="128"/>
      </rPr>
      <t>※法人申請の場合、社名及び代表者の職・氏名を記載ください。</t>
    </r>
    <phoneticPr fontId="1"/>
  </si>
  <si>
    <t>交付決定通知書に記載の日付及び指令書番号等を記載ください。</t>
    <rPh sb="0" eb="7">
      <t>コウフケッテイツウチショ</t>
    </rPh>
    <rPh sb="8" eb="10">
      <t>キサイ</t>
    </rPh>
    <rPh sb="11" eb="14">
      <t>ヒヅケオヨ</t>
    </rPh>
    <rPh sb="15" eb="18">
      <t>シレイショ</t>
    </rPh>
    <rPh sb="18" eb="21">
      <t>バンゴウトウ</t>
    </rPh>
    <rPh sb="22" eb="24">
      <t>キサイ</t>
    </rPh>
    <phoneticPr fontId="1"/>
  </si>
  <si>
    <t>第3号様式の補助金実績額を記載ください。</t>
    <rPh sb="0" eb="1">
      <t>ダイ</t>
    </rPh>
    <rPh sb="2" eb="5">
      <t>ゴウヨウシキ</t>
    </rPh>
    <rPh sb="6" eb="9">
      <t>ホジョキン</t>
    </rPh>
    <rPh sb="9" eb="12">
      <t>ジッセキガク</t>
    </rPh>
    <rPh sb="13" eb="15">
      <t>キサイ</t>
    </rPh>
    <phoneticPr fontId="1"/>
  </si>
  <si>
    <t>記</t>
    <phoneticPr fontId="1"/>
  </si>
  <si>
    <t>号で交付決定のあった</t>
    <rPh sb="0" eb="1">
      <t>ゴウ</t>
    </rPh>
    <phoneticPr fontId="1"/>
  </si>
  <si>
    <t>令和</t>
  </si>
  <si>
    <t>規則第１３条第１項により、その実績を報告します。</t>
    <phoneticPr fontId="1"/>
  </si>
  <si>
    <t>年度において、下記のとおり標記事業を実施したので、福島県補助金等の交付等に関する</t>
    <rPh sb="0" eb="2">
      <t>ネンド</t>
    </rPh>
    <rPh sb="35" eb="36">
      <t>トウ</t>
    </rPh>
    <phoneticPr fontId="1"/>
  </si>
  <si>
    <t>テレワーク体験に係る意向確認書（実績）
（別紙様式第３－１，3－２）
※該当する様式を使用。</t>
    <rPh sb="36" eb="38">
      <t>ガイトウ</t>
    </rPh>
    <rPh sb="40" eb="42">
      <t>ヨウシキ</t>
    </rPh>
    <rPh sb="43" eb="45">
      <t>シヨウ</t>
    </rPh>
    <phoneticPr fontId="11"/>
  </si>
  <si>
    <t>※複数利用する場合、全ての名称を並記すること。</t>
  </si>
  <si>
    <t>別紙様式第３－１</t>
    <rPh sb="0" eb="4">
      <t>ベッシヨウシキ</t>
    </rPh>
    <rPh sb="4" eb="5">
      <t>ダイ</t>
    </rPh>
    <phoneticPr fontId="1"/>
  </si>
  <si>
    <t>別紙様式第３－２</t>
    <rPh sb="0" eb="4">
      <t>ベッシヨウシキ</t>
    </rPh>
    <rPh sb="4" eb="5">
      <t>ダイ</t>
    </rPh>
    <phoneticPr fontId="1"/>
  </si>
  <si>
    <t>①クレジットカード、クーポン等による支払いが含まれる</t>
    <phoneticPr fontId="1"/>
  </si>
  <si>
    <t>①同行者がいる</t>
    <phoneticPr fontId="1"/>
  </si>
  <si>
    <t>①同行者は本事業を利用する</t>
    <phoneticPr fontId="1"/>
  </si>
  <si>
    <t>※本事業を利用しない同行者がいる場合、テレワーク体験に要した費用について同行者の人数により按分が必要となる場合があります。</t>
    <rPh sb="1" eb="4">
      <t>ホンジギョウ</t>
    </rPh>
    <rPh sb="5" eb="7">
      <t>リヨウ</t>
    </rPh>
    <rPh sb="10" eb="13">
      <t>ドウコウシャ</t>
    </rPh>
    <rPh sb="16" eb="18">
      <t>バアイ</t>
    </rPh>
    <rPh sb="24" eb="26">
      <t>タイケン</t>
    </rPh>
    <rPh sb="27" eb="28">
      <t>ヨウ</t>
    </rPh>
    <rPh sb="30" eb="32">
      <t>ヒヨウ</t>
    </rPh>
    <rPh sb="36" eb="39">
      <t>ドウコウシャ</t>
    </rPh>
    <rPh sb="40" eb="42">
      <t>ニンズウ</t>
    </rPh>
    <rPh sb="45" eb="47">
      <t>アンブン</t>
    </rPh>
    <rPh sb="48" eb="50">
      <t>ヒツヨウ</t>
    </rPh>
    <rPh sb="53" eb="55">
      <t>バアイ</t>
    </rPh>
    <phoneticPr fontId="1"/>
  </si>
  <si>
    <t>該当するものを選択ください。</t>
    <rPh sb="7" eb="9">
      <t>センタク</t>
    </rPh>
    <phoneticPr fontId="1"/>
  </si>
  <si>
    <r>
      <t>※</t>
    </r>
    <r>
      <rPr>
        <b/>
        <u/>
        <sz val="11"/>
        <color theme="1"/>
        <rFont val="HG丸ｺﾞｼｯｸM-PRO"/>
        <family val="3"/>
        <charset val="128"/>
      </rPr>
      <t>帰着日（体験終了後に本県から離れる日）から30日以内または令和８年3月31日までの</t>
    </r>
    <rPh sb="1" eb="3">
      <t>キチャク</t>
    </rPh>
    <rPh sb="3" eb="4">
      <t>ビ</t>
    </rPh>
    <rPh sb="5" eb="7">
      <t>タイケン</t>
    </rPh>
    <rPh sb="7" eb="10">
      <t>シュウリョウゴ</t>
    </rPh>
    <rPh sb="11" eb="13">
      <t>ホンケン</t>
    </rPh>
    <rPh sb="15" eb="16">
      <t>ハナ</t>
    </rPh>
    <rPh sb="18" eb="19">
      <t>ヒ</t>
    </rPh>
    <rPh sb="24" eb="25">
      <t>ニチ</t>
    </rPh>
    <rPh sb="25" eb="27">
      <t>イナイ</t>
    </rPh>
    <rPh sb="30" eb="32">
      <t>レイワ</t>
    </rPh>
    <rPh sb="33" eb="34">
      <t>ネン</t>
    </rPh>
    <rPh sb="35" eb="36">
      <t>ガツ</t>
    </rPh>
    <rPh sb="38" eb="39">
      <t>ニチ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</si>
</sst>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m/d;@"/>
  </numFmts>
  <fonts count="37">
    <font>
      <sz val="11"/>
      <color theme="1"/>
      <name val="ＭＳ ゴシック"/>
      <family val="2"/>
      <charset val="128"/>
    </font>
    <font>
      <sz val="6"/>
      <name val="ＭＳ ゴシック"/>
      <family val="2"/>
      <charset val="128"/>
    </font>
    <font>
      <sz val="12"/>
      <color rgb="FF000000"/>
      <name val="ＭＳ 明朝"/>
      <family val="1"/>
      <charset val="128"/>
    </font>
    <font>
      <sz val="12"/>
      <color theme="1"/>
      <name val="ＭＳ 明朝"/>
      <family val="1"/>
      <charset val="128"/>
    </font>
    <font>
      <b/>
      <sz val="12"/>
      <color theme="1"/>
      <name val="ＭＳ ゴシック"/>
      <family val="3"/>
      <charset val="128"/>
    </font>
    <font>
      <sz val="12"/>
      <color theme="1"/>
      <name val="ＭＳ ゴシック"/>
      <family val="3"/>
      <charset val="128"/>
    </font>
    <font>
      <sz val="11"/>
      <color theme="1"/>
      <name val="ＭＳ Ｐゴシック"/>
      <family val="2"/>
      <charset val="128"/>
    </font>
    <font>
      <sz val="11"/>
      <color theme="1"/>
      <name val="ＭＳ ゴシック"/>
      <family val="2"/>
      <charset val="128"/>
    </font>
    <font>
      <b/>
      <sz val="12"/>
      <color theme="1"/>
      <name val="ＭＳ 明朝"/>
      <family val="1"/>
      <charset val="128"/>
    </font>
    <font>
      <sz val="11"/>
      <color theme="1"/>
      <name val="游ゴシック"/>
      <family val="2"/>
      <charset val="128"/>
      <scheme val="minor"/>
    </font>
    <font>
      <sz val="10"/>
      <name val="HG丸ｺﾞｼｯｸM-PRO"/>
      <family val="3"/>
      <charset val="128"/>
    </font>
    <font>
      <sz val="6"/>
      <name val="游ゴシック"/>
      <family val="2"/>
      <charset val="128"/>
      <scheme val="minor"/>
    </font>
    <font>
      <sz val="10"/>
      <color theme="1"/>
      <name val="HG丸ｺﾞｼｯｸM-PRO"/>
      <family val="3"/>
      <charset val="128"/>
    </font>
    <font>
      <sz val="9"/>
      <name val="HG丸ｺﾞｼｯｸM-PRO"/>
      <family val="3"/>
      <charset val="128"/>
    </font>
    <font>
      <sz val="8"/>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sz val="12"/>
      <color rgb="FFFF0000"/>
      <name val="ＭＳ 明朝"/>
      <family val="1"/>
      <charset val="128"/>
    </font>
    <font>
      <sz val="9"/>
      <color rgb="FFFF0000"/>
      <name val="HG丸ｺﾞｼｯｸM-PRO"/>
      <family val="3"/>
      <charset val="128"/>
    </font>
    <font>
      <sz val="10"/>
      <color rgb="FFFF0000"/>
      <name val="HG丸ｺﾞｼｯｸM-PRO"/>
      <family val="3"/>
      <charset val="128"/>
    </font>
    <font>
      <b/>
      <sz val="16"/>
      <color theme="1"/>
      <name val="ＭＳ 明朝"/>
      <family val="1"/>
      <charset val="128"/>
    </font>
    <font>
      <b/>
      <u/>
      <sz val="12"/>
      <color theme="1"/>
      <name val="ＭＳ 明朝"/>
      <family val="1"/>
      <charset val="128"/>
    </font>
    <font>
      <b/>
      <u/>
      <sz val="12"/>
      <color theme="1"/>
      <name val="ＭＳ ゴシック"/>
      <family val="3"/>
      <charset val="128"/>
    </font>
    <font>
      <b/>
      <u/>
      <sz val="12"/>
      <color rgb="FFFF0000"/>
      <name val="ＭＳ 明朝"/>
      <family val="1"/>
      <charset val="128"/>
    </font>
    <font>
      <b/>
      <u/>
      <sz val="10"/>
      <name val="HG丸ｺﾞｼｯｸM-PRO"/>
      <family val="3"/>
      <charset val="128"/>
    </font>
    <font>
      <sz val="12"/>
      <color theme="1"/>
      <name val="HG丸ｺﾞｼｯｸM-PRO"/>
      <family val="3"/>
      <charset val="128"/>
    </font>
    <font>
      <sz val="11"/>
      <color theme="1"/>
      <name val="HG丸ｺﾞｼｯｸM-PRO"/>
      <family val="3"/>
      <charset val="128"/>
    </font>
    <font>
      <b/>
      <u/>
      <sz val="12"/>
      <color theme="1"/>
      <name val="HG丸ｺﾞｼｯｸM-PRO"/>
      <family val="3"/>
      <charset val="128"/>
    </font>
    <font>
      <u/>
      <sz val="11"/>
      <color theme="8"/>
      <name val="HG丸ｺﾞｼｯｸM-PRO"/>
      <family val="3"/>
      <charset val="128"/>
    </font>
    <font>
      <b/>
      <sz val="11"/>
      <color theme="1"/>
      <name val="HG丸ｺﾞｼｯｸM-PRO"/>
      <family val="3"/>
      <charset val="128"/>
    </font>
    <font>
      <b/>
      <u/>
      <sz val="11"/>
      <color theme="1"/>
      <name val="HG丸ｺﾞｼｯｸM-PRO"/>
      <family val="3"/>
      <charset val="128"/>
    </font>
    <font>
      <b/>
      <sz val="12"/>
      <name val="ＭＳ ゴシック"/>
      <family val="3"/>
      <charset val="128"/>
    </font>
    <font>
      <u/>
      <sz val="12"/>
      <color theme="1"/>
      <name val="ＭＳ 明朝"/>
      <family val="1"/>
      <charset val="128"/>
    </font>
    <font>
      <b/>
      <u/>
      <sz val="9"/>
      <color rgb="FFFF0000"/>
      <name val="HG丸ｺﾞｼｯｸM-PRO"/>
      <family val="3"/>
      <charset val="128"/>
    </font>
    <font>
      <b/>
      <u/>
      <sz val="12"/>
      <name val="ＭＳ ゴシック"/>
      <family val="3"/>
      <charset val="128"/>
    </font>
    <font>
      <sz val="10.5"/>
      <color rgb="FF00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s>
  <borders count="4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9" fillId="0" borderId="0">
      <alignment vertical="center"/>
    </xf>
  </cellStyleXfs>
  <cellXfs count="28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3" fillId="0" borderId="1" xfId="0" applyFont="1" applyBorder="1" applyAlignment="1">
      <alignment horizontal="center" vertical="center"/>
    </xf>
    <xf numFmtId="0" fontId="5" fillId="0" borderId="0" xfId="0" applyFont="1">
      <alignment vertical="center"/>
    </xf>
    <xf numFmtId="0" fontId="5" fillId="3" borderId="0" xfId="0" applyFont="1" applyFill="1">
      <alignment vertical="center"/>
    </xf>
    <xf numFmtId="0" fontId="4" fillId="0" borderId="0" xfId="0" applyFont="1">
      <alignment vertical="center"/>
    </xf>
    <xf numFmtId="0" fontId="5" fillId="0" borderId="13" xfId="0" applyFont="1" applyBorder="1">
      <alignment vertical="center"/>
    </xf>
    <xf numFmtId="0" fontId="5" fillId="0" borderId="13" xfId="0" applyFont="1" applyBorder="1" applyAlignment="1">
      <alignment horizontal="center" vertical="center"/>
    </xf>
    <xf numFmtId="0" fontId="6"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10" fillId="0" borderId="0" xfId="2" applyFont="1">
      <alignment vertical="center"/>
    </xf>
    <xf numFmtId="0" fontId="12" fillId="0" borderId="0" xfId="2" applyFont="1">
      <alignment vertical="center"/>
    </xf>
    <xf numFmtId="0" fontId="13" fillId="0" borderId="0" xfId="2" applyFont="1" applyAlignment="1">
      <alignment horizontal="center" vertical="center"/>
    </xf>
    <xf numFmtId="0" fontId="13" fillId="0" borderId="0" xfId="2" applyFont="1">
      <alignment vertical="center"/>
    </xf>
    <xf numFmtId="0" fontId="10" fillId="0" borderId="0" xfId="2" applyFont="1" applyAlignment="1">
      <alignment horizontal="center"/>
    </xf>
    <xf numFmtId="0" fontId="10" fillId="0" borderId="0" xfId="2" applyFont="1" applyAlignment="1">
      <alignment horizontal="center" vertical="center"/>
    </xf>
    <xf numFmtId="0" fontId="14" fillId="0" borderId="0" xfId="2" applyFont="1" applyAlignment="1">
      <alignment horizontal="left" vertical="center"/>
    </xf>
    <xf numFmtId="0" fontId="10" fillId="0" borderId="0" xfId="2" applyFont="1" applyAlignment="1">
      <alignment horizontal="right" vertical="center"/>
    </xf>
    <xf numFmtId="0" fontId="10" fillId="0" borderId="1" xfId="2" applyFont="1" applyBorder="1" applyAlignment="1">
      <alignment horizontal="right" vertical="center"/>
    </xf>
    <xf numFmtId="0" fontId="10" fillId="0" borderId="0" xfId="2" applyFont="1" applyAlignment="1"/>
    <xf numFmtId="0" fontId="13" fillId="4" borderId="13" xfId="2" applyFont="1" applyFill="1" applyBorder="1" applyAlignment="1">
      <alignment horizontal="center" vertical="center"/>
    </xf>
    <xf numFmtId="0" fontId="13" fillId="4" borderId="13" xfId="2" applyFont="1" applyFill="1" applyBorder="1" applyAlignment="1">
      <alignment horizontal="center" vertical="center" wrapText="1"/>
    </xf>
    <xf numFmtId="0" fontId="13" fillId="0" borderId="13" xfId="2" applyFont="1" applyBorder="1">
      <alignment vertical="center"/>
    </xf>
    <xf numFmtId="176" fontId="13" fillId="0" borderId="13" xfId="2" applyNumberFormat="1" applyFont="1" applyBorder="1">
      <alignment vertical="center"/>
    </xf>
    <xf numFmtId="0" fontId="13" fillId="0" borderId="13" xfId="2" applyFont="1" applyBorder="1" applyAlignment="1">
      <alignment horizontal="center" vertical="center"/>
    </xf>
    <xf numFmtId="176" fontId="13" fillId="0" borderId="0" xfId="2" applyNumberFormat="1" applyFont="1">
      <alignment vertical="center"/>
    </xf>
    <xf numFmtId="0" fontId="13" fillId="0" borderId="0" xfId="2" applyFont="1" applyAlignment="1">
      <alignment vertical="center" wrapText="1"/>
    </xf>
    <xf numFmtId="0" fontId="14" fillId="0" borderId="0" xfId="2" applyFont="1" applyAlignment="1">
      <alignment horizontal="right" vertical="center"/>
    </xf>
    <xf numFmtId="177" fontId="10" fillId="0" borderId="0" xfId="2" applyNumberFormat="1" applyFont="1">
      <alignment vertical="center"/>
    </xf>
    <xf numFmtId="0" fontId="12" fillId="0" borderId="0" xfId="2" applyFont="1" applyAlignment="1">
      <alignment horizontal="center" vertical="center"/>
    </xf>
    <xf numFmtId="0" fontId="16" fillId="0" borderId="0" xfId="2" applyFont="1">
      <alignment vertical="center"/>
    </xf>
    <xf numFmtId="0" fontId="12" fillId="0" borderId="0" xfId="2" applyFont="1" applyAlignment="1">
      <alignment horizontal="center"/>
    </xf>
    <xf numFmtId="0" fontId="17" fillId="0" borderId="0" xfId="2" applyFont="1" applyAlignment="1">
      <alignment horizontal="left" vertical="center"/>
    </xf>
    <xf numFmtId="0" fontId="12" fillId="0" borderId="0" xfId="2" applyFont="1" applyAlignment="1">
      <alignment horizontal="right" vertical="center"/>
    </xf>
    <xf numFmtId="0" fontId="12" fillId="0" borderId="1" xfId="2" applyFont="1" applyBorder="1" applyAlignment="1">
      <alignment horizontal="right" vertical="center"/>
    </xf>
    <xf numFmtId="0" fontId="12" fillId="0" borderId="1" xfId="2" applyFont="1" applyBorder="1" applyAlignment="1">
      <alignment horizontal="center" vertical="center"/>
    </xf>
    <xf numFmtId="0" fontId="12" fillId="0" borderId="0" xfId="2" applyFont="1" applyAlignment="1"/>
    <xf numFmtId="0" fontId="16" fillId="4" borderId="13" xfId="2" applyFont="1" applyFill="1" applyBorder="1" applyAlignment="1">
      <alignment horizontal="center" vertical="center"/>
    </xf>
    <xf numFmtId="0" fontId="16" fillId="4" borderId="13" xfId="2" applyFont="1" applyFill="1" applyBorder="1" applyAlignment="1">
      <alignment horizontal="center" vertical="center" wrapText="1"/>
    </xf>
    <xf numFmtId="0" fontId="16" fillId="0" borderId="13" xfId="2" applyFont="1" applyBorder="1">
      <alignment vertical="center"/>
    </xf>
    <xf numFmtId="176" fontId="16" fillId="0" borderId="13" xfId="2" applyNumberFormat="1" applyFont="1" applyBorder="1">
      <alignment vertical="center"/>
    </xf>
    <xf numFmtId="0" fontId="16" fillId="0" borderId="13" xfId="2" applyFont="1" applyBorder="1" applyAlignment="1">
      <alignment horizontal="center" vertical="center"/>
    </xf>
    <xf numFmtId="176" fontId="16" fillId="0" borderId="0" xfId="2" applyNumberFormat="1" applyFont="1">
      <alignment vertical="center"/>
    </xf>
    <xf numFmtId="0" fontId="16" fillId="0" borderId="0" xfId="2" applyFont="1" applyAlignment="1">
      <alignment horizontal="center" vertical="center"/>
    </xf>
    <xf numFmtId="0" fontId="16" fillId="0" borderId="0" xfId="2" applyFont="1" applyAlignment="1">
      <alignment vertical="center" wrapText="1"/>
    </xf>
    <xf numFmtId="0" fontId="17" fillId="0" borderId="0" xfId="2" applyFont="1" applyAlignment="1">
      <alignment horizontal="right" vertical="center"/>
    </xf>
    <xf numFmtId="177" fontId="12" fillId="0" borderId="0" xfId="2" applyNumberFormat="1" applyFont="1">
      <alignment vertical="center"/>
    </xf>
    <xf numFmtId="0" fontId="8"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18" fillId="2" borderId="1" xfId="0" applyFont="1" applyFill="1" applyBorder="1">
      <alignment vertical="center"/>
    </xf>
    <xf numFmtId="0" fontId="13" fillId="0" borderId="13" xfId="0" applyFont="1" applyBorder="1">
      <alignment vertical="center"/>
    </xf>
    <xf numFmtId="0" fontId="13" fillId="0" borderId="13" xfId="0" applyFont="1" applyBorder="1" applyAlignment="1">
      <alignment horizontal="center" vertical="center"/>
    </xf>
    <xf numFmtId="176" fontId="13" fillId="0" borderId="13" xfId="0" applyNumberFormat="1" applyFont="1" applyBorder="1">
      <alignment vertical="center"/>
    </xf>
    <xf numFmtId="0" fontId="13" fillId="4" borderId="13" xfId="0" applyFont="1" applyFill="1" applyBorder="1" applyAlignment="1">
      <alignment horizontal="center" vertical="center" wrapText="1"/>
    </xf>
    <xf numFmtId="0" fontId="13" fillId="4" borderId="13" xfId="0" applyFont="1" applyFill="1" applyBorder="1" applyAlignment="1">
      <alignment horizontal="center" vertical="center"/>
    </xf>
    <xf numFmtId="0" fontId="10" fillId="0" borderId="1" xfId="0" applyFont="1" applyBorder="1" applyAlignment="1">
      <alignment horizontal="right" vertical="center"/>
    </xf>
    <xf numFmtId="0" fontId="19" fillId="0" borderId="13" xfId="2" applyFont="1" applyBorder="1">
      <alignment vertical="center"/>
    </xf>
    <xf numFmtId="0" fontId="19" fillId="0" borderId="13" xfId="2" applyFont="1" applyBorder="1" applyAlignment="1">
      <alignment vertical="center" wrapText="1"/>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3" fillId="0" borderId="8" xfId="0" applyFont="1" applyBorder="1" applyAlignment="1">
      <alignment horizontal="center" vertical="center"/>
    </xf>
    <xf numFmtId="0" fontId="13" fillId="0" borderId="0" xfId="0" applyFont="1">
      <alignment vertical="center"/>
    </xf>
    <xf numFmtId="0" fontId="10" fillId="0" borderId="0" xfId="0" applyFont="1" applyAlignment="1">
      <alignment horizont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4" fillId="0" borderId="0" xfId="0" applyFont="1" applyAlignment="1">
      <alignment horizontal="left" vertical="center"/>
    </xf>
    <xf numFmtId="0" fontId="10" fillId="0" borderId="0" xfId="0" applyFont="1" applyAlignment="1">
      <alignment horizontal="right" vertical="center"/>
    </xf>
    <xf numFmtId="0" fontId="20" fillId="0" borderId="30" xfId="0" applyFont="1" applyBorder="1" applyAlignment="1">
      <alignment horizontal="center" vertical="center"/>
    </xf>
    <xf numFmtId="0" fontId="10" fillId="0" borderId="8" xfId="0" applyFont="1" applyBorder="1" applyAlignment="1"/>
    <xf numFmtId="0" fontId="10" fillId="0" borderId="0" xfId="0" applyFont="1">
      <alignment vertical="center"/>
    </xf>
    <xf numFmtId="0" fontId="10" fillId="0" borderId="9" xfId="0" applyFont="1" applyBorder="1">
      <alignment vertical="center"/>
    </xf>
    <xf numFmtId="0" fontId="13" fillId="4" borderId="31" xfId="0" applyFont="1" applyFill="1" applyBorder="1" applyAlignment="1">
      <alignment horizontal="center" vertical="center"/>
    </xf>
    <xf numFmtId="0" fontId="13" fillId="4" borderId="32" xfId="0" applyFont="1" applyFill="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13" fillId="0" borderId="8" xfId="0" applyFont="1" applyBorder="1">
      <alignment vertical="center"/>
    </xf>
    <xf numFmtId="176" fontId="13" fillId="0" borderId="0" xfId="0" applyNumberFormat="1" applyFont="1">
      <alignment vertical="center"/>
    </xf>
    <xf numFmtId="0" fontId="13" fillId="0" borderId="0" xfId="0" applyFont="1" applyAlignment="1">
      <alignment horizontal="center" vertical="center"/>
    </xf>
    <xf numFmtId="0" fontId="13" fillId="0" borderId="9" xfId="0" applyFont="1" applyBorder="1">
      <alignment vertical="center"/>
    </xf>
    <xf numFmtId="0" fontId="13" fillId="0" borderId="8" xfId="0" applyFont="1" applyBorder="1" applyAlignment="1">
      <alignment vertical="center" wrapText="1"/>
    </xf>
    <xf numFmtId="0" fontId="13" fillId="0" borderId="0" xfId="0" applyFont="1" applyAlignment="1">
      <alignment vertical="center" wrapText="1"/>
    </xf>
    <xf numFmtId="0" fontId="13" fillId="0" borderId="9" xfId="0" applyFont="1" applyBorder="1" applyAlignment="1">
      <alignment vertical="center" wrapText="1"/>
    </xf>
    <xf numFmtId="0" fontId="10" fillId="0" borderId="10" xfId="0" applyFont="1" applyBorder="1">
      <alignment vertical="center"/>
    </xf>
    <xf numFmtId="0" fontId="10" fillId="0" borderId="11" xfId="0" applyFont="1" applyBorder="1">
      <alignment vertical="center"/>
    </xf>
    <xf numFmtId="0" fontId="14" fillId="0" borderId="12" xfId="0" applyFont="1" applyBorder="1" applyAlignment="1">
      <alignment horizontal="right" vertical="center"/>
    </xf>
    <xf numFmtId="0" fontId="10" fillId="0" borderId="8" xfId="0" applyFont="1" applyBorder="1">
      <alignment vertical="center"/>
    </xf>
    <xf numFmtId="0" fontId="16" fillId="2" borderId="13" xfId="2" applyFont="1" applyFill="1" applyBorder="1">
      <alignment vertical="center"/>
    </xf>
    <xf numFmtId="38" fontId="3" fillId="0" borderId="0" xfId="1" applyFont="1">
      <alignment vertical="center"/>
    </xf>
    <xf numFmtId="40" fontId="3" fillId="0" borderId="0" xfId="1" applyNumberFormat="1" applyFont="1">
      <alignment vertical="center"/>
    </xf>
    <xf numFmtId="0" fontId="3" fillId="3" borderId="0" xfId="0" applyFont="1" applyFill="1">
      <alignment vertical="center"/>
    </xf>
    <xf numFmtId="0" fontId="3" fillId="3" borderId="1" xfId="0" applyFont="1" applyFill="1" applyBorder="1">
      <alignment vertical="center"/>
    </xf>
    <xf numFmtId="0" fontId="3" fillId="3" borderId="13" xfId="0" applyFont="1" applyFill="1" applyBorder="1" applyAlignment="1">
      <alignment horizontal="center" vertical="center"/>
    </xf>
    <xf numFmtId="0" fontId="18" fillId="2" borderId="13" xfId="0" applyFont="1" applyFill="1" applyBorder="1" applyAlignment="1">
      <alignment horizontal="center" vertical="center"/>
    </xf>
    <xf numFmtId="0" fontId="13" fillId="3" borderId="13" xfId="2" applyFont="1" applyFill="1" applyBorder="1">
      <alignment vertical="center"/>
    </xf>
    <xf numFmtId="0" fontId="13" fillId="3" borderId="13" xfId="2" applyFont="1" applyFill="1" applyBorder="1" applyAlignment="1">
      <alignment vertical="center" wrapText="1"/>
    </xf>
    <xf numFmtId="0" fontId="10" fillId="3" borderId="1" xfId="2" applyFont="1" applyFill="1" applyBorder="1" applyAlignment="1">
      <alignment horizontal="center" vertical="center"/>
    </xf>
    <xf numFmtId="0" fontId="18" fillId="2" borderId="0" xfId="0" applyFont="1" applyFill="1" applyAlignment="1">
      <alignment horizontal="right" vertical="center"/>
    </xf>
    <xf numFmtId="0" fontId="2" fillId="0" borderId="0" xfId="0" applyFont="1">
      <alignment vertical="center"/>
    </xf>
    <xf numFmtId="0" fontId="18" fillId="2" borderId="0" xfId="0" applyFont="1" applyFill="1">
      <alignment vertical="center"/>
    </xf>
    <xf numFmtId="0" fontId="21" fillId="0" borderId="0" xfId="0" applyFont="1" applyAlignment="1">
      <alignment horizontal="center" vertical="center"/>
    </xf>
    <xf numFmtId="0" fontId="27" fillId="0" borderId="0" xfId="2" applyFont="1">
      <alignment vertical="center"/>
    </xf>
    <xf numFmtId="0" fontId="27" fillId="0" borderId="18" xfId="2" applyFont="1" applyBorder="1" applyAlignment="1">
      <alignment horizontal="left" indent="1"/>
    </xf>
    <xf numFmtId="0" fontId="27" fillId="0" borderId="19" xfId="2" applyFont="1" applyBorder="1">
      <alignment vertical="center"/>
    </xf>
    <xf numFmtId="0" fontId="27" fillId="0" borderId="20" xfId="2" applyFont="1" applyBorder="1">
      <alignment vertical="center"/>
    </xf>
    <xf numFmtId="0" fontId="27" fillId="0" borderId="23" xfId="2" applyFont="1" applyBorder="1" applyAlignment="1">
      <alignment horizontal="left" vertical="center" indent="1"/>
    </xf>
    <xf numFmtId="0" fontId="27" fillId="0" borderId="15" xfId="2" applyFont="1" applyBorder="1">
      <alignment vertical="center"/>
    </xf>
    <xf numFmtId="0" fontId="27" fillId="0" borderId="23" xfId="2" applyFont="1" applyBorder="1" applyAlignment="1">
      <alignment horizontal="left" indent="1"/>
    </xf>
    <xf numFmtId="0" fontId="27" fillId="0" borderId="23" xfId="2" applyFont="1" applyBorder="1" applyAlignment="1">
      <alignment horizontal="left" vertical="center" indent="2"/>
    </xf>
    <xf numFmtId="0" fontId="27" fillId="0" borderId="21" xfId="2" applyFont="1" applyBorder="1" applyAlignment="1">
      <alignment horizontal="left" vertical="top" indent="7"/>
    </xf>
    <xf numFmtId="0" fontId="27" fillId="0" borderId="1" xfId="2" applyFont="1" applyBorder="1">
      <alignment vertical="center"/>
    </xf>
    <xf numFmtId="0" fontId="27" fillId="0" borderId="22" xfId="2" applyFont="1" applyBorder="1">
      <alignment vertical="center"/>
    </xf>
    <xf numFmtId="0" fontId="27" fillId="5" borderId="13" xfId="2" applyFont="1" applyFill="1" applyBorder="1" applyAlignment="1">
      <alignment horizontal="center" vertical="center"/>
    </xf>
    <xf numFmtId="0" fontId="16" fillId="0" borderId="13" xfId="2" applyFont="1" applyBorder="1" applyAlignment="1">
      <alignment vertical="center" wrapText="1"/>
    </xf>
    <xf numFmtId="0" fontId="30" fillId="0" borderId="23" xfId="2" applyFont="1" applyBorder="1" applyAlignment="1">
      <alignment horizontal="left" vertical="center" indent="1"/>
    </xf>
    <xf numFmtId="0" fontId="12" fillId="0" borderId="14" xfId="2" applyFont="1" applyBorder="1" applyAlignment="1">
      <alignment vertical="center" wrapText="1"/>
    </xf>
    <xf numFmtId="0" fontId="27" fillId="5" borderId="16" xfId="2" applyFont="1" applyFill="1" applyBorder="1" applyAlignment="1">
      <alignment horizontal="center" vertical="center"/>
    </xf>
    <xf numFmtId="0" fontId="12" fillId="0" borderId="36" xfId="2" applyFont="1" applyBorder="1" applyAlignment="1">
      <alignment horizontal="center" vertical="center"/>
    </xf>
    <xf numFmtId="0" fontId="12" fillId="0" borderId="35" xfId="2" applyFont="1" applyBorder="1" applyAlignment="1">
      <alignment horizontal="center" vertical="center"/>
    </xf>
    <xf numFmtId="0" fontId="12" fillId="0" borderId="37" xfId="2" applyFont="1" applyBorder="1" applyAlignment="1">
      <alignment horizontal="center" vertical="center"/>
    </xf>
    <xf numFmtId="0" fontId="12" fillId="0" borderId="38" xfId="2" applyFont="1" applyBorder="1" applyAlignment="1">
      <alignment horizontal="center" vertical="center"/>
    </xf>
    <xf numFmtId="0" fontId="32" fillId="0" borderId="0" xfId="0" applyFont="1">
      <alignment vertical="center"/>
    </xf>
    <xf numFmtId="0" fontId="8" fillId="0" borderId="0" xfId="0" applyFont="1" applyAlignment="1">
      <alignment horizontal="left" vertical="center"/>
    </xf>
    <xf numFmtId="0" fontId="2"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lignment horizontal="center" vertical="center"/>
    </xf>
    <xf numFmtId="0" fontId="34" fillId="0" borderId="13" xfId="2" applyFont="1" applyBorder="1" applyAlignment="1">
      <alignment vertical="center" wrapText="1"/>
    </xf>
    <xf numFmtId="0" fontId="3" fillId="0" borderId="0" xfId="0" applyFont="1" applyAlignment="1">
      <alignment horizontal="left" vertical="top" wrapText="1"/>
    </xf>
    <xf numFmtId="0" fontId="23" fillId="0" borderId="0" xfId="0" applyFont="1">
      <alignment vertical="center"/>
    </xf>
    <xf numFmtId="0" fontId="3" fillId="0" borderId="0" xfId="0" applyFont="1" applyAlignment="1">
      <alignment vertical="center" wrapText="1"/>
    </xf>
    <xf numFmtId="0" fontId="36" fillId="0" borderId="0" xfId="0" applyFont="1">
      <alignment vertical="center"/>
    </xf>
    <xf numFmtId="0" fontId="26" fillId="0" borderId="0" xfId="2" applyFont="1" applyAlignment="1">
      <alignment horizontal="center" vertical="center"/>
    </xf>
    <xf numFmtId="0" fontId="3" fillId="3" borderId="0" xfId="0" applyFont="1" applyFill="1" applyAlignment="1">
      <alignment horizontal="righ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3" borderId="0" xfId="0" applyFont="1" applyFill="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center" vertical="center"/>
    </xf>
    <xf numFmtId="0" fontId="2" fillId="3" borderId="0" xfId="0" applyFont="1" applyFill="1" applyAlignment="1">
      <alignment horizontal="center" vertical="center"/>
    </xf>
    <xf numFmtId="38" fontId="3" fillId="3" borderId="1" xfId="1" applyFont="1" applyFill="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left" vertical="center"/>
    </xf>
    <xf numFmtId="0" fontId="8" fillId="0" borderId="24" xfId="0" applyFont="1" applyBorder="1" applyAlignment="1">
      <alignment horizontal="right" vertical="center" wrapText="1"/>
    </xf>
    <xf numFmtId="0" fontId="8" fillId="0" borderId="24" xfId="0" applyFont="1" applyBorder="1" applyAlignment="1">
      <alignment horizontal="right" vertical="center"/>
    </xf>
    <xf numFmtId="0" fontId="8" fillId="0" borderId="23" xfId="0" applyFont="1" applyBorder="1" applyAlignment="1">
      <alignment horizontal="right" vertical="center"/>
    </xf>
    <xf numFmtId="0" fontId="3" fillId="0" borderId="17" xfId="0" applyFont="1" applyBorder="1" applyAlignment="1">
      <alignment horizontal="right" vertical="center"/>
    </xf>
    <xf numFmtId="0" fontId="3" fillId="0" borderId="21" xfId="0" applyFont="1" applyBorder="1" applyAlignment="1">
      <alignment horizontal="right" vertical="center"/>
    </xf>
    <xf numFmtId="38" fontId="3" fillId="0" borderId="8"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12" xfId="1" applyFont="1" applyFill="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38" fontId="3" fillId="0" borderId="43"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44" xfId="1" applyFont="1" applyFill="1" applyBorder="1" applyAlignment="1">
      <alignment horizontal="right" vertical="center"/>
    </xf>
    <xf numFmtId="38" fontId="3" fillId="0" borderId="45" xfId="1" applyFont="1" applyFill="1" applyBorder="1" applyAlignment="1">
      <alignment horizontal="right" vertical="center"/>
    </xf>
    <xf numFmtId="38" fontId="3" fillId="0" borderId="26" xfId="1" applyFont="1" applyFill="1" applyBorder="1" applyAlignment="1">
      <alignment horizontal="right" vertical="center"/>
    </xf>
    <xf numFmtId="38" fontId="3" fillId="0" borderId="46"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23" xfId="1" applyFont="1" applyFill="1" applyBorder="1" applyAlignment="1">
      <alignment horizontal="right" vertical="center"/>
    </xf>
    <xf numFmtId="0" fontId="21" fillId="0" borderId="0" xfId="0" applyFont="1" applyAlignment="1">
      <alignment horizontal="center" vertical="center"/>
    </xf>
    <xf numFmtId="0" fontId="8" fillId="4" borderId="13" xfId="0" applyFont="1" applyFill="1" applyBorder="1" applyAlignment="1">
      <alignment horizontal="center" vertical="center"/>
    </xf>
    <xf numFmtId="0" fontId="8" fillId="0" borderId="13" xfId="0" applyFont="1" applyBorder="1" applyAlignment="1">
      <alignment horizontal="left" vertical="center"/>
    </xf>
    <xf numFmtId="38" fontId="8" fillId="0" borderId="5" xfId="1" applyFont="1" applyBorder="1" applyAlignment="1">
      <alignment horizontal="center" vertical="center"/>
    </xf>
    <xf numFmtId="38" fontId="8" fillId="0" borderId="8" xfId="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8" fillId="4" borderId="13"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38" fontId="3" fillId="0" borderId="7" xfId="1" applyFont="1" applyBorder="1" applyAlignment="1">
      <alignment horizontal="left" vertical="center" wrapText="1"/>
    </xf>
    <xf numFmtId="38" fontId="3" fillId="0" borderId="9" xfId="1" applyFont="1" applyBorder="1" applyAlignment="1">
      <alignment horizontal="left" vertical="center" wrapText="1"/>
    </xf>
    <xf numFmtId="38" fontId="3" fillId="0" borderId="12" xfId="1" applyFont="1" applyBorder="1" applyAlignment="1">
      <alignment horizontal="left" vertical="center" wrapText="1"/>
    </xf>
    <xf numFmtId="38" fontId="8" fillId="0" borderId="10" xfId="1" applyFont="1" applyBorder="1" applyAlignment="1">
      <alignment horizontal="center" vertical="center"/>
    </xf>
    <xf numFmtId="38" fontId="3" fillId="0" borderId="18" xfId="1" applyFont="1" applyFill="1" applyBorder="1" applyAlignment="1">
      <alignment horizontal="left" vertical="center" wrapText="1"/>
    </xf>
    <xf numFmtId="38" fontId="3" fillId="0" borderId="19" xfId="1" applyFont="1" applyFill="1" applyBorder="1" applyAlignment="1">
      <alignment horizontal="left" vertical="center"/>
    </xf>
    <xf numFmtId="38" fontId="3" fillId="0" borderId="20" xfId="1" applyFont="1" applyFill="1" applyBorder="1" applyAlignment="1">
      <alignment horizontal="left" vertical="center"/>
    </xf>
    <xf numFmtId="38" fontId="3" fillId="0" borderId="23" xfId="1" applyFont="1" applyFill="1" applyBorder="1" applyAlignment="1">
      <alignment horizontal="left" vertical="center"/>
    </xf>
    <xf numFmtId="38" fontId="3" fillId="0" borderId="0" xfId="1" applyFont="1" applyFill="1" applyBorder="1" applyAlignment="1">
      <alignment horizontal="left" vertical="center"/>
    </xf>
    <xf numFmtId="38" fontId="3" fillId="0" borderId="15" xfId="1" applyFont="1" applyFill="1" applyBorder="1" applyAlignment="1">
      <alignment horizontal="left" vertical="center"/>
    </xf>
    <xf numFmtId="38" fontId="3" fillId="0" borderId="20" xfId="1" applyFont="1" applyFill="1" applyBorder="1" applyAlignment="1">
      <alignment horizontal="right" vertical="center"/>
    </xf>
    <xf numFmtId="38" fontId="3" fillId="0" borderId="15" xfId="1" applyFont="1" applyFill="1" applyBorder="1" applyAlignment="1">
      <alignment horizontal="right" vertical="center"/>
    </xf>
    <xf numFmtId="0" fontId="3" fillId="3" borderId="1" xfId="0" applyFont="1" applyFill="1" applyBorder="1" applyAlignment="1">
      <alignment horizontal="left" vertical="center"/>
    </xf>
    <xf numFmtId="0" fontId="13" fillId="0" borderId="0" xfId="2" applyFont="1" applyAlignment="1">
      <alignment horizontal="right" vertical="center"/>
    </xf>
    <xf numFmtId="0" fontId="10" fillId="0" borderId="8" xfId="0" applyFont="1" applyBorder="1" applyAlignment="1">
      <alignment horizontal="center" vertical="top"/>
    </xf>
    <xf numFmtId="0" fontId="10" fillId="0" borderId="0" xfId="0" applyFont="1" applyAlignment="1">
      <alignment horizontal="center" vertical="top"/>
    </xf>
    <xf numFmtId="0" fontId="10" fillId="0" borderId="9" xfId="0" applyFont="1" applyBorder="1" applyAlignment="1">
      <alignment horizontal="center" vertical="top"/>
    </xf>
    <xf numFmtId="31" fontId="19" fillId="0" borderId="2" xfId="0" applyNumberFormat="1" applyFont="1" applyBorder="1" applyAlignment="1">
      <alignment horizontal="center" vertical="center"/>
    </xf>
    <xf numFmtId="31" fontId="19" fillId="0" borderId="3" xfId="0" applyNumberFormat="1" applyFont="1" applyBorder="1" applyAlignment="1">
      <alignment horizontal="center" vertical="center"/>
    </xf>
    <xf numFmtId="31" fontId="19" fillId="0" borderId="4" xfId="0" applyNumberFormat="1" applyFont="1" applyBorder="1" applyAlignment="1">
      <alignment horizontal="center" vertical="center"/>
    </xf>
    <xf numFmtId="0" fontId="13" fillId="0" borderId="33" xfId="0" applyFont="1" applyBorder="1" applyAlignment="1">
      <alignment vertical="center" wrapText="1"/>
    </xf>
    <xf numFmtId="0" fontId="13" fillId="0" borderId="28" xfId="0" applyFont="1" applyBorder="1" applyAlignment="1">
      <alignment vertical="center" wrapText="1"/>
    </xf>
    <xf numFmtId="0" fontId="13" fillId="0" borderId="34" xfId="0" applyFont="1" applyBorder="1" applyAlignment="1">
      <alignment vertical="center" wrapText="1"/>
    </xf>
    <xf numFmtId="0" fontId="13" fillId="0" borderId="0" xfId="0" applyFont="1" applyAlignment="1">
      <alignment horizontal="right" vertical="center"/>
    </xf>
    <xf numFmtId="0" fontId="13" fillId="0" borderId="11" xfId="0" applyFont="1" applyBorder="1" applyAlignment="1">
      <alignment horizontal="right" vertical="center"/>
    </xf>
    <xf numFmtId="0" fontId="10" fillId="0" borderId="0" xfId="2" applyFont="1" applyAlignment="1">
      <alignment horizontal="center" vertical="top"/>
    </xf>
    <xf numFmtId="31" fontId="13" fillId="3" borderId="2" xfId="2" applyNumberFormat="1" applyFont="1" applyFill="1" applyBorder="1" applyAlignment="1">
      <alignment horizontal="center" vertical="center"/>
    </xf>
    <xf numFmtId="31" fontId="13" fillId="3" borderId="3" xfId="2" applyNumberFormat="1" applyFont="1" applyFill="1" applyBorder="1" applyAlignment="1">
      <alignment horizontal="center" vertical="center"/>
    </xf>
    <xf numFmtId="31" fontId="13" fillId="3" borderId="4" xfId="2" applyNumberFormat="1" applyFont="1" applyFill="1" applyBorder="1" applyAlignment="1">
      <alignment horizontal="center" vertical="center"/>
    </xf>
    <xf numFmtId="0" fontId="13" fillId="0" borderId="27" xfId="2" applyFont="1" applyBorder="1" applyAlignment="1">
      <alignment vertical="center" wrapText="1"/>
    </xf>
    <xf numFmtId="0" fontId="13" fillId="0" borderId="28" xfId="2" applyFont="1" applyBorder="1" applyAlignment="1">
      <alignment vertical="center" wrapText="1"/>
    </xf>
    <xf numFmtId="0" fontId="13" fillId="0" borderId="29" xfId="2" applyFont="1" applyBorder="1" applyAlignment="1">
      <alignment vertical="center" wrapText="1"/>
    </xf>
    <xf numFmtId="31" fontId="16" fillId="0" borderId="2" xfId="2" applyNumberFormat="1" applyFont="1" applyBorder="1" applyAlignment="1">
      <alignment horizontal="center" vertical="center"/>
    </xf>
    <xf numFmtId="31" fontId="16" fillId="0" borderId="3" xfId="2" applyNumberFormat="1" applyFont="1" applyBorder="1" applyAlignment="1">
      <alignment horizontal="center" vertical="center"/>
    </xf>
    <xf numFmtId="31" fontId="16" fillId="0" borderId="4" xfId="2" applyNumberFormat="1" applyFont="1" applyBorder="1" applyAlignment="1">
      <alignment horizontal="center" vertical="center"/>
    </xf>
    <xf numFmtId="0" fontId="16" fillId="0" borderId="27" xfId="2" applyFont="1" applyBorder="1" applyAlignment="1">
      <alignment vertical="center" wrapText="1"/>
    </xf>
    <xf numFmtId="0" fontId="16" fillId="0" borderId="28" xfId="2" applyFont="1" applyBorder="1" applyAlignment="1">
      <alignment vertical="center" wrapText="1"/>
    </xf>
    <xf numFmtId="0" fontId="16" fillId="0" borderId="29" xfId="2" applyFont="1" applyBorder="1" applyAlignment="1">
      <alignment vertical="center" wrapText="1"/>
    </xf>
    <xf numFmtId="0" fontId="5" fillId="0" borderId="13" xfId="0" applyFont="1" applyBorder="1" applyAlignment="1">
      <alignment horizontal="lef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left" vertical="center"/>
    </xf>
    <xf numFmtId="0" fontId="5" fillId="0" borderId="0" xfId="0" applyFont="1" applyAlignment="1">
      <alignment horizontal="left" vertical="center"/>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xf>
    <xf numFmtId="0" fontId="18" fillId="2" borderId="0" xfId="0" applyFont="1" applyFill="1" applyAlignment="1">
      <alignment horizontal="left" vertical="center" wrapText="1"/>
    </xf>
    <xf numFmtId="0" fontId="18" fillId="2" borderId="9" xfId="0" applyFont="1" applyFill="1" applyBorder="1" applyAlignment="1">
      <alignment horizontal="left" vertical="center" wrapText="1"/>
    </xf>
    <xf numFmtId="0" fontId="18" fillId="2" borderId="0" xfId="0" applyFont="1" applyFill="1" applyAlignment="1">
      <alignment horizontal="left" vertical="center"/>
    </xf>
    <xf numFmtId="0" fontId="18" fillId="2" borderId="9" xfId="0" applyFont="1" applyFill="1" applyBorder="1" applyAlignment="1">
      <alignment horizontal="left" vertical="center"/>
    </xf>
    <xf numFmtId="0" fontId="3" fillId="0" borderId="9" xfId="0" applyFont="1" applyBorder="1" applyAlignment="1">
      <alignment horizontal="center" vertical="center"/>
    </xf>
    <xf numFmtId="0" fontId="3" fillId="3" borderId="13" xfId="0" applyFont="1" applyFill="1" applyBorder="1" applyAlignment="1">
      <alignment horizontal="center" vertical="center"/>
    </xf>
    <xf numFmtId="38" fontId="18" fillId="3" borderId="18" xfId="1" applyFont="1" applyFill="1" applyBorder="1" applyAlignment="1">
      <alignment horizontal="center" vertical="center"/>
    </xf>
    <xf numFmtId="38" fontId="18" fillId="3" borderId="19" xfId="1" applyFont="1" applyFill="1" applyBorder="1" applyAlignment="1">
      <alignment horizontal="center" vertical="center"/>
    </xf>
    <xf numFmtId="38" fontId="18" fillId="3" borderId="23" xfId="1" applyFont="1" applyFill="1" applyBorder="1" applyAlignment="1">
      <alignment horizontal="center" vertical="center"/>
    </xf>
    <xf numFmtId="38" fontId="18" fillId="3" borderId="0" xfId="1" applyFont="1" applyFill="1" applyBorder="1" applyAlignment="1">
      <alignment horizontal="center" vertical="center"/>
    </xf>
    <xf numFmtId="38" fontId="18" fillId="3" borderId="21" xfId="1" applyFont="1" applyFill="1" applyBorder="1" applyAlignment="1">
      <alignment horizontal="center" vertical="center"/>
    </xf>
    <xf numFmtId="38" fontId="18" fillId="3" borderId="1" xfId="1" applyFont="1" applyFill="1" applyBorder="1" applyAlignment="1">
      <alignment horizontal="center" vertical="center"/>
    </xf>
    <xf numFmtId="0" fontId="3" fillId="3" borderId="2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3">
    <cellStyle name="桁区切り" xfId="1" builtinId="6"/>
    <cellStyle name="標準" xfId="0" builtinId="0"/>
    <cellStyle name="標準 2" xfId="2"/>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ill>
        <patternFill>
          <bgColor rgb="FFFFFF00"/>
        </patternFill>
      </fill>
    </dxf>
    <dxf>
      <font>
        <color theme="4" tint="-0.24994659260841701"/>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H$8" lockText="1" noThreeD="1"/>
</file>

<file path=xl/ctrlProps/ctrlProp10.xml><?xml version="1.0" encoding="utf-8"?>
<formControlPr xmlns="http://schemas.microsoft.com/office/spreadsheetml/2009/9/main" objectType="CheckBox" fmlaLink="$H$8" lockText="1" noThreeD="1"/>
</file>

<file path=xl/ctrlProps/ctrlProp100.xml><?xml version="1.0" encoding="utf-8"?>
<formControlPr xmlns="http://schemas.microsoft.com/office/spreadsheetml/2009/9/main" objectType="CheckBox" fmlaLink="$H$16" lockText="1" noThreeD="1"/>
</file>

<file path=xl/ctrlProps/ctrlProp101.xml><?xml version="1.0" encoding="utf-8"?>
<formControlPr xmlns="http://schemas.microsoft.com/office/spreadsheetml/2009/9/main" objectType="CheckBox" fmlaLink="$H$17" lockText="1" noThreeD="1"/>
</file>

<file path=xl/ctrlProps/ctrlProp102.xml><?xml version="1.0" encoding="utf-8"?>
<formControlPr xmlns="http://schemas.microsoft.com/office/spreadsheetml/2009/9/main" objectType="CheckBox" fmlaLink="$H$18" lockText="1" noThreeD="1"/>
</file>

<file path=xl/ctrlProps/ctrlProp103.xml><?xml version="1.0" encoding="utf-8"?>
<formControlPr xmlns="http://schemas.microsoft.com/office/spreadsheetml/2009/9/main" objectType="CheckBox" fmlaLink="$H$19" lockText="1" noThreeD="1"/>
</file>

<file path=xl/ctrlProps/ctrlProp104.xml><?xml version="1.0" encoding="utf-8"?>
<formControlPr xmlns="http://schemas.microsoft.com/office/spreadsheetml/2009/9/main" objectType="CheckBox" fmlaLink="$H$20" lockText="1" noThreeD="1"/>
</file>

<file path=xl/ctrlProps/ctrlProp105.xml><?xml version="1.0" encoding="utf-8"?>
<formControlPr xmlns="http://schemas.microsoft.com/office/spreadsheetml/2009/9/main" objectType="CheckBox" fmlaLink="$H$21" lockText="1" noThreeD="1"/>
</file>

<file path=xl/ctrlProps/ctrlProp106.xml><?xml version="1.0" encoding="utf-8"?>
<formControlPr xmlns="http://schemas.microsoft.com/office/spreadsheetml/2009/9/main" objectType="CheckBox" fmlaLink="$H$22" lockText="1" noThreeD="1"/>
</file>

<file path=xl/ctrlProps/ctrlProp107.xml><?xml version="1.0" encoding="utf-8"?>
<formControlPr xmlns="http://schemas.microsoft.com/office/spreadsheetml/2009/9/main" objectType="CheckBox" fmlaLink="$H$23" lockText="1" noThreeD="1"/>
</file>

<file path=xl/ctrlProps/ctrlProp108.xml><?xml version="1.0" encoding="utf-8"?>
<formControlPr xmlns="http://schemas.microsoft.com/office/spreadsheetml/2009/9/main" objectType="CheckBox" fmlaLink="$H$24" lockText="1" noThreeD="1"/>
</file>

<file path=xl/ctrlProps/ctrlProp109.xml><?xml version="1.0" encoding="utf-8"?>
<formControlPr xmlns="http://schemas.microsoft.com/office/spreadsheetml/2009/9/main" objectType="CheckBox" fmlaLink="$H$25" lockText="1" noThreeD="1"/>
</file>

<file path=xl/ctrlProps/ctrlProp11.xml><?xml version="1.0" encoding="utf-8"?>
<formControlPr xmlns="http://schemas.microsoft.com/office/spreadsheetml/2009/9/main" objectType="CheckBox" fmlaLink="$H$8" lockText="1" noThreeD="1"/>
</file>

<file path=xl/ctrlProps/ctrlProp110.xml><?xml version="1.0" encoding="utf-8"?>
<formControlPr xmlns="http://schemas.microsoft.com/office/spreadsheetml/2009/9/main" objectType="CheckBox" fmlaLink="$H$26" lockText="1" noThreeD="1"/>
</file>

<file path=xl/ctrlProps/ctrlProp111.xml><?xml version="1.0" encoding="utf-8"?>
<formControlPr xmlns="http://schemas.microsoft.com/office/spreadsheetml/2009/9/main" objectType="CheckBox" fmlaLink="$H$27" lockText="1" noThreeD="1"/>
</file>

<file path=xl/ctrlProps/ctrlProp112.xml><?xml version="1.0" encoding="utf-8"?>
<formControlPr xmlns="http://schemas.microsoft.com/office/spreadsheetml/2009/9/main" objectType="CheckBox" fmlaLink="$H$28" lockText="1" noThreeD="1"/>
</file>

<file path=xl/ctrlProps/ctrlProp113.xml><?xml version="1.0" encoding="utf-8"?>
<formControlPr xmlns="http://schemas.microsoft.com/office/spreadsheetml/2009/9/main" objectType="CheckBox" fmlaLink="$H$29" lockText="1" noThreeD="1"/>
</file>

<file path=xl/ctrlProps/ctrlProp114.xml><?xml version="1.0" encoding="utf-8"?>
<formControlPr xmlns="http://schemas.microsoft.com/office/spreadsheetml/2009/9/main" objectType="CheckBox" fmlaLink="$H$30" lockText="1" noThreeD="1"/>
</file>

<file path=xl/ctrlProps/ctrlProp115.xml><?xml version="1.0" encoding="utf-8"?>
<formControlPr xmlns="http://schemas.microsoft.com/office/spreadsheetml/2009/9/main" objectType="CheckBox" fmlaLink="$H$31" lockText="1" noThreeD="1"/>
</file>

<file path=xl/ctrlProps/ctrlProp116.xml><?xml version="1.0" encoding="utf-8"?>
<formControlPr xmlns="http://schemas.microsoft.com/office/spreadsheetml/2009/9/main" objectType="CheckBox" fmlaLink="$H$32" lockText="1" noThreeD="1"/>
</file>

<file path=xl/ctrlProps/ctrlProp117.xml><?xml version="1.0" encoding="utf-8"?>
<formControlPr xmlns="http://schemas.microsoft.com/office/spreadsheetml/2009/9/main" objectType="CheckBox" fmlaLink="$H$33" lockText="1" noThreeD="1"/>
</file>

<file path=xl/ctrlProps/ctrlProp118.xml><?xml version="1.0" encoding="utf-8"?>
<formControlPr xmlns="http://schemas.microsoft.com/office/spreadsheetml/2009/9/main" objectType="CheckBox" fmlaLink="$H$34" lockText="1" noThreeD="1"/>
</file>

<file path=xl/ctrlProps/ctrlProp119.xml><?xml version="1.0" encoding="utf-8"?>
<formControlPr xmlns="http://schemas.microsoft.com/office/spreadsheetml/2009/9/main" objectType="CheckBox" fmlaLink="$H$35" lockText="1" noThreeD="1"/>
</file>

<file path=xl/ctrlProps/ctrlProp12.xml><?xml version="1.0" encoding="utf-8"?>
<formControlPr xmlns="http://schemas.microsoft.com/office/spreadsheetml/2009/9/main" objectType="CheckBox" fmlaLink="$H$8" lockText="1" noThreeD="1"/>
</file>

<file path=xl/ctrlProps/ctrlProp120.xml><?xml version="1.0" encoding="utf-8"?>
<formControlPr xmlns="http://schemas.microsoft.com/office/spreadsheetml/2009/9/main" objectType="CheckBox" fmlaLink="$H$36" lockText="1" noThreeD="1"/>
</file>

<file path=xl/ctrlProps/ctrlProp121.xml><?xml version="1.0" encoding="utf-8"?>
<formControlPr xmlns="http://schemas.microsoft.com/office/spreadsheetml/2009/9/main" objectType="CheckBox" fmlaLink="$H$37" lockText="1" noThreeD="1"/>
</file>

<file path=xl/ctrlProps/ctrlProp122.xml><?xml version="1.0" encoding="utf-8"?>
<formControlPr xmlns="http://schemas.microsoft.com/office/spreadsheetml/2009/9/main" objectType="CheckBox" fmlaLink="$H$38" lockText="1" noThreeD="1"/>
</file>

<file path=xl/ctrlProps/ctrlProp123.xml><?xml version="1.0" encoding="utf-8"?>
<formControlPr xmlns="http://schemas.microsoft.com/office/spreadsheetml/2009/9/main" objectType="CheckBox" fmlaLink="$H$8" lockText="1" noThreeD="1"/>
</file>

<file path=xl/ctrlProps/ctrlProp124.xml><?xml version="1.0" encoding="utf-8"?>
<formControlPr xmlns="http://schemas.microsoft.com/office/spreadsheetml/2009/9/main" objectType="CheckBox" fmlaLink="$H$8" lockText="1" noThreeD="1"/>
</file>

<file path=xl/ctrlProps/ctrlProp125.xml><?xml version="1.0" encoding="utf-8"?>
<formControlPr xmlns="http://schemas.microsoft.com/office/spreadsheetml/2009/9/main" objectType="CheckBox" fmlaLink="$H$8" lockText="1" noThreeD="1"/>
</file>

<file path=xl/ctrlProps/ctrlProp126.xml><?xml version="1.0" encoding="utf-8"?>
<formControlPr xmlns="http://schemas.microsoft.com/office/spreadsheetml/2009/9/main" objectType="CheckBox" fmlaLink="$H$8" lockText="1" noThreeD="1"/>
</file>

<file path=xl/ctrlProps/ctrlProp127.xml><?xml version="1.0" encoding="utf-8"?>
<formControlPr xmlns="http://schemas.microsoft.com/office/spreadsheetml/2009/9/main" objectType="CheckBox" fmlaLink="$H$8" lockText="1" noThreeD="1"/>
</file>

<file path=xl/ctrlProps/ctrlProp128.xml><?xml version="1.0" encoding="utf-8"?>
<formControlPr xmlns="http://schemas.microsoft.com/office/spreadsheetml/2009/9/main" objectType="CheckBox" fmlaLink="$H$8" lockText="1" noThreeD="1"/>
</file>

<file path=xl/ctrlProps/ctrlProp129.xml><?xml version="1.0" encoding="utf-8"?>
<formControlPr xmlns="http://schemas.microsoft.com/office/spreadsheetml/2009/9/main" objectType="CheckBox" fmlaLink="$H$8" lockText="1" noThreeD="1"/>
</file>

<file path=xl/ctrlProps/ctrlProp13.xml><?xml version="1.0" encoding="utf-8"?>
<formControlPr xmlns="http://schemas.microsoft.com/office/spreadsheetml/2009/9/main" objectType="CheckBox" fmlaLink="$H$8" lockText="1" noThreeD="1"/>
</file>

<file path=xl/ctrlProps/ctrlProp130.xml><?xml version="1.0" encoding="utf-8"?>
<formControlPr xmlns="http://schemas.microsoft.com/office/spreadsheetml/2009/9/main" objectType="CheckBox" fmlaLink="$H$8" lockText="1" noThreeD="1"/>
</file>

<file path=xl/ctrlProps/ctrlProp131.xml><?xml version="1.0" encoding="utf-8"?>
<formControlPr xmlns="http://schemas.microsoft.com/office/spreadsheetml/2009/9/main" objectType="CheckBox" fmlaLink="$H$8" lockText="1" noThreeD="1"/>
</file>

<file path=xl/ctrlProps/ctrlProp132.xml><?xml version="1.0" encoding="utf-8"?>
<formControlPr xmlns="http://schemas.microsoft.com/office/spreadsheetml/2009/9/main" objectType="CheckBox" fmlaLink="$H$8" lockText="1" noThreeD="1"/>
</file>

<file path=xl/ctrlProps/ctrlProp133.xml><?xml version="1.0" encoding="utf-8"?>
<formControlPr xmlns="http://schemas.microsoft.com/office/spreadsheetml/2009/9/main" objectType="CheckBox" fmlaLink="$H$8" lockText="1" noThreeD="1"/>
</file>

<file path=xl/ctrlProps/ctrlProp134.xml><?xml version="1.0" encoding="utf-8"?>
<formControlPr xmlns="http://schemas.microsoft.com/office/spreadsheetml/2009/9/main" objectType="CheckBox" fmlaLink="$H$8" lockText="1" noThreeD="1"/>
</file>

<file path=xl/ctrlProps/ctrlProp135.xml><?xml version="1.0" encoding="utf-8"?>
<formControlPr xmlns="http://schemas.microsoft.com/office/spreadsheetml/2009/9/main" objectType="CheckBox" fmlaLink="$H$8" lockText="1" noThreeD="1"/>
</file>

<file path=xl/ctrlProps/ctrlProp136.xml><?xml version="1.0" encoding="utf-8"?>
<formControlPr xmlns="http://schemas.microsoft.com/office/spreadsheetml/2009/9/main" objectType="CheckBox" fmlaLink="$H$8" lockText="1" noThreeD="1"/>
</file>

<file path=xl/ctrlProps/ctrlProp137.xml><?xml version="1.0" encoding="utf-8"?>
<formControlPr xmlns="http://schemas.microsoft.com/office/spreadsheetml/2009/9/main" objectType="CheckBox" fmlaLink="$H$8" lockText="1" noThreeD="1"/>
</file>

<file path=xl/ctrlProps/ctrlProp138.xml><?xml version="1.0" encoding="utf-8"?>
<formControlPr xmlns="http://schemas.microsoft.com/office/spreadsheetml/2009/9/main" objectType="CheckBox" fmlaLink="$H$8" lockText="1" noThreeD="1"/>
</file>

<file path=xl/ctrlProps/ctrlProp139.xml><?xml version="1.0" encoding="utf-8"?>
<formControlPr xmlns="http://schemas.microsoft.com/office/spreadsheetml/2009/9/main" objectType="CheckBox" fmlaLink="$H$8" lockText="1" noThreeD="1"/>
</file>

<file path=xl/ctrlProps/ctrlProp14.xml><?xml version="1.0" encoding="utf-8"?>
<formControlPr xmlns="http://schemas.microsoft.com/office/spreadsheetml/2009/9/main" objectType="CheckBox" fmlaLink="$H$8" lockText="1" noThreeD="1"/>
</file>

<file path=xl/ctrlProps/ctrlProp140.xml><?xml version="1.0" encoding="utf-8"?>
<formControlPr xmlns="http://schemas.microsoft.com/office/spreadsheetml/2009/9/main" objectType="CheckBox" fmlaLink="$H$8" lockText="1" noThreeD="1"/>
</file>

<file path=xl/ctrlProps/ctrlProp141.xml><?xml version="1.0" encoding="utf-8"?>
<formControlPr xmlns="http://schemas.microsoft.com/office/spreadsheetml/2009/9/main" objectType="CheckBox" fmlaLink="$H$8" lockText="1" noThreeD="1"/>
</file>

<file path=xl/ctrlProps/ctrlProp142.xml><?xml version="1.0" encoding="utf-8"?>
<formControlPr xmlns="http://schemas.microsoft.com/office/spreadsheetml/2009/9/main" objectType="CheckBox" fmlaLink="$H$8" lockText="1" noThreeD="1"/>
</file>

<file path=xl/ctrlProps/ctrlProp143.xml><?xml version="1.0" encoding="utf-8"?>
<formControlPr xmlns="http://schemas.microsoft.com/office/spreadsheetml/2009/9/main" objectType="CheckBox" fmlaLink="$H$8" lockText="1" noThreeD="1"/>
</file>

<file path=xl/ctrlProps/ctrlProp144.xml><?xml version="1.0" encoding="utf-8"?>
<formControlPr xmlns="http://schemas.microsoft.com/office/spreadsheetml/2009/9/main" objectType="CheckBox" fmlaLink="$H$8" lockText="1" noThreeD="1"/>
</file>

<file path=xl/ctrlProps/ctrlProp145.xml><?xml version="1.0" encoding="utf-8"?>
<formControlPr xmlns="http://schemas.microsoft.com/office/spreadsheetml/2009/9/main" objectType="CheckBox" fmlaLink="$H$8" lockText="1" noThreeD="1"/>
</file>

<file path=xl/ctrlProps/ctrlProp146.xml><?xml version="1.0" encoding="utf-8"?>
<formControlPr xmlns="http://schemas.microsoft.com/office/spreadsheetml/2009/9/main" objectType="CheckBox" fmlaLink="$H$8" lockText="1" noThreeD="1"/>
</file>

<file path=xl/ctrlProps/ctrlProp147.xml><?xml version="1.0" encoding="utf-8"?>
<formControlPr xmlns="http://schemas.microsoft.com/office/spreadsheetml/2009/9/main" objectType="CheckBox" fmlaLink="$H$8" lockText="1" noThreeD="1"/>
</file>

<file path=xl/ctrlProps/ctrlProp148.xml><?xml version="1.0" encoding="utf-8"?>
<formControlPr xmlns="http://schemas.microsoft.com/office/spreadsheetml/2009/9/main" objectType="CheckBox" fmlaLink="$H$8" lockText="1" noThreeD="1"/>
</file>

<file path=xl/ctrlProps/ctrlProp149.xml><?xml version="1.0" encoding="utf-8"?>
<formControlPr xmlns="http://schemas.microsoft.com/office/spreadsheetml/2009/9/main" objectType="CheckBox" fmlaLink="$H$8" lockText="1" noThreeD="1"/>
</file>

<file path=xl/ctrlProps/ctrlProp15.xml><?xml version="1.0" encoding="utf-8"?>
<formControlPr xmlns="http://schemas.microsoft.com/office/spreadsheetml/2009/9/main" objectType="CheckBox" fmlaLink="$H$8" lockText="1" noThreeD="1"/>
</file>

<file path=xl/ctrlProps/ctrlProp150.xml><?xml version="1.0" encoding="utf-8"?>
<formControlPr xmlns="http://schemas.microsoft.com/office/spreadsheetml/2009/9/main" objectType="CheckBox" fmlaLink="$H$8" lockText="1" noThreeD="1"/>
</file>

<file path=xl/ctrlProps/ctrlProp151.xml><?xml version="1.0" encoding="utf-8"?>
<formControlPr xmlns="http://schemas.microsoft.com/office/spreadsheetml/2009/9/main" objectType="CheckBox" fmlaLink="$H$8" lockText="1" noThreeD="1"/>
</file>

<file path=xl/ctrlProps/ctrlProp152.xml><?xml version="1.0" encoding="utf-8"?>
<formControlPr xmlns="http://schemas.microsoft.com/office/spreadsheetml/2009/9/main" objectType="CheckBox" fmlaLink="$H$8" lockText="1" noThreeD="1"/>
</file>

<file path=xl/ctrlProps/ctrlProp153.xml><?xml version="1.0" encoding="utf-8"?>
<formControlPr xmlns="http://schemas.microsoft.com/office/spreadsheetml/2009/9/main" objectType="CheckBox" fmlaLink="$H$8" lockText="1" noThreeD="1"/>
</file>

<file path=xl/ctrlProps/ctrlProp154.xml><?xml version="1.0" encoding="utf-8"?>
<formControlPr xmlns="http://schemas.microsoft.com/office/spreadsheetml/2009/9/main" objectType="CheckBox" fmlaLink="$H$9" lockText="1" noThreeD="1"/>
</file>

<file path=xl/ctrlProps/ctrlProp155.xml><?xml version="1.0" encoding="utf-8"?>
<formControlPr xmlns="http://schemas.microsoft.com/office/spreadsheetml/2009/9/main" objectType="CheckBox" fmlaLink="$H$10" lockText="1" noThreeD="1"/>
</file>

<file path=xl/ctrlProps/ctrlProp156.xml><?xml version="1.0" encoding="utf-8"?>
<formControlPr xmlns="http://schemas.microsoft.com/office/spreadsheetml/2009/9/main" objectType="CheckBox" fmlaLink="$H$11" lockText="1" noThreeD="1"/>
</file>

<file path=xl/ctrlProps/ctrlProp157.xml><?xml version="1.0" encoding="utf-8"?>
<formControlPr xmlns="http://schemas.microsoft.com/office/spreadsheetml/2009/9/main" objectType="CheckBox" fmlaLink="$H$12" lockText="1" noThreeD="1"/>
</file>

<file path=xl/ctrlProps/ctrlProp158.xml><?xml version="1.0" encoding="utf-8"?>
<formControlPr xmlns="http://schemas.microsoft.com/office/spreadsheetml/2009/9/main" objectType="CheckBox" fmlaLink="$H$13" lockText="1" noThreeD="1"/>
</file>

<file path=xl/ctrlProps/ctrlProp159.xml><?xml version="1.0" encoding="utf-8"?>
<formControlPr xmlns="http://schemas.microsoft.com/office/spreadsheetml/2009/9/main" objectType="CheckBox" fmlaLink="$H$14" lockText="1" noThreeD="1"/>
</file>

<file path=xl/ctrlProps/ctrlProp16.xml><?xml version="1.0" encoding="utf-8"?>
<formControlPr xmlns="http://schemas.microsoft.com/office/spreadsheetml/2009/9/main" objectType="CheckBox" fmlaLink="$H$8" lockText="1" noThreeD="1"/>
</file>

<file path=xl/ctrlProps/ctrlProp160.xml><?xml version="1.0" encoding="utf-8"?>
<formControlPr xmlns="http://schemas.microsoft.com/office/spreadsheetml/2009/9/main" objectType="CheckBox" fmlaLink="$H$15" lockText="1" noThreeD="1"/>
</file>

<file path=xl/ctrlProps/ctrlProp161.xml><?xml version="1.0" encoding="utf-8"?>
<formControlPr xmlns="http://schemas.microsoft.com/office/spreadsheetml/2009/9/main" objectType="CheckBox" fmlaLink="$H$16" lockText="1" noThreeD="1"/>
</file>

<file path=xl/ctrlProps/ctrlProp162.xml><?xml version="1.0" encoding="utf-8"?>
<formControlPr xmlns="http://schemas.microsoft.com/office/spreadsheetml/2009/9/main" objectType="CheckBox" fmlaLink="$H$17" lockText="1" noThreeD="1"/>
</file>

<file path=xl/ctrlProps/ctrlProp163.xml><?xml version="1.0" encoding="utf-8"?>
<formControlPr xmlns="http://schemas.microsoft.com/office/spreadsheetml/2009/9/main" objectType="CheckBox" fmlaLink="$H$18" lockText="1" noThreeD="1"/>
</file>

<file path=xl/ctrlProps/ctrlProp164.xml><?xml version="1.0" encoding="utf-8"?>
<formControlPr xmlns="http://schemas.microsoft.com/office/spreadsheetml/2009/9/main" objectType="CheckBox" fmlaLink="$H$19" lockText="1" noThreeD="1"/>
</file>

<file path=xl/ctrlProps/ctrlProp165.xml><?xml version="1.0" encoding="utf-8"?>
<formControlPr xmlns="http://schemas.microsoft.com/office/spreadsheetml/2009/9/main" objectType="CheckBox" fmlaLink="$H$20" lockText="1" noThreeD="1"/>
</file>

<file path=xl/ctrlProps/ctrlProp166.xml><?xml version="1.0" encoding="utf-8"?>
<formControlPr xmlns="http://schemas.microsoft.com/office/spreadsheetml/2009/9/main" objectType="CheckBox" fmlaLink="$H$21" lockText="1" noThreeD="1"/>
</file>

<file path=xl/ctrlProps/ctrlProp167.xml><?xml version="1.0" encoding="utf-8"?>
<formControlPr xmlns="http://schemas.microsoft.com/office/spreadsheetml/2009/9/main" objectType="CheckBox" fmlaLink="$H$22" lockText="1" noThreeD="1"/>
</file>

<file path=xl/ctrlProps/ctrlProp168.xml><?xml version="1.0" encoding="utf-8"?>
<formControlPr xmlns="http://schemas.microsoft.com/office/spreadsheetml/2009/9/main" objectType="CheckBox" fmlaLink="$H$23" lockText="1" noThreeD="1"/>
</file>

<file path=xl/ctrlProps/ctrlProp169.xml><?xml version="1.0" encoding="utf-8"?>
<formControlPr xmlns="http://schemas.microsoft.com/office/spreadsheetml/2009/9/main" objectType="CheckBox" fmlaLink="$H$24" lockText="1" noThreeD="1"/>
</file>

<file path=xl/ctrlProps/ctrlProp17.xml><?xml version="1.0" encoding="utf-8"?>
<formControlPr xmlns="http://schemas.microsoft.com/office/spreadsheetml/2009/9/main" objectType="CheckBox" fmlaLink="$H$8" lockText="1" noThreeD="1"/>
</file>

<file path=xl/ctrlProps/ctrlProp170.xml><?xml version="1.0" encoding="utf-8"?>
<formControlPr xmlns="http://schemas.microsoft.com/office/spreadsheetml/2009/9/main" objectType="CheckBox" fmlaLink="$H$25" lockText="1" noThreeD="1"/>
</file>

<file path=xl/ctrlProps/ctrlProp171.xml><?xml version="1.0" encoding="utf-8"?>
<formControlPr xmlns="http://schemas.microsoft.com/office/spreadsheetml/2009/9/main" objectType="CheckBox" fmlaLink="$H$26" lockText="1" noThreeD="1"/>
</file>

<file path=xl/ctrlProps/ctrlProp172.xml><?xml version="1.0" encoding="utf-8"?>
<formControlPr xmlns="http://schemas.microsoft.com/office/spreadsheetml/2009/9/main" objectType="CheckBox" fmlaLink="$H$27" lockText="1" noThreeD="1"/>
</file>

<file path=xl/ctrlProps/ctrlProp173.xml><?xml version="1.0" encoding="utf-8"?>
<formControlPr xmlns="http://schemas.microsoft.com/office/spreadsheetml/2009/9/main" objectType="CheckBox" fmlaLink="$H$28" lockText="1" noThreeD="1"/>
</file>

<file path=xl/ctrlProps/ctrlProp174.xml><?xml version="1.0" encoding="utf-8"?>
<formControlPr xmlns="http://schemas.microsoft.com/office/spreadsheetml/2009/9/main" objectType="CheckBox" fmlaLink="$H$29" lockText="1" noThreeD="1"/>
</file>

<file path=xl/ctrlProps/ctrlProp175.xml><?xml version="1.0" encoding="utf-8"?>
<formControlPr xmlns="http://schemas.microsoft.com/office/spreadsheetml/2009/9/main" objectType="CheckBox" fmlaLink="$H$30" lockText="1" noThreeD="1"/>
</file>

<file path=xl/ctrlProps/ctrlProp176.xml><?xml version="1.0" encoding="utf-8"?>
<formControlPr xmlns="http://schemas.microsoft.com/office/spreadsheetml/2009/9/main" objectType="CheckBox" fmlaLink="$H$31" lockText="1" noThreeD="1"/>
</file>

<file path=xl/ctrlProps/ctrlProp177.xml><?xml version="1.0" encoding="utf-8"?>
<formControlPr xmlns="http://schemas.microsoft.com/office/spreadsheetml/2009/9/main" objectType="CheckBox" fmlaLink="$H$32" lockText="1" noThreeD="1"/>
</file>

<file path=xl/ctrlProps/ctrlProp178.xml><?xml version="1.0" encoding="utf-8"?>
<formControlPr xmlns="http://schemas.microsoft.com/office/spreadsheetml/2009/9/main" objectType="CheckBox" fmlaLink="$H$33" lockText="1" noThreeD="1"/>
</file>

<file path=xl/ctrlProps/ctrlProp179.xml><?xml version="1.0" encoding="utf-8"?>
<formControlPr xmlns="http://schemas.microsoft.com/office/spreadsheetml/2009/9/main" objectType="CheckBox" fmlaLink="$H$34" lockText="1" noThreeD="1"/>
</file>

<file path=xl/ctrlProps/ctrlProp18.xml><?xml version="1.0" encoding="utf-8"?>
<formControlPr xmlns="http://schemas.microsoft.com/office/spreadsheetml/2009/9/main" objectType="CheckBox" fmlaLink="$H$8" lockText="1" noThreeD="1"/>
</file>

<file path=xl/ctrlProps/ctrlProp180.xml><?xml version="1.0" encoding="utf-8"?>
<formControlPr xmlns="http://schemas.microsoft.com/office/spreadsheetml/2009/9/main" objectType="CheckBox" fmlaLink="$H$35" lockText="1" noThreeD="1"/>
</file>

<file path=xl/ctrlProps/ctrlProp181.xml><?xml version="1.0" encoding="utf-8"?>
<formControlPr xmlns="http://schemas.microsoft.com/office/spreadsheetml/2009/9/main" objectType="CheckBox" fmlaLink="$H$36" lockText="1" noThreeD="1"/>
</file>

<file path=xl/ctrlProps/ctrlProp182.xml><?xml version="1.0" encoding="utf-8"?>
<formControlPr xmlns="http://schemas.microsoft.com/office/spreadsheetml/2009/9/main" objectType="CheckBox" fmlaLink="$H$37" lockText="1" noThreeD="1"/>
</file>

<file path=xl/ctrlProps/ctrlProp183.xml><?xml version="1.0" encoding="utf-8"?>
<formControlPr xmlns="http://schemas.microsoft.com/office/spreadsheetml/2009/9/main" objectType="CheckBox" fmlaLink="$H$38" lockText="1" noThreeD="1"/>
</file>

<file path=xl/ctrlProps/ctrlProp184.xml><?xml version="1.0" encoding="utf-8"?>
<formControlPr xmlns="http://schemas.microsoft.com/office/spreadsheetml/2009/9/main" objectType="CheckBox" fmlaLink="$H$8" lockText="1" noThreeD="1"/>
</file>

<file path=xl/ctrlProps/ctrlProp185.xml><?xml version="1.0" encoding="utf-8"?>
<formControlPr xmlns="http://schemas.microsoft.com/office/spreadsheetml/2009/9/main" objectType="CheckBox" fmlaLink="$H$8" lockText="1" noThreeD="1"/>
</file>

<file path=xl/ctrlProps/ctrlProp186.xml><?xml version="1.0" encoding="utf-8"?>
<formControlPr xmlns="http://schemas.microsoft.com/office/spreadsheetml/2009/9/main" objectType="CheckBox" fmlaLink="$H$8" lockText="1" noThreeD="1"/>
</file>

<file path=xl/ctrlProps/ctrlProp187.xml><?xml version="1.0" encoding="utf-8"?>
<formControlPr xmlns="http://schemas.microsoft.com/office/spreadsheetml/2009/9/main" objectType="CheckBox" fmlaLink="$H$8" lockText="1" noThreeD="1"/>
</file>

<file path=xl/ctrlProps/ctrlProp188.xml><?xml version="1.0" encoding="utf-8"?>
<formControlPr xmlns="http://schemas.microsoft.com/office/spreadsheetml/2009/9/main" objectType="CheckBox" fmlaLink="$H$8" lockText="1" noThreeD="1"/>
</file>

<file path=xl/ctrlProps/ctrlProp189.xml><?xml version="1.0" encoding="utf-8"?>
<formControlPr xmlns="http://schemas.microsoft.com/office/spreadsheetml/2009/9/main" objectType="CheckBox" fmlaLink="$H$8" lockText="1" noThreeD="1"/>
</file>

<file path=xl/ctrlProps/ctrlProp19.xml><?xml version="1.0" encoding="utf-8"?>
<formControlPr xmlns="http://schemas.microsoft.com/office/spreadsheetml/2009/9/main" objectType="CheckBox" fmlaLink="$H$8" lockText="1" noThreeD="1"/>
</file>

<file path=xl/ctrlProps/ctrlProp190.xml><?xml version="1.0" encoding="utf-8"?>
<formControlPr xmlns="http://schemas.microsoft.com/office/spreadsheetml/2009/9/main" objectType="CheckBox" fmlaLink="$H$8" lockText="1" noThreeD="1"/>
</file>

<file path=xl/ctrlProps/ctrlProp191.xml><?xml version="1.0" encoding="utf-8"?>
<formControlPr xmlns="http://schemas.microsoft.com/office/spreadsheetml/2009/9/main" objectType="CheckBox" fmlaLink="$H$8" lockText="1" noThreeD="1"/>
</file>

<file path=xl/ctrlProps/ctrlProp192.xml><?xml version="1.0" encoding="utf-8"?>
<formControlPr xmlns="http://schemas.microsoft.com/office/spreadsheetml/2009/9/main" objectType="CheckBox" fmlaLink="$H$8" lockText="1" noThreeD="1"/>
</file>

<file path=xl/ctrlProps/ctrlProp193.xml><?xml version="1.0" encoding="utf-8"?>
<formControlPr xmlns="http://schemas.microsoft.com/office/spreadsheetml/2009/9/main" objectType="CheckBox" fmlaLink="$H$8" lockText="1" noThreeD="1"/>
</file>

<file path=xl/ctrlProps/ctrlProp194.xml><?xml version="1.0" encoding="utf-8"?>
<formControlPr xmlns="http://schemas.microsoft.com/office/spreadsheetml/2009/9/main" objectType="CheckBox" fmlaLink="$H$8" lockText="1" noThreeD="1"/>
</file>

<file path=xl/ctrlProps/ctrlProp195.xml><?xml version="1.0" encoding="utf-8"?>
<formControlPr xmlns="http://schemas.microsoft.com/office/spreadsheetml/2009/9/main" objectType="CheckBox" fmlaLink="$H$8" lockText="1" noThreeD="1"/>
</file>

<file path=xl/ctrlProps/ctrlProp196.xml><?xml version="1.0" encoding="utf-8"?>
<formControlPr xmlns="http://schemas.microsoft.com/office/spreadsheetml/2009/9/main" objectType="CheckBox" fmlaLink="$H$8" lockText="1" noThreeD="1"/>
</file>

<file path=xl/ctrlProps/ctrlProp197.xml><?xml version="1.0" encoding="utf-8"?>
<formControlPr xmlns="http://schemas.microsoft.com/office/spreadsheetml/2009/9/main" objectType="CheckBox" fmlaLink="$H$8" lockText="1" noThreeD="1"/>
</file>

<file path=xl/ctrlProps/ctrlProp198.xml><?xml version="1.0" encoding="utf-8"?>
<formControlPr xmlns="http://schemas.microsoft.com/office/spreadsheetml/2009/9/main" objectType="CheckBox" fmlaLink="$H$8" lockText="1" noThreeD="1"/>
</file>

<file path=xl/ctrlProps/ctrlProp199.xml><?xml version="1.0" encoding="utf-8"?>
<formControlPr xmlns="http://schemas.microsoft.com/office/spreadsheetml/2009/9/main" objectType="CheckBox" fmlaLink="$H$8" lockText="1" noThreeD="1"/>
</file>

<file path=xl/ctrlProps/ctrlProp2.xml><?xml version="1.0" encoding="utf-8"?>
<formControlPr xmlns="http://schemas.microsoft.com/office/spreadsheetml/2009/9/main" objectType="CheckBox" fmlaLink="$H$8" lockText="1" noThreeD="1"/>
</file>

<file path=xl/ctrlProps/ctrlProp20.xml><?xml version="1.0" encoding="utf-8"?>
<formControlPr xmlns="http://schemas.microsoft.com/office/spreadsheetml/2009/9/main" objectType="CheckBox" fmlaLink="$H$8" lockText="1" noThreeD="1"/>
</file>

<file path=xl/ctrlProps/ctrlProp200.xml><?xml version="1.0" encoding="utf-8"?>
<formControlPr xmlns="http://schemas.microsoft.com/office/spreadsheetml/2009/9/main" objectType="CheckBox" fmlaLink="$H$8" lockText="1" noThreeD="1"/>
</file>

<file path=xl/ctrlProps/ctrlProp201.xml><?xml version="1.0" encoding="utf-8"?>
<formControlPr xmlns="http://schemas.microsoft.com/office/spreadsheetml/2009/9/main" objectType="CheckBox" fmlaLink="$H$8" lockText="1" noThreeD="1"/>
</file>

<file path=xl/ctrlProps/ctrlProp202.xml><?xml version="1.0" encoding="utf-8"?>
<formControlPr xmlns="http://schemas.microsoft.com/office/spreadsheetml/2009/9/main" objectType="CheckBox" fmlaLink="$H$8" lockText="1" noThreeD="1"/>
</file>

<file path=xl/ctrlProps/ctrlProp203.xml><?xml version="1.0" encoding="utf-8"?>
<formControlPr xmlns="http://schemas.microsoft.com/office/spreadsheetml/2009/9/main" objectType="CheckBox" fmlaLink="$H$8" lockText="1" noThreeD="1"/>
</file>

<file path=xl/ctrlProps/ctrlProp204.xml><?xml version="1.0" encoding="utf-8"?>
<formControlPr xmlns="http://schemas.microsoft.com/office/spreadsheetml/2009/9/main" objectType="CheckBox" fmlaLink="$H$8" lockText="1" noThreeD="1"/>
</file>

<file path=xl/ctrlProps/ctrlProp205.xml><?xml version="1.0" encoding="utf-8"?>
<formControlPr xmlns="http://schemas.microsoft.com/office/spreadsheetml/2009/9/main" objectType="CheckBox" fmlaLink="$H$8" lockText="1" noThreeD="1"/>
</file>

<file path=xl/ctrlProps/ctrlProp206.xml><?xml version="1.0" encoding="utf-8"?>
<formControlPr xmlns="http://schemas.microsoft.com/office/spreadsheetml/2009/9/main" objectType="CheckBox" fmlaLink="$H$8" lockText="1" noThreeD="1"/>
</file>

<file path=xl/ctrlProps/ctrlProp207.xml><?xml version="1.0" encoding="utf-8"?>
<formControlPr xmlns="http://schemas.microsoft.com/office/spreadsheetml/2009/9/main" objectType="CheckBox" fmlaLink="$H$8" lockText="1" noThreeD="1"/>
</file>

<file path=xl/ctrlProps/ctrlProp208.xml><?xml version="1.0" encoding="utf-8"?>
<formControlPr xmlns="http://schemas.microsoft.com/office/spreadsheetml/2009/9/main" objectType="CheckBox" fmlaLink="$H$8" lockText="1" noThreeD="1"/>
</file>

<file path=xl/ctrlProps/ctrlProp209.xml><?xml version="1.0" encoding="utf-8"?>
<formControlPr xmlns="http://schemas.microsoft.com/office/spreadsheetml/2009/9/main" objectType="CheckBox" fmlaLink="$H$8" lockText="1" noThreeD="1"/>
</file>

<file path=xl/ctrlProps/ctrlProp21.xml><?xml version="1.0" encoding="utf-8"?>
<formControlPr xmlns="http://schemas.microsoft.com/office/spreadsheetml/2009/9/main" objectType="CheckBox" fmlaLink="$H$8" lockText="1" noThreeD="1"/>
</file>

<file path=xl/ctrlProps/ctrlProp210.xml><?xml version="1.0" encoding="utf-8"?>
<formControlPr xmlns="http://schemas.microsoft.com/office/spreadsheetml/2009/9/main" objectType="CheckBox" fmlaLink="$H$8" lockText="1" noThreeD="1"/>
</file>

<file path=xl/ctrlProps/ctrlProp211.xml><?xml version="1.0" encoding="utf-8"?>
<formControlPr xmlns="http://schemas.microsoft.com/office/spreadsheetml/2009/9/main" objectType="CheckBox" fmlaLink="$H$8" lockText="1" noThreeD="1"/>
</file>

<file path=xl/ctrlProps/ctrlProp212.xml><?xml version="1.0" encoding="utf-8"?>
<formControlPr xmlns="http://schemas.microsoft.com/office/spreadsheetml/2009/9/main" objectType="CheckBox" fmlaLink="$H$8" lockText="1" noThreeD="1"/>
</file>

<file path=xl/ctrlProps/ctrlProp213.xml><?xml version="1.0" encoding="utf-8"?>
<formControlPr xmlns="http://schemas.microsoft.com/office/spreadsheetml/2009/9/main" objectType="CheckBox" fmlaLink="$H$8" lockText="1" noThreeD="1"/>
</file>

<file path=xl/ctrlProps/ctrlProp214.xml><?xml version="1.0" encoding="utf-8"?>
<formControlPr xmlns="http://schemas.microsoft.com/office/spreadsheetml/2009/9/main" objectType="CheckBox" fmlaLink="$H$8" lockText="1" noThreeD="1"/>
</file>

<file path=xl/ctrlProps/ctrlProp215.xml><?xml version="1.0" encoding="utf-8"?>
<formControlPr xmlns="http://schemas.microsoft.com/office/spreadsheetml/2009/9/main" objectType="CheckBox" fmlaLink="$H$9" lockText="1" noThreeD="1"/>
</file>

<file path=xl/ctrlProps/ctrlProp216.xml><?xml version="1.0" encoding="utf-8"?>
<formControlPr xmlns="http://schemas.microsoft.com/office/spreadsheetml/2009/9/main" objectType="CheckBox" fmlaLink="$H$10" lockText="1" noThreeD="1"/>
</file>

<file path=xl/ctrlProps/ctrlProp217.xml><?xml version="1.0" encoding="utf-8"?>
<formControlPr xmlns="http://schemas.microsoft.com/office/spreadsheetml/2009/9/main" objectType="CheckBox" fmlaLink="$H$11" lockText="1" noThreeD="1"/>
</file>

<file path=xl/ctrlProps/ctrlProp218.xml><?xml version="1.0" encoding="utf-8"?>
<formControlPr xmlns="http://schemas.microsoft.com/office/spreadsheetml/2009/9/main" objectType="CheckBox" fmlaLink="$H$12" lockText="1" noThreeD="1"/>
</file>

<file path=xl/ctrlProps/ctrlProp219.xml><?xml version="1.0" encoding="utf-8"?>
<formControlPr xmlns="http://schemas.microsoft.com/office/spreadsheetml/2009/9/main" objectType="CheckBox" fmlaLink="$H$13" lockText="1" noThreeD="1"/>
</file>

<file path=xl/ctrlProps/ctrlProp22.xml><?xml version="1.0" encoding="utf-8"?>
<formControlPr xmlns="http://schemas.microsoft.com/office/spreadsheetml/2009/9/main" objectType="CheckBox" fmlaLink="$H$8" lockText="1" noThreeD="1"/>
</file>

<file path=xl/ctrlProps/ctrlProp220.xml><?xml version="1.0" encoding="utf-8"?>
<formControlPr xmlns="http://schemas.microsoft.com/office/spreadsheetml/2009/9/main" objectType="CheckBox" fmlaLink="$H$14" lockText="1" noThreeD="1"/>
</file>

<file path=xl/ctrlProps/ctrlProp221.xml><?xml version="1.0" encoding="utf-8"?>
<formControlPr xmlns="http://schemas.microsoft.com/office/spreadsheetml/2009/9/main" objectType="CheckBox" fmlaLink="$H$15" lockText="1" noThreeD="1"/>
</file>

<file path=xl/ctrlProps/ctrlProp222.xml><?xml version="1.0" encoding="utf-8"?>
<formControlPr xmlns="http://schemas.microsoft.com/office/spreadsheetml/2009/9/main" objectType="CheckBox" fmlaLink="$H$16" lockText="1" noThreeD="1"/>
</file>

<file path=xl/ctrlProps/ctrlProp223.xml><?xml version="1.0" encoding="utf-8"?>
<formControlPr xmlns="http://schemas.microsoft.com/office/spreadsheetml/2009/9/main" objectType="CheckBox" fmlaLink="$H$17" lockText="1" noThreeD="1"/>
</file>

<file path=xl/ctrlProps/ctrlProp224.xml><?xml version="1.0" encoding="utf-8"?>
<formControlPr xmlns="http://schemas.microsoft.com/office/spreadsheetml/2009/9/main" objectType="CheckBox" fmlaLink="$H$18" lockText="1" noThreeD="1"/>
</file>

<file path=xl/ctrlProps/ctrlProp225.xml><?xml version="1.0" encoding="utf-8"?>
<formControlPr xmlns="http://schemas.microsoft.com/office/spreadsheetml/2009/9/main" objectType="CheckBox" fmlaLink="$H$19" lockText="1" noThreeD="1"/>
</file>

<file path=xl/ctrlProps/ctrlProp226.xml><?xml version="1.0" encoding="utf-8"?>
<formControlPr xmlns="http://schemas.microsoft.com/office/spreadsheetml/2009/9/main" objectType="CheckBox" fmlaLink="$H$20" lockText="1" noThreeD="1"/>
</file>

<file path=xl/ctrlProps/ctrlProp227.xml><?xml version="1.0" encoding="utf-8"?>
<formControlPr xmlns="http://schemas.microsoft.com/office/spreadsheetml/2009/9/main" objectType="CheckBox" fmlaLink="$H$21" lockText="1" noThreeD="1"/>
</file>

<file path=xl/ctrlProps/ctrlProp228.xml><?xml version="1.0" encoding="utf-8"?>
<formControlPr xmlns="http://schemas.microsoft.com/office/spreadsheetml/2009/9/main" objectType="CheckBox" fmlaLink="$H$22" lockText="1" noThreeD="1"/>
</file>

<file path=xl/ctrlProps/ctrlProp229.xml><?xml version="1.0" encoding="utf-8"?>
<formControlPr xmlns="http://schemas.microsoft.com/office/spreadsheetml/2009/9/main" objectType="CheckBox" fmlaLink="$H$23" lockText="1" noThreeD="1"/>
</file>

<file path=xl/ctrlProps/ctrlProp23.xml><?xml version="1.0" encoding="utf-8"?>
<formControlPr xmlns="http://schemas.microsoft.com/office/spreadsheetml/2009/9/main" objectType="CheckBox" fmlaLink="$H$8" lockText="1" noThreeD="1"/>
</file>

<file path=xl/ctrlProps/ctrlProp230.xml><?xml version="1.0" encoding="utf-8"?>
<formControlPr xmlns="http://schemas.microsoft.com/office/spreadsheetml/2009/9/main" objectType="CheckBox" fmlaLink="$H$24" lockText="1" noThreeD="1"/>
</file>

<file path=xl/ctrlProps/ctrlProp231.xml><?xml version="1.0" encoding="utf-8"?>
<formControlPr xmlns="http://schemas.microsoft.com/office/spreadsheetml/2009/9/main" objectType="CheckBox" fmlaLink="$H$25" lockText="1" noThreeD="1"/>
</file>

<file path=xl/ctrlProps/ctrlProp232.xml><?xml version="1.0" encoding="utf-8"?>
<formControlPr xmlns="http://schemas.microsoft.com/office/spreadsheetml/2009/9/main" objectType="CheckBox" fmlaLink="$H$26" lockText="1" noThreeD="1"/>
</file>

<file path=xl/ctrlProps/ctrlProp233.xml><?xml version="1.0" encoding="utf-8"?>
<formControlPr xmlns="http://schemas.microsoft.com/office/spreadsheetml/2009/9/main" objectType="CheckBox" fmlaLink="$H$27" lockText="1" noThreeD="1"/>
</file>

<file path=xl/ctrlProps/ctrlProp234.xml><?xml version="1.0" encoding="utf-8"?>
<formControlPr xmlns="http://schemas.microsoft.com/office/spreadsheetml/2009/9/main" objectType="CheckBox" fmlaLink="$H$28" lockText="1" noThreeD="1"/>
</file>

<file path=xl/ctrlProps/ctrlProp235.xml><?xml version="1.0" encoding="utf-8"?>
<formControlPr xmlns="http://schemas.microsoft.com/office/spreadsheetml/2009/9/main" objectType="CheckBox" fmlaLink="$H$29" lockText="1" noThreeD="1"/>
</file>

<file path=xl/ctrlProps/ctrlProp236.xml><?xml version="1.0" encoding="utf-8"?>
<formControlPr xmlns="http://schemas.microsoft.com/office/spreadsheetml/2009/9/main" objectType="CheckBox" fmlaLink="$H$30" lockText="1" noThreeD="1"/>
</file>

<file path=xl/ctrlProps/ctrlProp237.xml><?xml version="1.0" encoding="utf-8"?>
<formControlPr xmlns="http://schemas.microsoft.com/office/spreadsheetml/2009/9/main" objectType="CheckBox" fmlaLink="$H$31" lockText="1" noThreeD="1"/>
</file>

<file path=xl/ctrlProps/ctrlProp238.xml><?xml version="1.0" encoding="utf-8"?>
<formControlPr xmlns="http://schemas.microsoft.com/office/spreadsheetml/2009/9/main" objectType="CheckBox" fmlaLink="$H$32" lockText="1" noThreeD="1"/>
</file>

<file path=xl/ctrlProps/ctrlProp239.xml><?xml version="1.0" encoding="utf-8"?>
<formControlPr xmlns="http://schemas.microsoft.com/office/spreadsheetml/2009/9/main" objectType="CheckBox" fmlaLink="$H$33" lockText="1" noThreeD="1"/>
</file>

<file path=xl/ctrlProps/ctrlProp24.xml><?xml version="1.0" encoding="utf-8"?>
<formControlPr xmlns="http://schemas.microsoft.com/office/spreadsheetml/2009/9/main" objectType="CheckBox" fmlaLink="$H$8" lockText="1" noThreeD="1"/>
</file>

<file path=xl/ctrlProps/ctrlProp240.xml><?xml version="1.0" encoding="utf-8"?>
<formControlPr xmlns="http://schemas.microsoft.com/office/spreadsheetml/2009/9/main" objectType="CheckBox" fmlaLink="$H$34" lockText="1" noThreeD="1"/>
</file>

<file path=xl/ctrlProps/ctrlProp241.xml><?xml version="1.0" encoding="utf-8"?>
<formControlPr xmlns="http://schemas.microsoft.com/office/spreadsheetml/2009/9/main" objectType="CheckBox" fmlaLink="$H$35" lockText="1" noThreeD="1"/>
</file>

<file path=xl/ctrlProps/ctrlProp242.xml><?xml version="1.0" encoding="utf-8"?>
<formControlPr xmlns="http://schemas.microsoft.com/office/spreadsheetml/2009/9/main" objectType="CheckBox" fmlaLink="$H$36" lockText="1" noThreeD="1"/>
</file>

<file path=xl/ctrlProps/ctrlProp243.xml><?xml version="1.0" encoding="utf-8"?>
<formControlPr xmlns="http://schemas.microsoft.com/office/spreadsheetml/2009/9/main" objectType="CheckBox" fmlaLink="$H$37" lockText="1" noThreeD="1"/>
</file>

<file path=xl/ctrlProps/ctrlProp244.xml><?xml version="1.0" encoding="utf-8"?>
<formControlPr xmlns="http://schemas.microsoft.com/office/spreadsheetml/2009/9/main" objectType="CheckBox" fmlaLink="$H$38" lockText="1" noThreeD="1"/>
</file>

<file path=xl/ctrlProps/ctrlProp245.xml><?xml version="1.0" encoding="utf-8"?>
<formControlPr xmlns="http://schemas.microsoft.com/office/spreadsheetml/2009/9/main" objectType="CheckBox" fmlaLink="$H$8" lockText="1" noThreeD="1"/>
</file>

<file path=xl/ctrlProps/ctrlProp246.xml><?xml version="1.0" encoding="utf-8"?>
<formControlPr xmlns="http://schemas.microsoft.com/office/spreadsheetml/2009/9/main" objectType="CheckBox" fmlaLink="$H$8" lockText="1" noThreeD="1"/>
</file>

<file path=xl/ctrlProps/ctrlProp247.xml><?xml version="1.0" encoding="utf-8"?>
<formControlPr xmlns="http://schemas.microsoft.com/office/spreadsheetml/2009/9/main" objectType="CheckBox" fmlaLink="$H$8" lockText="1" noThreeD="1"/>
</file>

<file path=xl/ctrlProps/ctrlProp248.xml><?xml version="1.0" encoding="utf-8"?>
<formControlPr xmlns="http://schemas.microsoft.com/office/spreadsheetml/2009/9/main" objectType="CheckBox" fmlaLink="$H$8" lockText="1" noThreeD="1"/>
</file>

<file path=xl/ctrlProps/ctrlProp249.xml><?xml version="1.0" encoding="utf-8"?>
<formControlPr xmlns="http://schemas.microsoft.com/office/spreadsheetml/2009/9/main" objectType="CheckBox" fmlaLink="$H$8" lockText="1" noThreeD="1"/>
</file>

<file path=xl/ctrlProps/ctrlProp25.xml><?xml version="1.0" encoding="utf-8"?>
<formControlPr xmlns="http://schemas.microsoft.com/office/spreadsheetml/2009/9/main" objectType="CheckBox" fmlaLink="$H$8" lockText="1" noThreeD="1"/>
</file>

<file path=xl/ctrlProps/ctrlProp250.xml><?xml version="1.0" encoding="utf-8"?>
<formControlPr xmlns="http://schemas.microsoft.com/office/spreadsheetml/2009/9/main" objectType="CheckBox" fmlaLink="$H$8" lockText="1" noThreeD="1"/>
</file>

<file path=xl/ctrlProps/ctrlProp251.xml><?xml version="1.0" encoding="utf-8"?>
<formControlPr xmlns="http://schemas.microsoft.com/office/spreadsheetml/2009/9/main" objectType="CheckBox" fmlaLink="$H$8" lockText="1" noThreeD="1"/>
</file>

<file path=xl/ctrlProps/ctrlProp252.xml><?xml version="1.0" encoding="utf-8"?>
<formControlPr xmlns="http://schemas.microsoft.com/office/spreadsheetml/2009/9/main" objectType="CheckBox" fmlaLink="$H$8" lockText="1" noThreeD="1"/>
</file>

<file path=xl/ctrlProps/ctrlProp253.xml><?xml version="1.0" encoding="utf-8"?>
<formControlPr xmlns="http://schemas.microsoft.com/office/spreadsheetml/2009/9/main" objectType="CheckBox" fmlaLink="$H$8" lockText="1" noThreeD="1"/>
</file>

<file path=xl/ctrlProps/ctrlProp254.xml><?xml version="1.0" encoding="utf-8"?>
<formControlPr xmlns="http://schemas.microsoft.com/office/spreadsheetml/2009/9/main" objectType="CheckBox" fmlaLink="$H$8" lockText="1" noThreeD="1"/>
</file>

<file path=xl/ctrlProps/ctrlProp255.xml><?xml version="1.0" encoding="utf-8"?>
<formControlPr xmlns="http://schemas.microsoft.com/office/spreadsheetml/2009/9/main" objectType="CheckBox" fmlaLink="$H$8" lockText="1" noThreeD="1"/>
</file>

<file path=xl/ctrlProps/ctrlProp256.xml><?xml version="1.0" encoding="utf-8"?>
<formControlPr xmlns="http://schemas.microsoft.com/office/spreadsheetml/2009/9/main" objectType="CheckBox" fmlaLink="$H$8" lockText="1" noThreeD="1"/>
</file>

<file path=xl/ctrlProps/ctrlProp257.xml><?xml version="1.0" encoding="utf-8"?>
<formControlPr xmlns="http://schemas.microsoft.com/office/spreadsheetml/2009/9/main" objectType="CheckBox" fmlaLink="$H$8" lockText="1" noThreeD="1"/>
</file>

<file path=xl/ctrlProps/ctrlProp258.xml><?xml version="1.0" encoding="utf-8"?>
<formControlPr xmlns="http://schemas.microsoft.com/office/spreadsheetml/2009/9/main" objectType="CheckBox" fmlaLink="$H$8" lockText="1" noThreeD="1"/>
</file>

<file path=xl/ctrlProps/ctrlProp259.xml><?xml version="1.0" encoding="utf-8"?>
<formControlPr xmlns="http://schemas.microsoft.com/office/spreadsheetml/2009/9/main" objectType="CheckBox" fmlaLink="$H$8" lockText="1" noThreeD="1"/>
</file>

<file path=xl/ctrlProps/ctrlProp26.xml><?xml version="1.0" encoding="utf-8"?>
<formControlPr xmlns="http://schemas.microsoft.com/office/spreadsheetml/2009/9/main" objectType="CheckBox" fmlaLink="$H$8" lockText="1" noThreeD="1"/>
</file>

<file path=xl/ctrlProps/ctrlProp260.xml><?xml version="1.0" encoding="utf-8"?>
<formControlPr xmlns="http://schemas.microsoft.com/office/spreadsheetml/2009/9/main" objectType="CheckBox" fmlaLink="$H$8" lockText="1" noThreeD="1"/>
</file>

<file path=xl/ctrlProps/ctrlProp261.xml><?xml version="1.0" encoding="utf-8"?>
<formControlPr xmlns="http://schemas.microsoft.com/office/spreadsheetml/2009/9/main" objectType="CheckBox" fmlaLink="$H$8" lockText="1" noThreeD="1"/>
</file>

<file path=xl/ctrlProps/ctrlProp262.xml><?xml version="1.0" encoding="utf-8"?>
<formControlPr xmlns="http://schemas.microsoft.com/office/spreadsheetml/2009/9/main" objectType="CheckBox" fmlaLink="$H$8" lockText="1" noThreeD="1"/>
</file>

<file path=xl/ctrlProps/ctrlProp263.xml><?xml version="1.0" encoding="utf-8"?>
<formControlPr xmlns="http://schemas.microsoft.com/office/spreadsheetml/2009/9/main" objectType="CheckBox" fmlaLink="$H$8" lockText="1" noThreeD="1"/>
</file>

<file path=xl/ctrlProps/ctrlProp264.xml><?xml version="1.0" encoding="utf-8"?>
<formControlPr xmlns="http://schemas.microsoft.com/office/spreadsheetml/2009/9/main" objectType="CheckBox" fmlaLink="$H$8" lockText="1" noThreeD="1"/>
</file>

<file path=xl/ctrlProps/ctrlProp265.xml><?xml version="1.0" encoding="utf-8"?>
<formControlPr xmlns="http://schemas.microsoft.com/office/spreadsheetml/2009/9/main" objectType="CheckBox" fmlaLink="$H$8" lockText="1" noThreeD="1"/>
</file>

<file path=xl/ctrlProps/ctrlProp266.xml><?xml version="1.0" encoding="utf-8"?>
<formControlPr xmlns="http://schemas.microsoft.com/office/spreadsheetml/2009/9/main" objectType="CheckBox" fmlaLink="$H$8" lockText="1" noThreeD="1"/>
</file>

<file path=xl/ctrlProps/ctrlProp267.xml><?xml version="1.0" encoding="utf-8"?>
<formControlPr xmlns="http://schemas.microsoft.com/office/spreadsheetml/2009/9/main" objectType="CheckBox" fmlaLink="$H$8" lockText="1" noThreeD="1"/>
</file>

<file path=xl/ctrlProps/ctrlProp268.xml><?xml version="1.0" encoding="utf-8"?>
<formControlPr xmlns="http://schemas.microsoft.com/office/spreadsheetml/2009/9/main" objectType="CheckBox" fmlaLink="$H$8" lockText="1" noThreeD="1"/>
</file>

<file path=xl/ctrlProps/ctrlProp269.xml><?xml version="1.0" encoding="utf-8"?>
<formControlPr xmlns="http://schemas.microsoft.com/office/spreadsheetml/2009/9/main" objectType="CheckBox" fmlaLink="$H$8" lockText="1" noThreeD="1"/>
</file>

<file path=xl/ctrlProps/ctrlProp27.xml><?xml version="1.0" encoding="utf-8"?>
<formControlPr xmlns="http://schemas.microsoft.com/office/spreadsheetml/2009/9/main" objectType="CheckBox" fmlaLink="$H$8" lockText="1" noThreeD="1"/>
</file>

<file path=xl/ctrlProps/ctrlProp270.xml><?xml version="1.0" encoding="utf-8"?>
<formControlPr xmlns="http://schemas.microsoft.com/office/spreadsheetml/2009/9/main" objectType="CheckBox" fmlaLink="$H$8" lockText="1" noThreeD="1"/>
</file>

<file path=xl/ctrlProps/ctrlProp271.xml><?xml version="1.0" encoding="utf-8"?>
<formControlPr xmlns="http://schemas.microsoft.com/office/spreadsheetml/2009/9/main" objectType="CheckBox" fmlaLink="$H$8" lockText="1" noThreeD="1"/>
</file>

<file path=xl/ctrlProps/ctrlProp272.xml><?xml version="1.0" encoding="utf-8"?>
<formControlPr xmlns="http://schemas.microsoft.com/office/spreadsheetml/2009/9/main" objectType="CheckBox" fmlaLink="$H$8" lockText="1" noThreeD="1"/>
</file>

<file path=xl/ctrlProps/ctrlProp273.xml><?xml version="1.0" encoding="utf-8"?>
<formControlPr xmlns="http://schemas.microsoft.com/office/spreadsheetml/2009/9/main" objectType="CheckBox" fmlaLink="$H$8" lockText="1" noThreeD="1"/>
</file>

<file path=xl/ctrlProps/ctrlProp274.xml><?xml version="1.0" encoding="utf-8"?>
<formControlPr xmlns="http://schemas.microsoft.com/office/spreadsheetml/2009/9/main" objectType="CheckBox" fmlaLink="$H$8" lockText="1" noThreeD="1"/>
</file>

<file path=xl/ctrlProps/ctrlProp275.xml><?xml version="1.0" encoding="utf-8"?>
<formControlPr xmlns="http://schemas.microsoft.com/office/spreadsheetml/2009/9/main" objectType="CheckBox" fmlaLink="$H$8" lockText="1" noThreeD="1"/>
</file>

<file path=xl/ctrlProps/ctrlProp276.xml><?xml version="1.0" encoding="utf-8"?>
<formControlPr xmlns="http://schemas.microsoft.com/office/spreadsheetml/2009/9/main" objectType="CheckBox" fmlaLink="$H$9" lockText="1" noThreeD="1"/>
</file>

<file path=xl/ctrlProps/ctrlProp277.xml><?xml version="1.0" encoding="utf-8"?>
<formControlPr xmlns="http://schemas.microsoft.com/office/spreadsheetml/2009/9/main" objectType="CheckBox" fmlaLink="$H$10" lockText="1" noThreeD="1"/>
</file>

<file path=xl/ctrlProps/ctrlProp278.xml><?xml version="1.0" encoding="utf-8"?>
<formControlPr xmlns="http://schemas.microsoft.com/office/spreadsheetml/2009/9/main" objectType="CheckBox" fmlaLink="$H$11" lockText="1" noThreeD="1"/>
</file>

<file path=xl/ctrlProps/ctrlProp279.xml><?xml version="1.0" encoding="utf-8"?>
<formControlPr xmlns="http://schemas.microsoft.com/office/spreadsheetml/2009/9/main" objectType="CheckBox" fmlaLink="$H$12"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H$13" lockText="1" noThreeD="1"/>
</file>

<file path=xl/ctrlProps/ctrlProp281.xml><?xml version="1.0" encoding="utf-8"?>
<formControlPr xmlns="http://schemas.microsoft.com/office/spreadsheetml/2009/9/main" objectType="CheckBox" fmlaLink="$H$14" lockText="1" noThreeD="1"/>
</file>

<file path=xl/ctrlProps/ctrlProp282.xml><?xml version="1.0" encoding="utf-8"?>
<formControlPr xmlns="http://schemas.microsoft.com/office/spreadsheetml/2009/9/main" objectType="CheckBox" fmlaLink="$H$15" lockText="1" noThreeD="1"/>
</file>

<file path=xl/ctrlProps/ctrlProp283.xml><?xml version="1.0" encoding="utf-8"?>
<formControlPr xmlns="http://schemas.microsoft.com/office/spreadsheetml/2009/9/main" objectType="CheckBox" fmlaLink="$H$16" lockText="1" noThreeD="1"/>
</file>

<file path=xl/ctrlProps/ctrlProp284.xml><?xml version="1.0" encoding="utf-8"?>
<formControlPr xmlns="http://schemas.microsoft.com/office/spreadsheetml/2009/9/main" objectType="CheckBox" fmlaLink="$H$17" lockText="1" noThreeD="1"/>
</file>

<file path=xl/ctrlProps/ctrlProp285.xml><?xml version="1.0" encoding="utf-8"?>
<formControlPr xmlns="http://schemas.microsoft.com/office/spreadsheetml/2009/9/main" objectType="CheckBox" fmlaLink="$H$18" lockText="1" noThreeD="1"/>
</file>

<file path=xl/ctrlProps/ctrlProp286.xml><?xml version="1.0" encoding="utf-8"?>
<formControlPr xmlns="http://schemas.microsoft.com/office/spreadsheetml/2009/9/main" objectType="CheckBox" fmlaLink="$H$19" lockText="1" noThreeD="1"/>
</file>

<file path=xl/ctrlProps/ctrlProp287.xml><?xml version="1.0" encoding="utf-8"?>
<formControlPr xmlns="http://schemas.microsoft.com/office/spreadsheetml/2009/9/main" objectType="CheckBox" fmlaLink="$H$20" lockText="1" noThreeD="1"/>
</file>

<file path=xl/ctrlProps/ctrlProp288.xml><?xml version="1.0" encoding="utf-8"?>
<formControlPr xmlns="http://schemas.microsoft.com/office/spreadsheetml/2009/9/main" objectType="CheckBox" fmlaLink="$H$21" lockText="1" noThreeD="1"/>
</file>

<file path=xl/ctrlProps/ctrlProp289.xml><?xml version="1.0" encoding="utf-8"?>
<formControlPr xmlns="http://schemas.microsoft.com/office/spreadsheetml/2009/9/main" objectType="CheckBox" fmlaLink="$H$22" lockText="1" noThreeD="1"/>
</file>

<file path=xl/ctrlProps/ctrlProp29.xml><?xml version="1.0" encoding="utf-8"?>
<formControlPr xmlns="http://schemas.microsoft.com/office/spreadsheetml/2009/9/main" objectType="CheckBox" fmlaLink="$H$8" lockText="1" noThreeD="1"/>
</file>

<file path=xl/ctrlProps/ctrlProp290.xml><?xml version="1.0" encoding="utf-8"?>
<formControlPr xmlns="http://schemas.microsoft.com/office/spreadsheetml/2009/9/main" objectType="CheckBox" fmlaLink="$H$23" lockText="1" noThreeD="1"/>
</file>

<file path=xl/ctrlProps/ctrlProp291.xml><?xml version="1.0" encoding="utf-8"?>
<formControlPr xmlns="http://schemas.microsoft.com/office/spreadsheetml/2009/9/main" objectType="CheckBox" fmlaLink="$H$24" lockText="1" noThreeD="1"/>
</file>

<file path=xl/ctrlProps/ctrlProp292.xml><?xml version="1.0" encoding="utf-8"?>
<formControlPr xmlns="http://schemas.microsoft.com/office/spreadsheetml/2009/9/main" objectType="CheckBox" fmlaLink="$H$25" lockText="1" noThreeD="1"/>
</file>

<file path=xl/ctrlProps/ctrlProp293.xml><?xml version="1.0" encoding="utf-8"?>
<formControlPr xmlns="http://schemas.microsoft.com/office/spreadsheetml/2009/9/main" objectType="CheckBox" fmlaLink="$H$26" lockText="1" noThreeD="1"/>
</file>

<file path=xl/ctrlProps/ctrlProp294.xml><?xml version="1.0" encoding="utf-8"?>
<formControlPr xmlns="http://schemas.microsoft.com/office/spreadsheetml/2009/9/main" objectType="CheckBox" fmlaLink="$H$27" lockText="1" noThreeD="1"/>
</file>

<file path=xl/ctrlProps/ctrlProp295.xml><?xml version="1.0" encoding="utf-8"?>
<formControlPr xmlns="http://schemas.microsoft.com/office/spreadsheetml/2009/9/main" objectType="CheckBox" fmlaLink="$H$28" lockText="1" noThreeD="1"/>
</file>

<file path=xl/ctrlProps/ctrlProp296.xml><?xml version="1.0" encoding="utf-8"?>
<formControlPr xmlns="http://schemas.microsoft.com/office/spreadsheetml/2009/9/main" objectType="CheckBox" fmlaLink="$H$29" lockText="1" noThreeD="1"/>
</file>

<file path=xl/ctrlProps/ctrlProp297.xml><?xml version="1.0" encoding="utf-8"?>
<formControlPr xmlns="http://schemas.microsoft.com/office/spreadsheetml/2009/9/main" objectType="CheckBox" fmlaLink="$H$30" lockText="1" noThreeD="1"/>
</file>

<file path=xl/ctrlProps/ctrlProp298.xml><?xml version="1.0" encoding="utf-8"?>
<formControlPr xmlns="http://schemas.microsoft.com/office/spreadsheetml/2009/9/main" objectType="CheckBox" fmlaLink="$H$31" lockText="1" noThreeD="1"/>
</file>

<file path=xl/ctrlProps/ctrlProp299.xml><?xml version="1.0" encoding="utf-8"?>
<formControlPr xmlns="http://schemas.microsoft.com/office/spreadsheetml/2009/9/main" objectType="CheckBox" fmlaLink="$H$32" lockText="1" noThreeD="1"/>
</file>

<file path=xl/ctrlProps/ctrlProp3.xml><?xml version="1.0" encoding="utf-8"?>
<formControlPr xmlns="http://schemas.microsoft.com/office/spreadsheetml/2009/9/main" objectType="CheckBox" fmlaLink="$H$8" lockText="1" noThreeD="1"/>
</file>

<file path=xl/ctrlProps/ctrlProp30.xml><?xml version="1.0" encoding="utf-8"?>
<formControlPr xmlns="http://schemas.microsoft.com/office/spreadsheetml/2009/9/main" objectType="CheckBox" fmlaLink="$H$8" lockText="1" noThreeD="1"/>
</file>

<file path=xl/ctrlProps/ctrlProp300.xml><?xml version="1.0" encoding="utf-8"?>
<formControlPr xmlns="http://schemas.microsoft.com/office/spreadsheetml/2009/9/main" objectType="CheckBox" fmlaLink="$H$33" lockText="1" noThreeD="1"/>
</file>

<file path=xl/ctrlProps/ctrlProp301.xml><?xml version="1.0" encoding="utf-8"?>
<formControlPr xmlns="http://schemas.microsoft.com/office/spreadsheetml/2009/9/main" objectType="CheckBox" fmlaLink="$H$34" lockText="1" noThreeD="1"/>
</file>

<file path=xl/ctrlProps/ctrlProp302.xml><?xml version="1.0" encoding="utf-8"?>
<formControlPr xmlns="http://schemas.microsoft.com/office/spreadsheetml/2009/9/main" objectType="CheckBox" fmlaLink="$H$35" lockText="1" noThreeD="1"/>
</file>

<file path=xl/ctrlProps/ctrlProp303.xml><?xml version="1.0" encoding="utf-8"?>
<formControlPr xmlns="http://schemas.microsoft.com/office/spreadsheetml/2009/9/main" objectType="CheckBox" fmlaLink="$H$36" lockText="1" noThreeD="1"/>
</file>

<file path=xl/ctrlProps/ctrlProp304.xml><?xml version="1.0" encoding="utf-8"?>
<formControlPr xmlns="http://schemas.microsoft.com/office/spreadsheetml/2009/9/main" objectType="CheckBox" fmlaLink="$H$37" lockText="1" noThreeD="1"/>
</file>

<file path=xl/ctrlProps/ctrlProp305.xml><?xml version="1.0" encoding="utf-8"?>
<formControlPr xmlns="http://schemas.microsoft.com/office/spreadsheetml/2009/9/main" objectType="CheckBox" fmlaLink="$H$38" lockText="1" noThreeD="1"/>
</file>

<file path=xl/ctrlProps/ctrlProp31.xml><?xml version="1.0" encoding="utf-8"?>
<formControlPr xmlns="http://schemas.microsoft.com/office/spreadsheetml/2009/9/main" objectType="CheckBox" fmlaLink="$H$8" lockText="1" noThreeD="1"/>
</file>

<file path=xl/ctrlProps/ctrlProp32.xml><?xml version="1.0" encoding="utf-8"?>
<formControlPr xmlns="http://schemas.microsoft.com/office/spreadsheetml/2009/9/main" objectType="CheckBox" fmlaLink="$H$9" lockText="1" noThreeD="1"/>
</file>

<file path=xl/ctrlProps/ctrlProp33.xml><?xml version="1.0" encoding="utf-8"?>
<formControlPr xmlns="http://schemas.microsoft.com/office/spreadsheetml/2009/9/main" objectType="CheckBox" fmlaLink="$H$10" lockText="1" noThreeD="1"/>
</file>

<file path=xl/ctrlProps/ctrlProp34.xml><?xml version="1.0" encoding="utf-8"?>
<formControlPr xmlns="http://schemas.microsoft.com/office/spreadsheetml/2009/9/main" objectType="CheckBox" fmlaLink="$H$11" lockText="1" noThreeD="1"/>
</file>

<file path=xl/ctrlProps/ctrlProp35.xml><?xml version="1.0" encoding="utf-8"?>
<formControlPr xmlns="http://schemas.microsoft.com/office/spreadsheetml/2009/9/main" objectType="CheckBox" fmlaLink="$H$12" lockText="1" noThreeD="1"/>
</file>

<file path=xl/ctrlProps/ctrlProp36.xml><?xml version="1.0" encoding="utf-8"?>
<formControlPr xmlns="http://schemas.microsoft.com/office/spreadsheetml/2009/9/main" objectType="CheckBox" fmlaLink="$H$13" lockText="1" noThreeD="1"/>
</file>

<file path=xl/ctrlProps/ctrlProp37.xml><?xml version="1.0" encoding="utf-8"?>
<formControlPr xmlns="http://schemas.microsoft.com/office/spreadsheetml/2009/9/main" objectType="CheckBox" fmlaLink="$H$14" lockText="1" noThreeD="1"/>
</file>

<file path=xl/ctrlProps/ctrlProp38.xml><?xml version="1.0" encoding="utf-8"?>
<formControlPr xmlns="http://schemas.microsoft.com/office/spreadsheetml/2009/9/main" objectType="CheckBox" fmlaLink="$H$15" lockText="1" noThreeD="1"/>
</file>

<file path=xl/ctrlProps/ctrlProp39.xml><?xml version="1.0" encoding="utf-8"?>
<formControlPr xmlns="http://schemas.microsoft.com/office/spreadsheetml/2009/9/main" objectType="CheckBox" fmlaLink="$H$16" lockText="1" noThreeD="1"/>
</file>

<file path=xl/ctrlProps/ctrlProp4.xml><?xml version="1.0" encoding="utf-8"?>
<formControlPr xmlns="http://schemas.microsoft.com/office/spreadsheetml/2009/9/main" objectType="CheckBox" fmlaLink="$H$8" lockText="1" noThreeD="1"/>
</file>

<file path=xl/ctrlProps/ctrlProp40.xml><?xml version="1.0" encoding="utf-8"?>
<formControlPr xmlns="http://schemas.microsoft.com/office/spreadsheetml/2009/9/main" objectType="CheckBox" fmlaLink="$H$17" lockText="1" noThreeD="1"/>
</file>

<file path=xl/ctrlProps/ctrlProp41.xml><?xml version="1.0" encoding="utf-8"?>
<formControlPr xmlns="http://schemas.microsoft.com/office/spreadsheetml/2009/9/main" objectType="CheckBox" fmlaLink="$H$18" lockText="1" noThreeD="1"/>
</file>

<file path=xl/ctrlProps/ctrlProp42.xml><?xml version="1.0" encoding="utf-8"?>
<formControlPr xmlns="http://schemas.microsoft.com/office/spreadsheetml/2009/9/main" objectType="CheckBox" fmlaLink="$H$19" lockText="1" noThreeD="1"/>
</file>

<file path=xl/ctrlProps/ctrlProp43.xml><?xml version="1.0" encoding="utf-8"?>
<formControlPr xmlns="http://schemas.microsoft.com/office/spreadsheetml/2009/9/main" objectType="CheckBox" fmlaLink="$H$20" lockText="1" noThreeD="1"/>
</file>

<file path=xl/ctrlProps/ctrlProp44.xml><?xml version="1.0" encoding="utf-8"?>
<formControlPr xmlns="http://schemas.microsoft.com/office/spreadsheetml/2009/9/main" objectType="CheckBox" fmlaLink="$H$21" lockText="1" noThreeD="1"/>
</file>

<file path=xl/ctrlProps/ctrlProp45.xml><?xml version="1.0" encoding="utf-8"?>
<formControlPr xmlns="http://schemas.microsoft.com/office/spreadsheetml/2009/9/main" objectType="CheckBox" fmlaLink="$H$22" lockText="1" noThreeD="1"/>
</file>

<file path=xl/ctrlProps/ctrlProp46.xml><?xml version="1.0" encoding="utf-8"?>
<formControlPr xmlns="http://schemas.microsoft.com/office/spreadsheetml/2009/9/main" objectType="CheckBox" fmlaLink="$H$23" lockText="1" noThreeD="1"/>
</file>

<file path=xl/ctrlProps/ctrlProp47.xml><?xml version="1.0" encoding="utf-8"?>
<formControlPr xmlns="http://schemas.microsoft.com/office/spreadsheetml/2009/9/main" objectType="CheckBox" fmlaLink="$H$24" lockText="1" noThreeD="1"/>
</file>

<file path=xl/ctrlProps/ctrlProp48.xml><?xml version="1.0" encoding="utf-8"?>
<formControlPr xmlns="http://schemas.microsoft.com/office/spreadsheetml/2009/9/main" objectType="CheckBox" fmlaLink="$H$25" lockText="1" noThreeD="1"/>
</file>

<file path=xl/ctrlProps/ctrlProp49.xml><?xml version="1.0" encoding="utf-8"?>
<formControlPr xmlns="http://schemas.microsoft.com/office/spreadsheetml/2009/9/main" objectType="CheckBox" fmlaLink="$H$26" lockText="1" noThreeD="1"/>
</file>

<file path=xl/ctrlProps/ctrlProp5.xml><?xml version="1.0" encoding="utf-8"?>
<formControlPr xmlns="http://schemas.microsoft.com/office/spreadsheetml/2009/9/main" objectType="CheckBox" fmlaLink="$H$8" lockText="1" noThreeD="1"/>
</file>

<file path=xl/ctrlProps/ctrlProp50.xml><?xml version="1.0" encoding="utf-8"?>
<formControlPr xmlns="http://schemas.microsoft.com/office/spreadsheetml/2009/9/main" objectType="CheckBox" fmlaLink="$H$27" lockText="1" noThreeD="1"/>
</file>

<file path=xl/ctrlProps/ctrlProp51.xml><?xml version="1.0" encoding="utf-8"?>
<formControlPr xmlns="http://schemas.microsoft.com/office/spreadsheetml/2009/9/main" objectType="CheckBox" fmlaLink="$H$28" lockText="1" noThreeD="1"/>
</file>

<file path=xl/ctrlProps/ctrlProp52.xml><?xml version="1.0" encoding="utf-8"?>
<formControlPr xmlns="http://schemas.microsoft.com/office/spreadsheetml/2009/9/main" objectType="CheckBox" fmlaLink="$H$29" lockText="1" noThreeD="1"/>
</file>

<file path=xl/ctrlProps/ctrlProp53.xml><?xml version="1.0" encoding="utf-8"?>
<formControlPr xmlns="http://schemas.microsoft.com/office/spreadsheetml/2009/9/main" objectType="CheckBox" fmlaLink="$H$30" lockText="1" noThreeD="1"/>
</file>

<file path=xl/ctrlProps/ctrlProp54.xml><?xml version="1.0" encoding="utf-8"?>
<formControlPr xmlns="http://schemas.microsoft.com/office/spreadsheetml/2009/9/main" objectType="CheckBox" fmlaLink="$H$31" lockText="1" noThreeD="1"/>
</file>

<file path=xl/ctrlProps/ctrlProp55.xml><?xml version="1.0" encoding="utf-8"?>
<formControlPr xmlns="http://schemas.microsoft.com/office/spreadsheetml/2009/9/main" objectType="CheckBox" fmlaLink="$H$32" lockText="1" noThreeD="1"/>
</file>

<file path=xl/ctrlProps/ctrlProp56.xml><?xml version="1.0" encoding="utf-8"?>
<formControlPr xmlns="http://schemas.microsoft.com/office/spreadsheetml/2009/9/main" objectType="CheckBox" fmlaLink="$H$33" lockText="1" noThreeD="1"/>
</file>

<file path=xl/ctrlProps/ctrlProp57.xml><?xml version="1.0" encoding="utf-8"?>
<formControlPr xmlns="http://schemas.microsoft.com/office/spreadsheetml/2009/9/main" objectType="CheckBox" fmlaLink="$H$34" lockText="1" noThreeD="1"/>
</file>

<file path=xl/ctrlProps/ctrlProp58.xml><?xml version="1.0" encoding="utf-8"?>
<formControlPr xmlns="http://schemas.microsoft.com/office/spreadsheetml/2009/9/main" objectType="CheckBox" fmlaLink="$H$35" lockText="1" noThreeD="1"/>
</file>

<file path=xl/ctrlProps/ctrlProp59.xml><?xml version="1.0" encoding="utf-8"?>
<formControlPr xmlns="http://schemas.microsoft.com/office/spreadsheetml/2009/9/main" objectType="CheckBox" fmlaLink="$H$36" lockText="1" noThreeD="1"/>
</file>

<file path=xl/ctrlProps/ctrlProp6.xml><?xml version="1.0" encoding="utf-8"?>
<formControlPr xmlns="http://schemas.microsoft.com/office/spreadsheetml/2009/9/main" objectType="CheckBox" fmlaLink="$H$8" lockText="1" noThreeD="1"/>
</file>

<file path=xl/ctrlProps/ctrlProp60.xml><?xml version="1.0" encoding="utf-8"?>
<formControlPr xmlns="http://schemas.microsoft.com/office/spreadsheetml/2009/9/main" objectType="CheckBox" fmlaLink="$H$37" lockText="1" noThreeD="1"/>
</file>

<file path=xl/ctrlProps/ctrlProp61.xml><?xml version="1.0" encoding="utf-8"?>
<formControlPr xmlns="http://schemas.microsoft.com/office/spreadsheetml/2009/9/main" objectType="CheckBox" fmlaLink="$H$38" lockText="1" noThreeD="1"/>
</file>

<file path=xl/ctrlProps/ctrlProp62.xml><?xml version="1.0" encoding="utf-8"?>
<formControlPr xmlns="http://schemas.microsoft.com/office/spreadsheetml/2009/9/main" objectType="CheckBox" fmlaLink="$H$8" lockText="1" noThreeD="1"/>
</file>

<file path=xl/ctrlProps/ctrlProp63.xml><?xml version="1.0" encoding="utf-8"?>
<formControlPr xmlns="http://schemas.microsoft.com/office/spreadsheetml/2009/9/main" objectType="CheckBox" fmlaLink="$H$8" lockText="1" noThreeD="1"/>
</file>

<file path=xl/ctrlProps/ctrlProp64.xml><?xml version="1.0" encoding="utf-8"?>
<formControlPr xmlns="http://schemas.microsoft.com/office/spreadsheetml/2009/9/main" objectType="CheckBox" fmlaLink="$H$8" lockText="1" noThreeD="1"/>
</file>

<file path=xl/ctrlProps/ctrlProp65.xml><?xml version="1.0" encoding="utf-8"?>
<formControlPr xmlns="http://schemas.microsoft.com/office/spreadsheetml/2009/9/main" objectType="CheckBox" fmlaLink="$H$8" lockText="1" noThreeD="1"/>
</file>

<file path=xl/ctrlProps/ctrlProp66.xml><?xml version="1.0" encoding="utf-8"?>
<formControlPr xmlns="http://schemas.microsoft.com/office/spreadsheetml/2009/9/main" objectType="CheckBox" fmlaLink="$H$8" lockText="1" noThreeD="1"/>
</file>

<file path=xl/ctrlProps/ctrlProp67.xml><?xml version="1.0" encoding="utf-8"?>
<formControlPr xmlns="http://schemas.microsoft.com/office/spreadsheetml/2009/9/main" objectType="CheckBox" fmlaLink="$H$8" lockText="1" noThreeD="1"/>
</file>

<file path=xl/ctrlProps/ctrlProp68.xml><?xml version="1.0" encoding="utf-8"?>
<formControlPr xmlns="http://schemas.microsoft.com/office/spreadsheetml/2009/9/main" objectType="CheckBox" fmlaLink="$H$8" lockText="1" noThreeD="1"/>
</file>

<file path=xl/ctrlProps/ctrlProp69.xml><?xml version="1.0" encoding="utf-8"?>
<formControlPr xmlns="http://schemas.microsoft.com/office/spreadsheetml/2009/9/main" objectType="CheckBox" fmlaLink="$H$8" lockText="1" noThreeD="1"/>
</file>

<file path=xl/ctrlProps/ctrlProp7.xml><?xml version="1.0" encoding="utf-8"?>
<formControlPr xmlns="http://schemas.microsoft.com/office/spreadsheetml/2009/9/main" objectType="CheckBox" fmlaLink="$H$8" lockText="1" noThreeD="1"/>
</file>

<file path=xl/ctrlProps/ctrlProp70.xml><?xml version="1.0" encoding="utf-8"?>
<formControlPr xmlns="http://schemas.microsoft.com/office/spreadsheetml/2009/9/main" objectType="CheckBox" fmlaLink="$H$8" lockText="1" noThreeD="1"/>
</file>

<file path=xl/ctrlProps/ctrlProp71.xml><?xml version="1.0" encoding="utf-8"?>
<formControlPr xmlns="http://schemas.microsoft.com/office/spreadsheetml/2009/9/main" objectType="CheckBox" fmlaLink="$H$8" lockText="1" noThreeD="1"/>
</file>

<file path=xl/ctrlProps/ctrlProp72.xml><?xml version="1.0" encoding="utf-8"?>
<formControlPr xmlns="http://schemas.microsoft.com/office/spreadsheetml/2009/9/main" objectType="CheckBox" fmlaLink="$H$8" lockText="1" noThreeD="1"/>
</file>

<file path=xl/ctrlProps/ctrlProp73.xml><?xml version="1.0" encoding="utf-8"?>
<formControlPr xmlns="http://schemas.microsoft.com/office/spreadsheetml/2009/9/main" objectType="CheckBox" fmlaLink="$H$8" lockText="1" noThreeD="1"/>
</file>

<file path=xl/ctrlProps/ctrlProp74.xml><?xml version="1.0" encoding="utf-8"?>
<formControlPr xmlns="http://schemas.microsoft.com/office/spreadsheetml/2009/9/main" objectType="CheckBox" fmlaLink="$H$8" lockText="1" noThreeD="1"/>
</file>

<file path=xl/ctrlProps/ctrlProp75.xml><?xml version="1.0" encoding="utf-8"?>
<formControlPr xmlns="http://schemas.microsoft.com/office/spreadsheetml/2009/9/main" objectType="CheckBox" fmlaLink="$H$8" lockText="1" noThreeD="1"/>
</file>

<file path=xl/ctrlProps/ctrlProp76.xml><?xml version="1.0" encoding="utf-8"?>
<formControlPr xmlns="http://schemas.microsoft.com/office/spreadsheetml/2009/9/main" objectType="CheckBox" fmlaLink="$H$8" lockText="1" noThreeD="1"/>
</file>

<file path=xl/ctrlProps/ctrlProp77.xml><?xml version="1.0" encoding="utf-8"?>
<formControlPr xmlns="http://schemas.microsoft.com/office/spreadsheetml/2009/9/main" objectType="CheckBox" fmlaLink="$H$8" lockText="1" noThreeD="1"/>
</file>

<file path=xl/ctrlProps/ctrlProp78.xml><?xml version="1.0" encoding="utf-8"?>
<formControlPr xmlns="http://schemas.microsoft.com/office/spreadsheetml/2009/9/main" objectType="CheckBox" fmlaLink="$H$8" lockText="1" noThreeD="1"/>
</file>

<file path=xl/ctrlProps/ctrlProp79.xml><?xml version="1.0" encoding="utf-8"?>
<formControlPr xmlns="http://schemas.microsoft.com/office/spreadsheetml/2009/9/main" objectType="CheckBox" fmlaLink="$H$8" lockText="1" noThreeD="1"/>
</file>

<file path=xl/ctrlProps/ctrlProp8.xml><?xml version="1.0" encoding="utf-8"?>
<formControlPr xmlns="http://schemas.microsoft.com/office/spreadsheetml/2009/9/main" objectType="CheckBox" fmlaLink="$H$8" lockText="1" noThreeD="1"/>
</file>

<file path=xl/ctrlProps/ctrlProp80.xml><?xml version="1.0" encoding="utf-8"?>
<formControlPr xmlns="http://schemas.microsoft.com/office/spreadsheetml/2009/9/main" objectType="CheckBox" fmlaLink="$H$8" lockText="1" noThreeD="1"/>
</file>

<file path=xl/ctrlProps/ctrlProp81.xml><?xml version="1.0" encoding="utf-8"?>
<formControlPr xmlns="http://schemas.microsoft.com/office/spreadsheetml/2009/9/main" objectType="CheckBox" fmlaLink="$H$8" lockText="1" noThreeD="1"/>
</file>

<file path=xl/ctrlProps/ctrlProp82.xml><?xml version="1.0" encoding="utf-8"?>
<formControlPr xmlns="http://schemas.microsoft.com/office/spreadsheetml/2009/9/main" objectType="CheckBox" fmlaLink="$H$8" lockText="1" noThreeD="1"/>
</file>

<file path=xl/ctrlProps/ctrlProp83.xml><?xml version="1.0" encoding="utf-8"?>
<formControlPr xmlns="http://schemas.microsoft.com/office/spreadsheetml/2009/9/main" objectType="CheckBox" fmlaLink="$H$8" lockText="1" noThreeD="1"/>
</file>

<file path=xl/ctrlProps/ctrlProp84.xml><?xml version="1.0" encoding="utf-8"?>
<formControlPr xmlns="http://schemas.microsoft.com/office/spreadsheetml/2009/9/main" objectType="CheckBox" fmlaLink="$H$8" lockText="1" noThreeD="1"/>
</file>

<file path=xl/ctrlProps/ctrlProp85.xml><?xml version="1.0" encoding="utf-8"?>
<formControlPr xmlns="http://schemas.microsoft.com/office/spreadsheetml/2009/9/main" objectType="CheckBox" fmlaLink="$H$8" lockText="1" noThreeD="1"/>
</file>

<file path=xl/ctrlProps/ctrlProp86.xml><?xml version="1.0" encoding="utf-8"?>
<formControlPr xmlns="http://schemas.microsoft.com/office/spreadsheetml/2009/9/main" objectType="CheckBox" fmlaLink="$H$8" lockText="1" noThreeD="1"/>
</file>

<file path=xl/ctrlProps/ctrlProp87.xml><?xml version="1.0" encoding="utf-8"?>
<formControlPr xmlns="http://schemas.microsoft.com/office/spreadsheetml/2009/9/main" objectType="CheckBox" fmlaLink="$H$8" lockText="1" noThreeD="1"/>
</file>

<file path=xl/ctrlProps/ctrlProp88.xml><?xml version="1.0" encoding="utf-8"?>
<formControlPr xmlns="http://schemas.microsoft.com/office/spreadsheetml/2009/9/main" objectType="CheckBox" fmlaLink="$H$8" lockText="1" noThreeD="1"/>
</file>

<file path=xl/ctrlProps/ctrlProp89.xml><?xml version="1.0" encoding="utf-8"?>
<formControlPr xmlns="http://schemas.microsoft.com/office/spreadsheetml/2009/9/main" objectType="CheckBox" fmlaLink="$H$8" lockText="1" noThreeD="1"/>
</file>

<file path=xl/ctrlProps/ctrlProp9.xml><?xml version="1.0" encoding="utf-8"?>
<formControlPr xmlns="http://schemas.microsoft.com/office/spreadsheetml/2009/9/main" objectType="CheckBox" fmlaLink="$H$8" lockText="1" noThreeD="1"/>
</file>

<file path=xl/ctrlProps/ctrlProp90.xml><?xml version="1.0" encoding="utf-8"?>
<formControlPr xmlns="http://schemas.microsoft.com/office/spreadsheetml/2009/9/main" objectType="CheckBox" fmlaLink="$H$8" lockText="1" noThreeD="1"/>
</file>

<file path=xl/ctrlProps/ctrlProp91.xml><?xml version="1.0" encoding="utf-8"?>
<formControlPr xmlns="http://schemas.microsoft.com/office/spreadsheetml/2009/9/main" objectType="CheckBox" fmlaLink="$H$8" lockText="1" noThreeD="1"/>
</file>

<file path=xl/ctrlProps/ctrlProp92.xml><?xml version="1.0" encoding="utf-8"?>
<formControlPr xmlns="http://schemas.microsoft.com/office/spreadsheetml/2009/9/main" objectType="CheckBox" fmlaLink="$H$8" lockText="1" noThreeD="1"/>
</file>

<file path=xl/ctrlProps/ctrlProp93.xml><?xml version="1.0" encoding="utf-8"?>
<formControlPr xmlns="http://schemas.microsoft.com/office/spreadsheetml/2009/9/main" objectType="CheckBox" fmlaLink="$H$9" lockText="1" noThreeD="1"/>
</file>

<file path=xl/ctrlProps/ctrlProp94.xml><?xml version="1.0" encoding="utf-8"?>
<formControlPr xmlns="http://schemas.microsoft.com/office/spreadsheetml/2009/9/main" objectType="CheckBox" fmlaLink="$H$10" lockText="1" noThreeD="1"/>
</file>

<file path=xl/ctrlProps/ctrlProp95.xml><?xml version="1.0" encoding="utf-8"?>
<formControlPr xmlns="http://schemas.microsoft.com/office/spreadsheetml/2009/9/main" objectType="CheckBox" fmlaLink="$H$11" lockText="1" noThreeD="1"/>
</file>

<file path=xl/ctrlProps/ctrlProp96.xml><?xml version="1.0" encoding="utf-8"?>
<formControlPr xmlns="http://schemas.microsoft.com/office/spreadsheetml/2009/9/main" objectType="CheckBox" fmlaLink="$H$12" lockText="1" noThreeD="1"/>
</file>

<file path=xl/ctrlProps/ctrlProp97.xml><?xml version="1.0" encoding="utf-8"?>
<formControlPr xmlns="http://schemas.microsoft.com/office/spreadsheetml/2009/9/main" objectType="CheckBox" fmlaLink="$H$13" lockText="1" noThreeD="1"/>
</file>

<file path=xl/ctrlProps/ctrlProp98.xml><?xml version="1.0" encoding="utf-8"?>
<formControlPr xmlns="http://schemas.microsoft.com/office/spreadsheetml/2009/9/main" objectType="CheckBox" fmlaLink="$H$14" lockText="1" noThreeD="1"/>
</file>

<file path=xl/ctrlProps/ctrlProp99.xml><?xml version="1.0" encoding="utf-8"?>
<formControlPr xmlns="http://schemas.microsoft.com/office/spreadsheetml/2009/9/main" objectType="CheckBox" fmlaLink="$H$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60960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38100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38100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38100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38100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38100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300-00001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38100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300-00002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38100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300-00002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38100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300-00002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38100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38100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300-00002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38100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300-00002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300-00002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300-00002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38100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300-00002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300-00002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38100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300-00002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38100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300-00002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38100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300-00002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38100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300-00002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38100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38100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38100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38100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38100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38100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38100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300-00003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38100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300-00003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300-00003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300-00003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300-00003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38100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300-00003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38100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300-00003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38100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300-00003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300-00003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6</xdr:row>
          <xdr:rowOff>388620</xdr:rowOff>
        </xdr:from>
        <xdr:to>
          <xdr:col>18</xdr:col>
          <xdr:colOff>259080</xdr:colOff>
          <xdr:row>8</xdr:row>
          <xdr:rowOff>60960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300-00007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7</xdr:row>
          <xdr:rowOff>289560</xdr:rowOff>
        </xdr:from>
        <xdr:to>
          <xdr:col>18</xdr:col>
          <xdr:colOff>259080</xdr:colOff>
          <xdr:row>9</xdr:row>
          <xdr:rowOff>38100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300-00007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8</xdr:row>
          <xdr:rowOff>289560</xdr:rowOff>
        </xdr:from>
        <xdr:to>
          <xdr:col>18</xdr:col>
          <xdr:colOff>259080</xdr:colOff>
          <xdr:row>10</xdr:row>
          <xdr:rowOff>38100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300-00007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9</xdr:row>
          <xdr:rowOff>289560</xdr:rowOff>
        </xdr:from>
        <xdr:to>
          <xdr:col>18</xdr:col>
          <xdr:colOff>259080</xdr:colOff>
          <xdr:row>11</xdr:row>
          <xdr:rowOff>38100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300-00008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10</xdr:row>
          <xdr:rowOff>289560</xdr:rowOff>
        </xdr:from>
        <xdr:to>
          <xdr:col>18</xdr:col>
          <xdr:colOff>259080</xdr:colOff>
          <xdr:row>12</xdr:row>
          <xdr:rowOff>38100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300-00008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11</xdr:row>
          <xdr:rowOff>289560</xdr:rowOff>
        </xdr:from>
        <xdr:to>
          <xdr:col>18</xdr:col>
          <xdr:colOff>259080</xdr:colOff>
          <xdr:row>13</xdr:row>
          <xdr:rowOff>38100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300-00008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12</xdr:row>
          <xdr:rowOff>289560</xdr:rowOff>
        </xdr:from>
        <xdr:to>
          <xdr:col>18</xdr:col>
          <xdr:colOff>259080</xdr:colOff>
          <xdr:row>14</xdr:row>
          <xdr:rowOff>38100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300-00008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13</xdr:row>
          <xdr:rowOff>289560</xdr:rowOff>
        </xdr:from>
        <xdr:to>
          <xdr:col>18</xdr:col>
          <xdr:colOff>259080</xdr:colOff>
          <xdr:row>15</xdr:row>
          <xdr:rowOff>38100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300-00008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14</xdr:row>
          <xdr:rowOff>289560</xdr:rowOff>
        </xdr:from>
        <xdr:to>
          <xdr:col>18</xdr:col>
          <xdr:colOff>259080</xdr:colOff>
          <xdr:row>16</xdr:row>
          <xdr:rowOff>38100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300-00008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15</xdr:row>
          <xdr:rowOff>289560</xdr:rowOff>
        </xdr:from>
        <xdr:to>
          <xdr:col>18</xdr:col>
          <xdr:colOff>259080</xdr:colOff>
          <xdr:row>17</xdr:row>
          <xdr:rowOff>38100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300-00008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16</xdr:row>
          <xdr:rowOff>289560</xdr:rowOff>
        </xdr:from>
        <xdr:to>
          <xdr:col>18</xdr:col>
          <xdr:colOff>259080</xdr:colOff>
          <xdr:row>18</xdr:row>
          <xdr:rowOff>38100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300-00008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17</xdr:row>
          <xdr:rowOff>289560</xdr:rowOff>
        </xdr:from>
        <xdr:to>
          <xdr:col>18</xdr:col>
          <xdr:colOff>259080</xdr:colOff>
          <xdr:row>19</xdr:row>
          <xdr:rowOff>38100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300-00008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18</xdr:row>
          <xdr:rowOff>289560</xdr:rowOff>
        </xdr:from>
        <xdr:to>
          <xdr:col>18</xdr:col>
          <xdr:colOff>259080</xdr:colOff>
          <xdr:row>20</xdr:row>
          <xdr:rowOff>38100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300-00008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19</xdr:row>
          <xdr:rowOff>289560</xdr:rowOff>
        </xdr:from>
        <xdr:to>
          <xdr:col>18</xdr:col>
          <xdr:colOff>259080</xdr:colOff>
          <xdr:row>21</xdr:row>
          <xdr:rowOff>38100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300-00008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20</xdr:row>
          <xdr:rowOff>289560</xdr:rowOff>
        </xdr:from>
        <xdr:to>
          <xdr:col>18</xdr:col>
          <xdr:colOff>259080</xdr:colOff>
          <xdr:row>22</xdr:row>
          <xdr:rowOff>38100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300-00008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21</xdr:row>
          <xdr:rowOff>289560</xdr:rowOff>
        </xdr:from>
        <xdr:to>
          <xdr:col>18</xdr:col>
          <xdr:colOff>259080</xdr:colOff>
          <xdr:row>23</xdr:row>
          <xdr:rowOff>38100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300-00008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22</xdr:row>
          <xdr:rowOff>289560</xdr:rowOff>
        </xdr:from>
        <xdr:to>
          <xdr:col>18</xdr:col>
          <xdr:colOff>259080</xdr:colOff>
          <xdr:row>24</xdr:row>
          <xdr:rowOff>38100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300-00008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23</xdr:row>
          <xdr:rowOff>289560</xdr:rowOff>
        </xdr:from>
        <xdr:to>
          <xdr:col>18</xdr:col>
          <xdr:colOff>259080</xdr:colOff>
          <xdr:row>25</xdr:row>
          <xdr:rowOff>38100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300-00008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24</xdr:row>
          <xdr:rowOff>289560</xdr:rowOff>
        </xdr:from>
        <xdr:to>
          <xdr:col>18</xdr:col>
          <xdr:colOff>259080</xdr:colOff>
          <xdr:row>26</xdr:row>
          <xdr:rowOff>38100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300-00008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25</xdr:row>
          <xdr:rowOff>289560</xdr:rowOff>
        </xdr:from>
        <xdr:to>
          <xdr:col>18</xdr:col>
          <xdr:colOff>259080</xdr:colOff>
          <xdr:row>27</xdr:row>
          <xdr:rowOff>38100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300-00009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26</xdr:row>
          <xdr:rowOff>289560</xdr:rowOff>
        </xdr:from>
        <xdr:to>
          <xdr:col>18</xdr:col>
          <xdr:colOff>259080</xdr:colOff>
          <xdr:row>28</xdr:row>
          <xdr:rowOff>38100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300-00009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27</xdr:row>
          <xdr:rowOff>289560</xdr:rowOff>
        </xdr:from>
        <xdr:to>
          <xdr:col>18</xdr:col>
          <xdr:colOff>259080</xdr:colOff>
          <xdr:row>29</xdr:row>
          <xdr:rowOff>38100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300-00009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28</xdr:row>
          <xdr:rowOff>289560</xdr:rowOff>
        </xdr:from>
        <xdr:to>
          <xdr:col>18</xdr:col>
          <xdr:colOff>259080</xdr:colOff>
          <xdr:row>30</xdr:row>
          <xdr:rowOff>38100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300-00009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29</xdr:row>
          <xdr:rowOff>289560</xdr:rowOff>
        </xdr:from>
        <xdr:to>
          <xdr:col>18</xdr:col>
          <xdr:colOff>259080</xdr:colOff>
          <xdr:row>31</xdr:row>
          <xdr:rowOff>38100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300-00009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30</xdr:row>
          <xdr:rowOff>289560</xdr:rowOff>
        </xdr:from>
        <xdr:to>
          <xdr:col>18</xdr:col>
          <xdr:colOff>259080</xdr:colOff>
          <xdr:row>32</xdr:row>
          <xdr:rowOff>38100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300-00009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31</xdr:row>
          <xdr:rowOff>289560</xdr:rowOff>
        </xdr:from>
        <xdr:to>
          <xdr:col>18</xdr:col>
          <xdr:colOff>259080</xdr:colOff>
          <xdr:row>33</xdr:row>
          <xdr:rowOff>38100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300-00009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32</xdr:row>
          <xdr:rowOff>289560</xdr:rowOff>
        </xdr:from>
        <xdr:to>
          <xdr:col>18</xdr:col>
          <xdr:colOff>259080</xdr:colOff>
          <xdr:row>34</xdr:row>
          <xdr:rowOff>38100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300-00009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33</xdr:row>
          <xdr:rowOff>289560</xdr:rowOff>
        </xdr:from>
        <xdr:to>
          <xdr:col>18</xdr:col>
          <xdr:colOff>259080</xdr:colOff>
          <xdr:row>35</xdr:row>
          <xdr:rowOff>38100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300-00009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34</xdr:row>
          <xdr:rowOff>289560</xdr:rowOff>
        </xdr:from>
        <xdr:to>
          <xdr:col>18</xdr:col>
          <xdr:colOff>259080</xdr:colOff>
          <xdr:row>36</xdr:row>
          <xdr:rowOff>38100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300-00009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35</xdr:row>
          <xdr:rowOff>289560</xdr:rowOff>
        </xdr:from>
        <xdr:to>
          <xdr:col>18</xdr:col>
          <xdr:colOff>259080</xdr:colOff>
          <xdr:row>37</xdr:row>
          <xdr:rowOff>38100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300-00009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36</xdr:row>
          <xdr:rowOff>289560</xdr:rowOff>
        </xdr:from>
        <xdr:to>
          <xdr:col>18</xdr:col>
          <xdr:colOff>259080</xdr:colOff>
          <xdr:row>39</xdr:row>
          <xdr:rowOff>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300-00009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7</xdr:row>
          <xdr:rowOff>289560</xdr:rowOff>
        </xdr:from>
        <xdr:to>
          <xdr:col>18</xdr:col>
          <xdr:colOff>259080</xdr:colOff>
          <xdr:row>9</xdr:row>
          <xdr:rowOff>38100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300-00009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8</xdr:row>
          <xdr:rowOff>289560</xdr:rowOff>
        </xdr:from>
        <xdr:to>
          <xdr:col>18</xdr:col>
          <xdr:colOff>259080</xdr:colOff>
          <xdr:row>10</xdr:row>
          <xdr:rowOff>38100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300-00009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9</xdr:row>
          <xdr:rowOff>289560</xdr:rowOff>
        </xdr:from>
        <xdr:to>
          <xdr:col>18</xdr:col>
          <xdr:colOff>259080</xdr:colOff>
          <xdr:row>11</xdr:row>
          <xdr:rowOff>38100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300-00009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10</xdr:row>
          <xdr:rowOff>289560</xdr:rowOff>
        </xdr:from>
        <xdr:to>
          <xdr:col>18</xdr:col>
          <xdr:colOff>259080</xdr:colOff>
          <xdr:row>12</xdr:row>
          <xdr:rowOff>38100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300-00009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11</xdr:row>
          <xdr:rowOff>289560</xdr:rowOff>
        </xdr:from>
        <xdr:to>
          <xdr:col>18</xdr:col>
          <xdr:colOff>259080</xdr:colOff>
          <xdr:row>13</xdr:row>
          <xdr:rowOff>38100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300-0000A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12</xdr:row>
          <xdr:rowOff>289560</xdr:rowOff>
        </xdr:from>
        <xdr:to>
          <xdr:col>18</xdr:col>
          <xdr:colOff>259080</xdr:colOff>
          <xdr:row>14</xdr:row>
          <xdr:rowOff>38100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300-0000A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13</xdr:row>
          <xdr:rowOff>289560</xdr:rowOff>
        </xdr:from>
        <xdr:to>
          <xdr:col>18</xdr:col>
          <xdr:colOff>259080</xdr:colOff>
          <xdr:row>15</xdr:row>
          <xdr:rowOff>38100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300-0000A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14</xdr:row>
          <xdr:rowOff>289560</xdr:rowOff>
        </xdr:from>
        <xdr:to>
          <xdr:col>18</xdr:col>
          <xdr:colOff>259080</xdr:colOff>
          <xdr:row>16</xdr:row>
          <xdr:rowOff>38100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300-0000A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15</xdr:row>
          <xdr:rowOff>289560</xdr:rowOff>
        </xdr:from>
        <xdr:to>
          <xdr:col>18</xdr:col>
          <xdr:colOff>259080</xdr:colOff>
          <xdr:row>17</xdr:row>
          <xdr:rowOff>38100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300-0000A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16</xdr:row>
          <xdr:rowOff>289560</xdr:rowOff>
        </xdr:from>
        <xdr:to>
          <xdr:col>18</xdr:col>
          <xdr:colOff>259080</xdr:colOff>
          <xdr:row>18</xdr:row>
          <xdr:rowOff>38100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300-0000A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17</xdr:row>
          <xdr:rowOff>289560</xdr:rowOff>
        </xdr:from>
        <xdr:to>
          <xdr:col>18</xdr:col>
          <xdr:colOff>259080</xdr:colOff>
          <xdr:row>19</xdr:row>
          <xdr:rowOff>38100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300-0000A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18</xdr:row>
          <xdr:rowOff>289560</xdr:rowOff>
        </xdr:from>
        <xdr:to>
          <xdr:col>18</xdr:col>
          <xdr:colOff>259080</xdr:colOff>
          <xdr:row>20</xdr:row>
          <xdr:rowOff>38100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300-0000A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19</xdr:row>
          <xdr:rowOff>289560</xdr:rowOff>
        </xdr:from>
        <xdr:to>
          <xdr:col>18</xdr:col>
          <xdr:colOff>259080</xdr:colOff>
          <xdr:row>21</xdr:row>
          <xdr:rowOff>38100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300-0000A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20</xdr:row>
          <xdr:rowOff>289560</xdr:rowOff>
        </xdr:from>
        <xdr:to>
          <xdr:col>18</xdr:col>
          <xdr:colOff>259080</xdr:colOff>
          <xdr:row>22</xdr:row>
          <xdr:rowOff>38100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300-0000A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21</xdr:row>
          <xdr:rowOff>289560</xdr:rowOff>
        </xdr:from>
        <xdr:to>
          <xdr:col>18</xdr:col>
          <xdr:colOff>259080</xdr:colOff>
          <xdr:row>23</xdr:row>
          <xdr:rowOff>38100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300-0000A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22</xdr:row>
          <xdr:rowOff>289560</xdr:rowOff>
        </xdr:from>
        <xdr:to>
          <xdr:col>18</xdr:col>
          <xdr:colOff>259080</xdr:colOff>
          <xdr:row>24</xdr:row>
          <xdr:rowOff>38100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300-0000A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23</xdr:row>
          <xdr:rowOff>289560</xdr:rowOff>
        </xdr:from>
        <xdr:to>
          <xdr:col>18</xdr:col>
          <xdr:colOff>259080</xdr:colOff>
          <xdr:row>25</xdr:row>
          <xdr:rowOff>38100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300-0000A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24</xdr:row>
          <xdr:rowOff>289560</xdr:rowOff>
        </xdr:from>
        <xdr:to>
          <xdr:col>18</xdr:col>
          <xdr:colOff>259080</xdr:colOff>
          <xdr:row>26</xdr:row>
          <xdr:rowOff>38100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300-0000A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25</xdr:row>
          <xdr:rowOff>289560</xdr:rowOff>
        </xdr:from>
        <xdr:to>
          <xdr:col>18</xdr:col>
          <xdr:colOff>259080</xdr:colOff>
          <xdr:row>27</xdr:row>
          <xdr:rowOff>38100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300-0000A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26</xdr:row>
          <xdr:rowOff>289560</xdr:rowOff>
        </xdr:from>
        <xdr:to>
          <xdr:col>18</xdr:col>
          <xdr:colOff>259080</xdr:colOff>
          <xdr:row>28</xdr:row>
          <xdr:rowOff>38100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300-0000A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27</xdr:row>
          <xdr:rowOff>289560</xdr:rowOff>
        </xdr:from>
        <xdr:to>
          <xdr:col>18</xdr:col>
          <xdr:colOff>259080</xdr:colOff>
          <xdr:row>29</xdr:row>
          <xdr:rowOff>38100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300-0000B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28</xdr:row>
          <xdr:rowOff>289560</xdr:rowOff>
        </xdr:from>
        <xdr:to>
          <xdr:col>18</xdr:col>
          <xdr:colOff>259080</xdr:colOff>
          <xdr:row>30</xdr:row>
          <xdr:rowOff>38100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300-0000B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29</xdr:row>
          <xdr:rowOff>289560</xdr:rowOff>
        </xdr:from>
        <xdr:to>
          <xdr:col>18</xdr:col>
          <xdr:colOff>259080</xdr:colOff>
          <xdr:row>31</xdr:row>
          <xdr:rowOff>38100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300-0000B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30</xdr:row>
          <xdr:rowOff>289560</xdr:rowOff>
        </xdr:from>
        <xdr:to>
          <xdr:col>18</xdr:col>
          <xdr:colOff>259080</xdr:colOff>
          <xdr:row>32</xdr:row>
          <xdr:rowOff>38100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300-0000B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31</xdr:row>
          <xdr:rowOff>289560</xdr:rowOff>
        </xdr:from>
        <xdr:to>
          <xdr:col>18</xdr:col>
          <xdr:colOff>259080</xdr:colOff>
          <xdr:row>33</xdr:row>
          <xdr:rowOff>38100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300-0000B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32</xdr:row>
          <xdr:rowOff>289560</xdr:rowOff>
        </xdr:from>
        <xdr:to>
          <xdr:col>18</xdr:col>
          <xdr:colOff>259080</xdr:colOff>
          <xdr:row>34</xdr:row>
          <xdr:rowOff>38100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300-0000B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33</xdr:row>
          <xdr:rowOff>289560</xdr:rowOff>
        </xdr:from>
        <xdr:to>
          <xdr:col>18</xdr:col>
          <xdr:colOff>259080</xdr:colOff>
          <xdr:row>35</xdr:row>
          <xdr:rowOff>38100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300-0000B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34</xdr:row>
          <xdr:rowOff>289560</xdr:rowOff>
        </xdr:from>
        <xdr:to>
          <xdr:col>18</xdr:col>
          <xdr:colOff>259080</xdr:colOff>
          <xdr:row>36</xdr:row>
          <xdr:rowOff>38100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300-0000B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35</xdr:row>
          <xdr:rowOff>289560</xdr:rowOff>
        </xdr:from>
        <xdr:to>
          <xdr:col>18</xdr:col>
          <xdr:colOff>259080</xdr:colOff>
          <xdr:row>37</xdr:row>
          <xdr:rowOff>38100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300-0000B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36</xdr:row>
          <xdr:rowOff>289560</xdr:rowOff>
        </xdr:from>
        <xdr:to>
          <xdr:col>18</xdr:col>
          <xdr:colOff>259080</xdr:colOff>
          <xdr:row>39</xdr:row>
          <xdr:rowOff>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300-0000B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244929</xdr:colOff>
      <xdr:row>0</xdr:row>
      <xdr:rowOff>52027</xdr:rowOff>
    </xdr:from>
    <xdr:to>
      <xdr:col>16</xdr:col>
      <xdr:colOff>1432753</xdr:colOff>
      <xdr:row>4</xdr:row>
      <xdr:rowOff>25613</xdr:rowOff>
    </xdr:to>
    <xdr:sp macro="" textlink="">
      <xdr:nvSpPr>
        <xdr:cNvPr id="2" name="テキスト ボックス 1">
          <a:extLst>
            <a:ext uri="{FF2B5EF4-FFF2-40B4-BE49-F238E27FC236}">
              <a16:creationId xmlns:a16="http://schemas.microsoft.com/office/drawing/2014/main" id="{1C27C1EA-DFE4-1227-3C4B-D18ABF6E8BA0}"/>
            </a:ext>
          </a:extLst>
        </xdr:cNvPr>
        <xdr:cNvSpPr txBox="1"/>
      </xdr:nvSpPr>
      <xdr:spPr>
        <a:xfrm>
          <a:off x="14722929" y="52027"/>
          <a:ext cx="1187824" cy="545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792480</xdr:colOff>
          <xdr:row>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792480</xdr:colOff>
          <xdr:row>9</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792480</xdr:colOff>
          <xdr:row>10</xdr:row>
          <xdr:rowOff>60960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792480</xdr:colOff>
          <xdr:row>11</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792480</xdr:colOff>
          <xdr:row>12</xdr:row>
          <xdr:rowOff>60960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792480</xdr:colOff>
          <xdr:row>13</xdr:row>
          <xdr:rowOff>60960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792480</xdr:colOff>
          <xdr:row>14</xdr:row>
          <xdr:rowOff>60960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792480</xdr:colOff>
          <xdr:row>15</xdr:row>
          <xdr:rowOff>60960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792480</xdr:colOff>
          <xdr:row>16</xdr:row>
          <xdr:rowOff>60960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792480</xdr:colOff>
          <xdr:row>17</xdr:row>
          <xdr:rowOff>60960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792480</xdr:colOff>
          <xdr:row>18</xdr:row>
          <xdr:rowOff>60960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792480</xdr:colOff>
          <xdr:row>19</xdr:row>
          <xdr:rowOff>60960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792480</xdr:colOff>
          <xdr:row>20</xdr:row>
          <xdr:rowOff>60960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792480</xdr:colOff>
          <xdr:row>21</xdr:row>
          <xdr:rowOff>60960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792480</xdr:colOff>
          <xdr:row>22</xdr:row>
          <xdr:rowOff>60960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792480</xdr:colOff>
          <xdr:row>23</xdr:row>
          <xdr:rowOff>60960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792480</xdr:colOff>
          <xdr:row>24</xdr:row>
          <xdr:rowOff>60960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792480</xdr:colOff>
          <xdr:row>25</xdr:row>
          <xdr:rowOff>60960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792480</xdr:colOff>
          <xdr:row>26</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792480</xdr:colOff>
          <xdr:row>27</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792480</xdr:colOff>
          <xdr:row>28</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792480</xdr:colOff>
          <xdr:row>29</xdr:row>
          <xdr:rowOff>60960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792480</xdr:colOff>
          <xdr:row>30</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792480</xdr:colOff>
          <xdr:row>31</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792480</xdr:colOff>
          <xdr:row>32</xdr:row>
          <xdr:rowOff>60960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792480</xdr:colOff>
          <xdr:row>33</xdr:row>
          <xdr:rowOff>60960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792480</xdr:colOff>
          <xdr:row>34</xdr:row>
          <xdr:rowOff>60960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792480</xdr:colOff>
          <xdr:row>35</xdr:row>
          <xdr:rowOff>60960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792480</xdr:colOff>
          <xdr:row>36</xdr:row>
          <xdr:rowOff>60960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792480</xdr:colOff>
          <xdr:row>37</xdr:row>
          <xdr:rowOff>60960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792480</xdr:colOff>
          <xdr:row>39</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792480</xdr:colOff>
          <xdr:row>9</xdr:row>
          <xdr:rowOff>60960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792480</xdr:colOff>
          <xdr:row>10</xdr:row>
          <xdr:rowOff>60960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792480</xdr:colOff>
          <xdr:row>11</xdr:row>
          <xdr:rowOff>60960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792480</xdr:colOff>
          <xdr:row>12</xdr:row>
          <xdr:rowOff>60960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792480</xdr:colOff>
          <xdr:row>13</xdr:row>
          <xdr:rowOff>60960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792480</xdr:colOff>
          <xdr:row>14</xdr:row>
          <xdr:rowOff>60960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792480</xdr:colOff>
          <xdr:row>15</xdr:row>
          <xdr:rowOff>60960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792480</xdr:colOff>
          <xdr:row>16</xdr:row>
          <xdr:rowOff>60960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792480</xdr:colOff>
          <xdr:row>17</xdr:row>
          <xdr:rowOff>60960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792480</xdr:colOff>
          <xdr:row>18</xdr:row>
          <xdr:rowOff>60960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792480</xdr:colOff>
          <xdr:row>19</xdr:row>
          <xdr:rowOff>60960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792480</xdr:colOff>
          <xdr:row>20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792480</xdr:colOff>
          <xdr:row>21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792480</xdr:colOff>
          <xdr:row>22</xdr:row>
          <xdr:rowOff>60960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792480</xdr:colOff>
          <xdr:row>23</xdr:row>
          <xdr:rowOff>60960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792480</xdr:colOff>
          <xdr:row>24</xdr:row>
          <xdr:rowOff>60960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792480</xdr:colOff>
          <xdr:row>25</xdr:row>
          <xdr:rowOff>60960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792480</xdr:colOff>
          <xdr:row>26</xdr:row>
          <xdr:rowOff>60960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792480</xdr:colOff>
          <xdr:row>27</xdr:row>
          <xdr:rowOff>60960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792480</xdr:colOff>
          <xdr:row>28</xdr:row>
          <xdr:rowOff>60960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792480</xdr:colOff>
          <xdr:row>29</xdr:row>
          <xdr:rowOff>60960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792480</xdr:colOff>
          <xdr:row>30</xdr:row>
          <xdr:rowOff>60960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792480</xdr:colOff>
          <xdr:row>31</xdr:row>
          <xdr:rowOff>60960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792480</xdr:colOff>
          <xdr:row>32</xdr:row>
          <xdr:rowOff>60960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792480</xdr:colOff>
          <xdr:row>33</xdr:row>
          <xdr:rowOff>60960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792480</xdr:colOff>
          <xdr:row>34</xdr:row>
          <xdr:rowOff>60960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792480</xdr:colOff>
          <xdr:row>35</xdr:row>
          <xdr:rowOff>60960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792480</xdr:colOff>
          <xdr:row>36</xdr:row>
          <xdr:rowOff>60960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792480</xdr:colOff>
          <xdr:row>37</xdr:row>
          <xdr:rowOff>60960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792480</xdr:colOff>
          <xdr:row>39</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190499</xdr:colOff>
      <xdr:row>7</xdr:row>
      <xdr:rowOff>68036</xdr:rowOff>
    </xdr:from>
    <xdr:to>
      <xdr:col>17</xdr:col>
      <xdr:colOff>108857</xdr:colOff>
      <xdr:row>9</xdr:row>
      <xdr:rowOff>177693</xdr:rowOff>
    </xdr:to>
    <xdr:sp macro="" textlink="">
      <xdr:nvSpPr>
        <xdr:cNvPr id="2" name="テキスト ボックス 1">
          <a:extLst>
            <a:ext uri="{FF2B5EF4-FFF2-40B4-BE49-F238E27FC236}">
              <a16:creationId xmlns:a16="http://schemas.microsoft.com/office/drawing/2014/main" id="{3ACD0CCA-CE02-4C3C-82C5-7ABA11A5219E}"/>
            </a:ext>
          </a:extLst>
        </xdr:cNvPr>
        <xdr:cNvSpPr txBox="1"/>
      </xdr:nvSpPr>
      <xdr:spPr>
        <a:xfrm>
          <a:off x="7277099" y="1352550"/>
          <a:ext cx="4261758" cy="545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記載例は別紙様式１－４①と同様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5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5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5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5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5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5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268942</xdr:colOff>
      <xdr:row>7</xdr:row>
      <xdr:rowOff>56029</xdr:rowOff>
    </xdr:from>
    <xdr:to>
      <xdr:col>17</xdr:col>
      <xdr:colOff>170329</xdr:colOff>
      <xdr:row>9</xdr:row>
      <xdr:rowOff>152880</xdr:rowOff>
    </xdr:to>
    <xdr:sp macro="" textlink="">
      <xdr:nvSpPr>
        <xdr:cNvPr id="2" name="テキスト ボックス 1">
          <a:extLst>
            <a:ext uri="{FF2B5EF4-FFF2-40B4-BE49-F238E27FC236}">
              <a16:creationId xmlns:a16="http://schemas.microsoft.com/office/drawing/2014/main" id="{FDBD8654-708D-485D-8FA0-3444BF55923D}"/>
            </a:ext>
          </a:extLst>
        </xdr:cNvPr>
        <xdr:cNvSpPr txBox="1"/>
      </xdr:nvSpPr>
      <xdr:spPr>
        <a:xfrm>
          <a:off x="7342095" y="1337982"/>
          <a:ext cx="4231340" cy="545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記載例は別紙様式１－４①と同様</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600-00000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600-00000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600-00000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600-00000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600-00000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600-00000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600-00000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600-00001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600-00001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600-00001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600-00001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600-00001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600-00001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600-00001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600-00001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600-00001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600-00001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600-00001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600-00001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600-00001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600-00001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600-00001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600-00001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600-00002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600-00002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600-00002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600-00002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600-00002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600-00002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600-00002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600-00002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600-00002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600-00002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600-00002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600-00002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600-00002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600-00002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600-00002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600-00002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600-00003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600-00003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600-00003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600-00003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600-00003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600-00003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600-00003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600-00003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600-00003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600-00003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600-00003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600-00003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600-00003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600-00003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302559</xdr:colOff>
      <xdr:row>6</xdr:row>
      <xdr:rowOff>313765</xdr:rowOff>
    </xdr:from>
    <xdr:to>
      <xdr:col>16</xdr:col>
      <xdr:colOff>600635</xdr:colOff>
      <xdr:row>9</xdr:row>
      <xdr:rowOff>85645</xdr:rowOff>
    </xdr:to>
    <xdr:sp macro="" textlink="">
      <xdr:nvSpPr>
        <xdr:cNvPr id="2" name="テキスト ボックス 1">
          <a:extLst>
            <a:ext uri="{FF2B5EF4-FFF2-40B4-BE49-F238E27FC236}">
              <a16:creationId xmlns:a16="http://schemas.microsoft.com/office/drawing/2014/main" id="{1411C821-FBF7-4D2C-95D1-134CDA40087D}"/>
            </a:ext>
          </a:extLst>
        </xdr:cNvPr>
        <xdr:cNvSpPr txBox="1"/>
      </xdr:nvSpPr>
      <xdr:spPr>
        <a:xfrm>
          <a:off x="7375712" y="1264024"/>
          <a:ext cx="4009464" cy="551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記載例は別紙様式１－４①と同様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176894</xdr:colOff>
      <xdr:row>1</xdr:row>
      <xdr:rowOff>204107</xdr:rowOff>
    </xdr:from>
    <xdr:to>
      <xdr:col>45</xdr:col>
      <xdr:colOff>72039</xdr:colOff>
      <xdr:row>4</xdr:row>
      <xdr:rowOff>14407</xdr:rowOff>
    </xdr:to>
    <xdr:sp macro="" textlink="">
      <xdr:nvSpPr>
        <xdr:cNvPr id="2" name="テキスト ボックス 1">
          <a:extLst>
            <a:ext uri="{FF2B5EF4-FFF2-40B4-BE49-F238E27FC236}">
              <a16:creationId xmlns:a16="http://schemas.microsoft.com/office/drawing/2014/main" id="{3E0EF702-B53B-4D58-849F-52EBE975DF60}"/>
            </a:ext>
          </a:extLst>
        </xdr:cNvPr>
        <xdr:cNvSpPr txBox="1"/>
      </xdr:nvSpPr>
      <xdr:spPr>
        <a:xfrm>
          <a:off x="7273019" y="385082"/>
          <a:ext cx="1190545" cy="55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45.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2.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61" Type="http://schemas.openxmlformats.org/officeDocument/2006/relationships/ctrlProp" Target="../ctrlProps/ctrlProp180.xml"/><Relationship Id="rId19" Type="http://schemas.openxmlformats.org/officeDocument/2006/relationships/ctrlProp" Target="../ctrlProps/ctrlProp13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5.bin"/><Relationship Id="rId6" Type="http://schemas.openxmlformats.org/officeDocument/2006/relationships/ctrlProp" Target="../ctrlProps/ctrlProp125.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10" Type="http://schemas.openxmlformats.org/officeDocument/2006/relationships/ctrlProp" Target="../ctrlProps/ctrlProp129.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2.xml"/><Relationship Id="rId4" Type="http://schemas.openxmlformats.org/officeDocument/2006/relationships/ctrlProp" Target="../ctrlProps/ctrlProp123.xml"/><Relationship Id="rId9" Type="http://schemas.openxmlformats.org/officeDocument/2006/relationships/ctrlProp" Target="../ctrlProps/ctrlProp128.xml"/><Relationship Id="rId13" Type="http://schemas.openxmlformats.org/officeDocument/2006/relationships/ctrlProp" Target="../ctrlProps/ctrlProp132.xml"/><Relationship Id="rId18" Type="http://schemas.openxmlformats.org/officeDocument/2006/relationships/ctrlProp" Target="../ctrlProps/ctrlProp137.xml"/><Relationship Id="rId39" Type="http://schemas.openxmlformats.org/officeDocument/2006/relationships/ctrlProp" Target="../ctrlProps/ctrlProp158.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06.xml"/><Relationship Id="rId21" Type="http://schemas.openxmlformats.org/officeDocument/2006/relationships/ctrlProp" Target="../ctrlProps/ctrlProp201.xml"/><Relationship Id="rId34" Type="http://schemas.openxmlformats.org/officeDocument/2006/relationships/ctrlProp" Target="../ctrlProps/ctrlProp214.xml"/><Relationship Id="rId42" Type="http://schemas.openxmlformats.org/officeDocument/2006/relationships/ctrlProp" Target="../ctrlProps/ctrlProp222.xml"/><Relationship Id="rId47" Type="http://schemas.openxmlformats.org/officeDocument/2006/relationships/ctrlProp" Target="../ctrlProps/ctrlProp227.xml"/><Relationship Id="rId50" Type="http://schemas.openxmlformats.org/officeDocument/2006/relationships/ctrlProp" Target="../ctrlProps/ctrlProp230.xml"/><Relationship Id="rId55" Type="http://schemas.openxmlformats.org/officeDocument/2006/relationships/ctrlProp" Target="../ctrlProps/ctrlProp235.xml"/><Relationship Id="rId63" Type="http://schemas.openxmlformats.org/officeDocument/2006/relationships/ctrlProp" Target="../ctrlProps/ctrlProp243.xml"/><Relationship Id="rId7" Type="http://schemas.openxmlformats.org/officeDocument/2006/relationships/ctrlProp" Target="../ctrlProps/ctrlProp187.xml"/><Relationship Id="rId2" Type="http://schemas.openxmlformats.org/officeDocument/2006/relationships/drawing" Target="../drawings/drawing3.xml"/><Relationship Id="rId16" Type="http://schemas.openxmlformats.org/officeDocument/2006/relationships/ctrlProp" Target="../ctrlProps/ctrlProp196.xml"/><Relationship Id="rId29" Type="http://schemas.openxmlformats.org/officeDocument/2006/relationships/ctrlProp" Target="../ctrlProps/ctrlProp209.xml"/><Relationship Id="rId11" Type="http://schemas.openxmlformats.org/officeDocument/2006/relationships/ctrlProp" Target="../ctrlProps/ctrlProp191.xml"/><Relationship Id="rId24" Type="http://schemas.openxmlformats.org/officeDocument/2006/relationships/ctrlProp" Target="../ctrlProps/ctrlProp204.xml"/><Relationship Id="rId32" Type="http://schemas.openxmlformats.org/officeDocument/2006/relationships/ctrlProp" Target="../ctrlProps/ctrlProp212.xml"/><Relationship Id="rId37" Type="http://schemas.openxmlformats.org/officeDocument/2006/relationships/ctrlProp" Target="../ctrlProps/ctrlProp217.xml"/><Relationship Id="rId40" Type="http://schemas.openxmlformats.org/officeDocument/2006/relationships/ctrlProp" Target="../ctrlProps/ctrlProp220.xml"/><Relationship Id="rId45" Type="http://schemas.openxmlformats.org/officeDocument/2006/relationships/ctrlProp" Target="../ctrlProps/ctrlProp225.xml"/><Relationship Id="rId53" Type="http://schemas.openxmlformats.org/officeDocument/2006/relationships/ctrlProp" Target="../ctrlProps/ctrlProp233.xml"/><Relationship Id="rId58" Type="http://schemas.openxmlformats.org/officeDocument/2006/relationships/ctrlProp" Target="../ctrlProps/ctrlProp238.xml"/><Relationship Id="rId5" Type="http://schemas.openxmlformats.org/officeDocument/2006/relationships/ctrlProp" Target="../ctrlProps/ctrlProp185.xml"/><Relationship Id="rId61" Type="http://schemas.openxmlformats.org/officeDocument/2006/relationships/ctrlProp" Target="../ctrlProps/ctrlProp241.xml"/><Relationship Id="rId19" Type="http://schemas.openxmlformats.org/officeDocument/2006/relationships/ctrlProp" Target="../ctrlProps/ctrlProp199.xml"/><Relationship Id="rId14" Type="http://schemas.openxmlformats.org/officeDocument/2006/relationships/ctrlProp" Target="../ctrlProps/ctrlProp194.xml"/><Relationship Id="rId22" Type="http://schemas.openxmlformats.org/officeDocument/2006/relationships/ctrlProp" Target="../ctrlProps/ctrlProp202.xml"/><Relationship Id="rId27" Type="http://schemas.openxmlformats.org/officeDocument/2006/relationships/ctrlProp" Target="../ctrlProps/ctrlProp207.xml"/><Relationship Id="rId30" Type="http://schemas.openxmlformats.org/officeDocument/2006/relationships/ctrlProp" Target="../ctrlProps/ctrlProp210.xml"/><Relationship Id="rId35" Type="http://schemas.openxmlformats.org/officeDocument/2006/relationships/ctrlProp" Target="../ctrlProps/ctrlProp215.xml"/><Relationship Id="rId43" Type="http://schemas.openxmlformats.org/officeDocument/2006/relationships/ctrlProp" Target="../ctrlProps/ctrlProp223.xml"/><Relationship Id="rId48" Type="http://schemas.openxmlformats.org/officeDocument/2006/relationships/ctrlProp" Target="../ctrlProps/ctrlProp228.xml"/><Relationship Id="rId56" Type="http://schemas.openxmlformats.org/officeDocument/2006/relationships/ctrlProp" Target="../ctrlProps/ctrlProp236.xml"/><Relationship Id="rId64" Type="http://schemas.openxmlformats.org/officeDocument/2006/relationships/ctrlProp" Target="../ctrlProps/ctrlProp244.xml"/><Relationship Id="rId8" Type="http://schemas.openxmlformats.org/officeDocument/2006/relationships/ctrlProp" Target="../ctrlProps/ctrlProp188.xml"/><Relationship Id="rId51" Type="http://schemas.openxmlformats.org/officeDocument/2006/relationships/ctrlProp" Target="../ctrlProps/ctrlProp231.xml"/><Relationship Id="rId3" Type="http://schemas.openxmlformats.org/officeDocument/2006/relationships/vmlDrawing" Target="../drawings/vmlDrawing3.vml"/><Relationship Id="rId12" Type="http://schemas.openxmlformats.org/officeDocument/2006/relationships/ctrlProp" Target="../ctrlProps/ctrlProp192.xml"/><Relationship Id="rId17" Type="http://schemas.openxmlformats.org/officeDocument/2006/relationships/ctrlProp" Target="../ctrlProps/ctrlProp197.xml"/><Relationship Id="rId25" Type="http://schemas.openxmlformats.org/officeDocument/2006/relationships/ctrlProp" Target="../ctrlProps/ctrlProp205.xml"/><Relationship Id="rId33" Type="http://schemas.openxmlformats.org/officeDocument/2006/relationships/ctrlProp" Target="../ctrlProps/ctrlProp213.xml"/><Relationship Id="rId38" Type="http://schemas.openxmlformats.org/officeDocument/2006/relationships/ctrlProp" Target="../ctrlProps/ctrlProp218.xml"/><Relationship Id="rId46" Type="http://schemas.openxmlformats.org/officeDocument/2006/relationships/ctrlProp" Target="../ctrlProps/ctrlProp226.xml"/><Relationship Id="rId59" Type="http://schemas.openxmlformats.org/officeDocument/2006/relationships/ctrlProp" Target="../ctrlProps/ctrlProp239.xml"/><Relationship Id="rId20" Type="http://schemas.openxmlformats.org/officeDocument/2006/relationships/ctrlProp" Target="../ctrlProps/ctrlProp200.xml"/><Relationship Id="rId41" Type="http://schemas.openxmlformats.org/officeDocument/2006/relationships/ctrlProp" Target="../ctrlProps/ctrlProp221.xml"/><Relationship Id="rId54" Type="http://schemas.openxmlformats.org/officeDocument/2006/relationships/ctrlProp" Target="../ctrlProps/ctrlProp234.xml"/><Relationship Id="rId62" Type="http://schemas.openxmlformats.org/officeDocument/2006/relationships/ctrlProp" Target="../ctrlProps/ctrlProp242.xml"/><Relationship Id="rId1" Type="http://schemas.openxmlformats.org/officeDocument/2006/relationships/printerSettings" Target="../printerSettings/printerSettings6.bin"/><Relationship Id="rId6" Type="http://schemas.openxmlformats.org/officeDocument/2006/relationships/ctrlProp" Target="../ctrlProps/ctrlProp186.xml"/><Relationship Id="rId15" Type="http://schemas.openxmlformats.org/officeDocument/2006/relationships/ctrlProp" Target="../ctrlProps/ctrlProp195.xml"/><Relationship Id="rId23" Type="http://schemas.openxmlformats.org/officeDocument/2006/relationships/ctrlProp" Target="../ctrlProps/ctrlProp203.xml"/><Relationship Id="rId28" Type="http://schemas.openxmlformats.org/officeDocument/2006/relationships/ctrlProp" Target="../ctrlProps/ctrlProp208.xml"/><Relationship Id="rId36" Type="http://schemas.openxmlformats.org/officeDocument/2006/relationships/ctrlProp" Target="../ctrlProps/ctrlProp216.xml"/><Relationship Id="rId49" Type="http://schemas.openxmlformats.org/officeDocument/2006/relationships/ctrlProp" Target="../ctrlProps/ctrlProp229.xml"/><Relationship Id="rId57" Type="http://schemas.openxmlformats.org/officeDocument/2006/relationships/ctrlProp" Target="../ctrlProps/ctrlProp237.xml"/><Relationship Id="rId10" Type="http://schemas.openxmlformats.org/officeDocument/2006/relationships/ctrlProp" Target="../ctrlProps/ctrlProp190.xml"/><Relationship Id="rId31" Type="http://schemas.openxmlformats.org/officeDocument/2006/relationships/ctrlProp" Target="../ctrlProps/ctrlProp211.xml"/><Relationship Id="rId44" Type="http://schemas.openxmlformats.org/officeDocument/2006/relationships/ctrlProp" Target="../ctrlProps/ctrlProp224.xml"/><Relationship Id="rId52" Type="http://schemas.openxmlformats.org/officeDocument/2006/relationships/ctrlProp" Target="../ctrlProps/ctrlProp232.xml"/><Relationship Id="rId60" Type="http://schemas.openxmlformats.org/officeDocument/2006/relationships/ctrlProp" Target="../ctrlProps/ctrlProp240.xml"/><Relationship Id="rId65" Type="http://schemas.openxmlformats.org/officeDocument/2006/relationships/comments" Target="../comments3.xml"/><Relationship Id="rId4" Type="http://schemas.openxmlformats.org/officeDocument/2006/relationships/ctrlProp" Target="../ctrlProps/ctrlProp184.xml"/><Relationship Id="rId9" Type="http://schemas.openxmlformats.org/officeDocument/2006/relationships/ctrlProp" Target="../ctrlProps/ctrlProp189.xml"/><Relationship Id="rId13" Type="http://schemas.openxmlformats.org/officeDocument/2006/relationships/ctrlProp" Target="../ctrlProps/ctrlProp193.xml"/><Relationship Id="rId18" Type="http://schemas.openxmlformats.org/officeDocument/2006/relationships/ctrlProp" Target="../ctrlProps/ctrlProp198.xml"/><Relationship Id="rId39" Type="http://schemas.openxmlformats.org/officeDocument/2006/relationships/ctrlProp" Target="../ctrlProps/ctrlProp21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67.xml"/><Relationship Id="rId21" Type="http://schemas.openxmlformats.org/officeDocument/2006/relationships/ctrlProp" Target="../ctrlProps/ctrlProp262.xml"/><Relationship Id="rId34" Type="http://schemas.openxmlformats.org/officeDocument/2006/relationships/ctrlProp" Target="../ctrlProps/ctrlProp275.xml"/><Relationship Id="rId42" Type="http://schemas.openxmlformats.org/officeDocument/2006/relationships/ctrlProp" Target="../ctrlProps/ctrlProp283.xml"/><Relationship Id="rId47" Type="http://schemas.openxmlformats.org/officeDocument/2006/relationships/ctrlProp" Target="../ctrlProps/ctrlProp288.xml"/><Relationship Id="rId50" Type="http://schemas.openxmlformats.org/officeDocument/2006/relationships/ctrlProp" Target="../ctrlProps/ctrlProp291.xml"/><Relationship Id="rId55" Type="http://schemas.openxmlformats.org/officeDocument/2006/relationships/ctrlProp" Target="../ctrlProps/ctrlProp296.xml"/><Relationship Id="rId63" Type="http://schemas.openxmlformats.org/officeDocument/2006/relationships/ctrlProp" Target="../ctrlProps/ctrlProp304.xml"/><Relationship Id="rId7" Type="http://schemas.openxmlformats.org/officeDocument/2006/relationships/ctrlProp" Target="../ctrlProps/ctrlProp248.xml"/><Relationship Id="rId2" Type="http://schemas.openxmlformats.org/officeDocument/2006/relationships/drawing" Target="../drawings/drawing4.xml"/><Relationship Id="rId16" Type="http://schemas.openxmlformats.org/officeDocument/2006/relationships/ctrlProp" Target="../ctrlProps/ctrlProp257.xml"/><Relationship Id="rId29" Type="http://schemas.openxmlformats.org/officeDocument/2006/relationships/ctrlProp" Target="../ctrlProps/ctrlProp270.xml"/><Relationship Id="rId11" Type="http://schemas.openxmlformats.org/officeDocument/2006/relationships/ctrlProp" Target="../ctrlProps/ctrlProp252.xml"/><Relationship Id="rId24" Type="http://schemas.openxmlformats.org/officeDocument/2006/relationships/ctrlProp" Target="../ctrlProps/ctrlProp265.xml"/><Relationship Id="rId32" Type="http://schemas.openxmlformats.org/officeDocument/2006/relationships/ctrlProp" Target="../ctrlProps/ctrlProp273.xml"/><Relationship Id="rId37" Type="http://schemas.openxmlformats.org/officeDocument/2006/relationships/ctrlProp" Target="../ctrlProps/ctrlProp278.xml"/><Relationship Id="rId40" Type="http://schemas.openxmlformats.org/officeDocument/2006/relationships/ctrlProp" Target="../ctrlProps/ctrlProp281.xml"/><Relationship Id="rId45" Type="http://schemas.openxmlformats.org/officeDocument/2006/relationships/ctrlProp" Target="../ctrlProps/ctrlProp286.xml"/><Relationship Id="rId53" Type="http://schemas.openxmlformats.org/officeDocument/2006/relationships/ctrlProp" Target="../ctrlProps/ctrlProp294.xml"/><Relationship Id="rId58" Type="http://schemas.openxmlformats.org/officeDocument/2006/relationships/ctrlProp" Target="../ctrlProps/ctrlProp299.xml"/><Relationship Id="rId5" Type="http://schemas.openxmlformats.org/officeDocument/2006/relationships/ctrlProp" Target="../ctrlProps/ctrlProp246.xml"/><Relationship Id="rId61" Type="http://schemas.openxmlformats.org/officeDocument/2006/relationships/ctrlProp" Target="../ctrlProps/ctrlProp302.xml"/><Relationship Id="rId19" Type="http://schemas.openxmlformats.org/officeDocument/2006/relationships/ctrlProp" Target="../ctrlProps/ctrlProp260.xml"/><Relationship Id="rId14" Type="http://schemas.openxmlformats.org/officeDocument/2006/relationships/ctrlProp" Target="../ctrlProps/ctrlProp255.xml"/><Relationship Id="rId22" Type="http://schemas.openxmlformats.org/officeDocument/2006/relationships/ctrlProp" Target="../ctrlProps/ctrlProp263.xml"/><Relationship Id="rId27" Type="http://schemas.openxmlformats.org/officeDocument/2006/relationships/ctrlProp" Target="../ctrlProps/ctrlProp268.xml"/><Relationship Id="rId30" Type="http://schemas.openxmlformats.org/officeDocument/2006/relationships/ctrlProp" Target="../ctrlProps/ctrlProp271.xml"/><Relationship Id="rId35" Type="http://schemas.openxmlformats.org/officeDocument/2006/relationships/ctrlProp" Target="../ctrlProps/ctrlProp276.xml"/><Relationship Id="rId43" Type="http://schemas.openxmlformats.org/officeDocument/2006/relationships/ctrlProp" Target="../ctrlProps/ctrlProp284.xml"/><Relationship Id="rId48" Type="http://schemas.openxmlformats.org/officeDocument/2006/relationships/ctrlProp" Target="../ctrlProps/ctrlProp289.xml"/><Relationship Id="rId56" Type="http://schemas.openxmlformats.org/officeDocument/2006/relationships/ctrlProp" Target="../ctrlProps/ctrlProp297.xml"/><Relationship Id="rId64" Type="http://schemas.openxmlformats.org/officeDocument/2006/relationships/ctrlProp" Target="../ctrlProps/ctrlProp305.xml"/><Relationship Id="rId8" Type="http://schemas.openxmlformats.org/officeDocument/2006/relationships/ctrlProp" Target="../ctrlProps/ctrlProp249.xml"/><Relationship Id="rId51" Type="http://schemas.openxmlformats.org/officeDocument/2006/relationships/ctrlProp" Target="../ctrlProps/ctrlProp292.xml"/><Relationship Id="rId3" Type="http://schemas.openxmlformats.org/officeDocument/2006/relationships/vmlDrawing" Target="../drawings/vmlDrawing4.vml"/><Relationship Id="rId12" Type="http://schemas.openxmlformats.org/officeDocument/2006/relationships/ctrlProp" Target="../ctrlProps/ctrlProp253.xml"/><Relationship Id="rId17" Type="http://schemas.openxmlformats.org/officeDocument/2006/relationships/ctrlProp" Target="../ctrlProps/ctrlProp258.xml"/><Relationship Id="rId25" Type="http://schemas.openxmlformats.org/officeDocument/2006/relationships/ctrlProp" Target="../ctrlProps/ctrlProp266.xml"/><Relationship Id="rId33" Type="http://schemas.openxmlformats.org/officeDocument/2006/relationships/ctrlProp" Target="../ctrlProps/ctrlProp274.xml"/><Relationship Id="rId38" Type="http://schemas.openxmlformats.org/officeDocument/2006/relationships/ctrlProp" Target="../ctrlProps/ctrlProp279.xml"/><Relationship Id="rId46" Type="http://schemas.openxmlformats.org/officeDocument/2006/relationships/ctrlProp" Target="../ctrlProps/ctrlProp287.xml"/><Relationship Id="rId59" Type="http://schemas.openxmlformats.org/officeDocument/2006/relationships/ctrlProp" Target="../ctrlProps/ctrlProp300.xml"/><Relationship Id="rId20" Type="http://schemas.openxmlformats.org/officeDocument/2006/relationships/ctrlProp" Target="../ctrlProps/ctrlProp261.xml"/><Relationship Id="rId41" Type="http://schemas.openxmlformats.org/officeDocument/2006/relationships/ctrlProp" Target="../ctrlProps/ctrlProp282.xml"/><Relationship Id="rId54" Type="http://schemas.openxmlformats.org/officeDocument/2006/relationships/ctrlProp" Target="../ctrlProps/ctrlProp295.xml"/><Relationship Id="rId62" Type="http://schemas.openxmlformats.org/officeDocument/2006/relationships/ctrlProp" Target="../ctrlProps/ctrlProp303.xml"/><Relationship Id="rId1" Type="http://schemas.openxmlformats.org/officeDocument/2006/relationships/printerSettings" Target="../printerSettings/printerSettings7.bin"/><Relationship Id="rId6" Type="http://schemas.openxmlformats.org/officeDocument/2006/relationships/ctrlProp" Target="../ctrlProps/ctrlProp247.xml"/><Relationship Id="rId15" Type="http://schemas.openxmlformats.org/officeDocument/2006/relationships/ctrlProp" Target="../ctrlProps/ctrlProp256.xml"/><Relationship Id="rId23" Type="http://schemas.openxmlformats.org/officeDocument/2006/relationships/ctrlProp" Target="../ctrlProps/ctrlProp264.xml"/><Relationship Id="rId28" Type="http://schemas.openxmlformats.org/officeDocument/2006/relationships/ctrlProp" Target="../ctrlProps/ctrlProp269.xml"/><Relationship Id="rId36" Type="http://schemas.openxmlformats.org/officeDocument/2006/relationships/ctrlProp" Target="../ctrlProps/ctrlProp277.xml"/><Relationship Id="rId49" Type="http://schemas.openxmlformats.org/officeDocument/2006/relationships/ctrlProp" Target="../ctrlProps/ctrlProp290.xml"/><Relationship Id="rId57" Type="http://schemas.openxmlformats.org/officeDocument/2006/relationships/ctrlProp" Target="../ctrlProps/ctrlProp298.xml"/><Relationship Id="rId10" Type="http://schemas.openxmlformats.org/officeDocument/2006/relationships/ctrlProp" Target="../ctrlProps/ctrlProp251.xml"/><Relationship Id="rId31" Type="http://schemas.openxmlformats.org/officeDocument/2006/relationships/ctrlProp" Target="../ctrlProps/ctrlProp272.xml"/><Relationship Id="rId44" Type="http://schemas.openxmlformats.org/officeDocument/2006/relationships/ctrlProp" Target="../ctrlProps/ctrlProp285.xml"/><Relationship Id="rId52" Type="http://schemas.openxmlformats.org/officeDocument/2006/relationships/ctrlProp" Target="../ctrlProps/ctrlProp293.xml"/><Relationship Id="rId60" Type="http://schemas.openxmlformats.org/officeDocument/2006/relationships/ctrlProp" Target="../ctrlProps/ctrlProp301.xml"/><Relationship Id="rId65" Type="http://schemas.openxmlformats.org/officeDocument/2006/relationships/comments" Target="../comments4.xml"/><Relationship Id="rId4" Type="http://schemas.openxmlformats.org/officeDocument/2006/relationships/ctrlProp" Target="../ctrlProps/ctrlProp245.xml"/><Relationship Id="rId9" Type="http://schemas.openxmlformats.org/officeDocument/2006/relationships/ctrlProp" Target="../ctrlProps/ctrlProp250.xml"/><Relationship Id="rId13" Type="http://schemas.openxmlformats.org/officeDocument/2006/relationships/ctrlProp" Target="../ctrlProps/ctrlProp254.xml"/><Relationship Id="rId18" Type="http://schemas.openxmlformats.org/officeDocument/2006/relationships/ctrlProp" Target="../ctrlProps/ctrlProp259.xml"/><Relationship Id="rId39" Type="http://schemas.openxmlformats.org/officeDocument/2006/relationships/ctrlProp" Target="../ctrlProps/ctrlProp28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tabSelected="1" view="pageBreakPreview" zoomScale="115" zoomScaleNormal="80" zoomScaleSheetLayoutView="115" workbookViewId="0">
      <selection activeCell="A7" sqref="A7"/>
    </sheetView>
  </sheetViews>
  <sheetFormatPr defaultColWidth="8.77734375" defaultRowHeight="13.2"/>
  <cols>
    <col min="1" max="1" width="6.77734375" style="110" customWidth="1"/>
    <col min="2" max="2" width="37.21875" style="110" customWidth="1"/>
    <col min="3" max="3" width="50.33203125" style="110" customWidth="1"/>
    <col min="4" max="4" width="0" style="110" hidden="1" customWidth="1"/>
    <col min="5" max="5" width="1.5546875" style="110" customWidth="1"/>
    <col min="6" max="16384" width="8.77734375" style="110"/>
  </cols>
  <sheetData>
    <row r="1" spans="1:5" ht="14.4">
      <c r="A1" s="141" t="s">
        <v>170</v>
      </c>
      <c r="B1" s="141"/>
      <c r="C1" s="141"/>
    </row>
    <row r="2" spans="1:5" ht="14.4">
      <c r="A2" s="141" t="s">
        <v>171</v>
      </c>
      <c r="B2" s="141"/>
      <c r="C2" s="141"/>
      <c r="E2" s="110" t="s">
        <v>195</v>
      </c>
    </row>
    <row r="3" spans="1:5">
      <c r="E3" s="110" t="s">
        <v>35</v>
      </c>
    </row>
    <row r="4" spans="1:5" ht="20.399999999999999" customHeight="1">
      <c r="A4" s="111" t="s">
        <v>172</v>
      </c>
      <c r="B4" s="112"/>
      <c r="C4" s="113"/>
    </row>
    <row r="5" spans="1:5">
      <c r="A5" s="114" t="s">
        <v>173</v>
      </c>
      <c r="C5" s="115"/>
    </row>
    <row r="6" spans="1:5">
      <c r="A6" s="123" t="s">
        <v>236</v>
      </c>
      <c r="C6" s="115"/>
    </row>
    <row r="7" spans="1:5">
      <c r="A7" s="123" t="s">
        <v>194</v>
      </c>
      <c r="C7" s="115"/>
    </row>
    <row r="8" spans="1:5" ht="18.600000000000001" customHeight="1">
      <c r="A8" s="116" t="s">
        <v>174</v>
      </c>
      <c r="C8" s="115"/>
    </row>
    <row r="9" spans="1:5">
      <c r="A9" s="117" t="s">
        <v>175</v>
      </c>
      <c r="C9" s="115"/>
    </row>
    <row r="10" spans="1:5">
      <c r="A10" s="117" t="s">
        <v>176</v>
      </c>
      <c r="C10" s="115"/>
    </row>
    <row r="11" spans="1:5" ht="19.95" customHeight="1">
      <c r="A11" s="118" t="s">
        <v>177</v>
      </c>
      <c r="B11" s="119"/>
      <c r="C11" s="120"/>
    </row>
    <row r="13" spans="1:5" ht="23.4" customHeight="1" thickBot="1">
      <c r="A13" s="125" t="s">
        <v>178</v>
      </c>
      <c r="B13" s="121" t="s">
        <v>179</v>
      </c>
      <c r="C13" s="121" t="s">
        <v>180</v>
      </c>
    </row>
    <row r="14" spans="1:5" ht="66.599999999999994" customHeight="1" thickBot="1">
      <c r="A14" s="126"/>
      <c r="B14" s="124" t="s">
        <v>181</v>
      </c>
      <c r="C14" s="122"/>
    </row>
    <row r="15" spans="1:5" ht="66.599999999999994" customHeight="1" thickBot="1">
      <c r="A15" s="127"/>
      <c r="B15" s="124" t="s">
        <v>182</v>
      </c>
      <c r="C15" s="122" t="s">
        <v>211</v>
      </c>
    </row>
    <row r="16" spans="1:5" ht="66.599999999999994" customHeight="1" thickBot="1">
      <c r="A16" s="128"/>
      <c r="B16" s="124" t="s">
        <v>183</v>
      </c>
      <c r="C16" s="122" t="s">
        <v>184</v>
      </c>
    </row>
    <row r="17" spans="1:3" ht="66.599999999999994" customHeight="1" thickBot="1">
      <c r="A17" s="127"/>
      <c r="B17" s="124" t="s">
        <v>185</v>
      </c>
      <c r="C17" s="122" t="s">
        <v>210</v>
      </c>
    </row>
    <row r="18" spans="1:3" ht="66.599999999999994" customHeight="1" thickBot="1">
      <c r="A18" s="127"/>
      <c r="B18" s="124" t="s">
        <v>186</v>
      </c>
      <c r="C18" s="136" t="s">
        <v>187</v>
      </c>
    </row>
    <row r="19" spans="1:3" ht="66.599999999999994" customHeight="1" thickBot="1">
      <c r="A19" s="128"/>
      <c r="B19" s="124" t="s">
        <v>188</v>
      </c>
      <c r="C19" s="122" t="s">
        <v>189</v>
      </c>
    </row>
    <row r="20" spans="1:3" ht="66.599999999999994" customHeight="1" thickBot="1">
      <c r="A20" s="127"/>
      <c r="B20" s="124" t="s">
        <v>190</v>
      </c>
      <c r="C20" s="122" t="s">
        <v>191</v>
      </c>
    </row>
    <row r="21" spans="1:3" ht="66.599999999999994" customHeight="1" thickBot="1">
      <c r="A21" s="127"/>
      <c r="B21" s="124" t="s">
        <v>227</v>
      </c>
      <c r="C21" s="122" t="s">
        <v>212</v>
      </c>
    </row>
    <row r="22" spans="1:3" ht="66.599999999999994" customHeight="1" thickBot="1">
      <c r="A22" s="129"/>
      <c r="B22" s="124" t="s">
        <v>192</v>
      </c>
      <c r="C22" s="42" t="s">
        <v>193</v>
      </c>
    </row>
    <row r="23" spans="1:3" ht="23.4" customHeight="1">
      <c r="A23" s="14"/>
      <c r="B23" s="14"/>
      <c r="C23" s="14"/>
    </row>
    <row r="24" spans="1:3" ht="23.4" customHeight="1">
      <c r="A24" s="14"/>
      <c r="B24" s="14"/>
      <c r="C24" s="14"/>
    </row>
    <row r="25" spans="1:3">
      <c r="A25" s="14"/>
      <c r="B25" s="14"/>
      <c r="C25" s="14"/>
    </row>
    <row r="26" spans="1:3">
      <c r="A26" s="14"/>
      <c r="B26" s="14"/>
      <c r="C26" s="14"/>
    </row>
  </sheetData>
  <mergeCells count="2">
    <mergeCell ref="A1:C1"/>
    <mergeCell ref="A2:C2"/>
  </mergeCells>
  <phoneticPr fontId="1"/>
  <conditionalFormatting sqref="A14:A22">
    <cfRule type="containsBlanks" dxfId="46" priority="1">
      <formula>LEN(TRIM(A14))=0</formula>
    </cfRule>
  </conditionalFormatting>
  <dataValidations count="1">
    <dataValidation type="list" allowBlank="1" showInputMessage="1" showErrorMessage="1" sqref="A14">
      <formula1>$E$2:$E$3</formula1>
    </dataValidation>
  </dataValidations>
  <pageMargins left="0.31496062992125984" right="0.31496062992125984"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X38"/>
  <sheetViews>
    <sheetView showGridLines="0" view="pageBreakPreview" topLeftCell="A16" zoomScale="85" zoomScaleNormal="55" zoomScaleSheetLayoutView="85" workbookViewId="0">
      <selection activeCell="BN21" sqref="BN21"/>
    </sheetView>
  </sheetViews>
  <sheetFormatPr defaultColWidth="9" defaultRowHeight="14.4"/>
  <cols>
    <col min="1" max="2" width="2.6640625" style="1" customWidth="1"/>
    <col min="3" max="4" width="2.6640625" style="99" customWidth="1"/>
    <col min="5" max="5" width="3.6640625" style="99" customWidth="1"/>
    <col min="6" max="6" width="2.6640625" style="99" customWidth="1"/>
    <col min="7" max="7" width="3.6640625" style="99" customWidth="1"/>
    <col min="8" max="8" width="2.6640625" style="99" customWidth="1"/>
    <col min="9" max="9" width="3.6640625" style="99" customWidth="1"/>
    <col min="10" max="26" width="2.6640625" style="99" customWidth="1"/>
    <col min="27" max="27" width="3.21875" style="99" customWidth="1"/>
    <col min="28" max="31" width="2.6640625" style="99" customWidth="1"/>
    <col min="32" max="32" width="3.6640625" style="99" customWidth="1"/>
    <col min="33" max="33" width="3.44140625" style="99" customWidth="1"/>
    <col min="34" max="34" width="3.6640625" style="99" customWidth="1"/>
    <col min="35" max="35" width="2.6640625" style="99" customWidth="1"/>
    <col min="36" max="36" width="3.6640625" style="99" customWidth="1"/>
    <col min="37" max="39" width="2.6640625" style="99" customWidth="1"/>
    <col min="40" max="40" width="2.77734375" style="1" hidden="1" customWidth="1"/>
    <col min="41" max="41" width="3.21875" style="1" hidden="1" customWidth="1"/>
    <col min="42" max="42" width="2.21875" style="1" hidden="1" customWidth="1"/>
    <col min="43" max="44" width="2.88671875" style="1" hidden="1" customWidth="1"/>
    <col min="45" max="45" width="3" style="1" hidden="1" customWidth="1"/>
    <col min="46" max="46" width="4.6640625" style="1" hidden="1" customWidth="1"/>
    <col min="47" max="47" width="3.6640625" style="1" hidden="1" customWidth="1"/>
    <col min="48" max="48" width="4.6640625" style="1" hidden="1" customWidth="1"/>
    <col min="49" max="49" width="3.6640625" style="1" hidden="1" customWidth="1"/>
    <col min="50" max="50" width="4.6640625" style="1" hidden="1" customWidth="1"/>
    <col min="51" max="51" width="3.6640625" style="1" hidden="1" customWidth="1"/>
    <col min="52" max="52" width="0" style="1" hidden="1" customWidth="1"/>
    <col min="53" max="53" width="5.6640625" style="1" hidden="1" customWidth="1"/>
    <col min="54" max="54" width="4.6640625" style="1" hidden="1" customWidth="1"/>
    <col min="55" max="55" width="3.6640625" style="1" hidden="1" customWidth="1"/>
    <col min="56" max="56" width="4.6640625" style="1" hidden="1" customWidth="1"/>
    <col min="57" max="57" width="3.6640625" style="1" hidden="1" customWidth="1"/>
    <col min="58" max="58" width="4.6640625" style="1" hidden="1" customWidth="1"/>
    <col min="59" max="59" width="3.6640625" style="1" hidden="1" customWidth="1"/>
    <col min="60" max="60" width="4.6640625" style="1" hidden="1" customWidth="1"/>
    <col min="61" max="61" width="3.6640625" style="1" hidden="1" customWidth="1"/>
    <col min="62" max="62" width="3.77734375" style="1" hidden="1" customWidth="1"/>
    <col min="63" max="63" width="3.77734375" style="1" customWidth="1"/>
    <col min="64" max="64" width="3.44140625" style="1" bestFit="1" customWidth="1"/>
    <col min="65" max="75" width="9" style="1"/>
    <col min="76" max="76" width="0" style="12" hidden="1" customWidth="1"/>
    <col min="77" max="16384" width="9" style="1"/>
  </cols>
  <sheetData>
    <row r="1" spans="2:76" ht="24.9" customHeight="1">
      <c r="AN1" s="51"/>
      <c r="AO1" s="51"/>
      <c r="AP1" s="51"/>
      <c r="AQ1" s="51"/>
      <c r="AR1" s="51"/>
      <c r="AS1" s="51"/>
      <c r="AT1" s="51"/>
      <c r="AU1" s="51"/>
      <c r="AV1" s="51"/>
      <c r="AW1" s="51"/>
      <c r="AX1" s="51"/>
      <c r="AY1" s="51"/>
      <c r="AZ1" s="51"/>
      <c r="BA1" s="51"/>
      <c r="BB1" s="51"/>
      <c r="BC1" s="51"/>
      <c r="BD1" s="51"/>
      <c r="BE1" s="51"/>
      <c r="BF1" s="51"/>
      <c r="BG1" s="51"/>
      <c r="BH1" s="51"/>
      <c r="BI1" s="51"/>
      <c r="BJ1" s="52"/>
      <c r="BX1" s="12" t="s">
        <v>127</v>
      </c>
    </row>
    <row r="2" spans="2:76" ht="24.9" customHeight="1">
      <c r="B2" s="1" t="s">
        <v>160</v>
      </c>
      <c r="AN2" s="1" t="s">
        <v>0</v>
      </c>
      <c r="BJ2" s="54"/>
      <c r="BX2" s="12" t="s">
        <v>35</v>
      </c>
    </row>
    <row r="3" spans="2:76" ht="24.9" customHeight="1">
      <c r="BJ3" s="54"/>
    </row>
    <row r="4" spans="2:76" ht="24.9" customHeight="1">
      <c r="AD4" s="142" t="s">
        <v>20</v>
      </c>
      <c r="AE4" s="142"/>
      <c r="AG4" s="99" t="s">
        <v>19</v>
      </c>
      <c r="AI4" s="99" t="s">
        <v>27</v>
      </c>
      <c r="AK4" s="99" t="s">
        <v>22</v>
      </c>
      <c r="BB4" s="269" t="s">
        <v>20</v>
      </c>
      <c r="BC4" s="269"/>
      <c r="BD4" s="106">
        <v>6</v>
      </c>
      <c r="BE4" s="1" t="s">
        <v>19</v>
      </c>
      <c r="BF4" s="106">
        <v>5</v>
      </c>
      <c r="BG4" s="1" t="s">
        <v>27</v>
      </c>
      <c r="BH4" s="106">
        <v>1</v>
      </c>
      <c r="BI4" s="1" t="s">
        <v>22</v>
      </c>
      <c r="BJ4" s="54"/>
    </row>
    <row r="5" spans="2:76" ht="24.9" customHeight="1">
      <c r="C5" s="132" t="s">
        <v>1</v>
      </c>
      <c r="D5" s="132"/>
      <c r="E5" s="132"/>
      <c r="F5" s="132"/>
      <c r="G5" s="132"/>
      <c r="AO5" s="107" t="s">
        <v>1</v>
      </c>
      <c r="AP5" s="107"/>
      <c r="AQ5" s="107"/>
      <c r="AR5" s="107"/>
      <c r="AS5" s="107"/>
      <c r="BJ5" s="54"/>
    </row>
    <row r="6" spans="2:76" ht="24.9" customHeight="1" thickBot="1">
      <c r="BJ6" s="54"/>
    </row>
    <row r="7" spans="2:76" ht="24.9" customHeight="1">
      <c r="U7" s="167" t="s">
        <v>2</v>
      </c>
      <c r="V7" s="167"/>
      <c r="W7" s="167"/>
      <c r="X7" s="167"/>
      <c r="Y7" s="167"/>
      <c r="Z7" s="167"/>
      <c r="AA7" s="99" t="s">
        <v>24</v>
      </c>
      <c r="AB7" s="133"/>
      <c r="AC7" s="133"/>
      <c r="AD7" s="133"/>
      <c r="AE7" s="133"/>
      <c r="AF7" s="133"/>
      <c r="AG7" s="133"/>
      <c r="AH7" s="133"/>
      <c r="AI7" s="133"/>
      <c r="AJ7" s="133"/>
      <c r="AK7" s="133"/>
      <c r="AL7" s="133"/>
      <c r="AM7" s="133"/>
      <c r="AZ7" s="270" t="s">
        <v>2</v>
      </c>
      <c r="BA7" s="270"/>
      <c r="BB7" s="270"/>
      <c r="BC7" s="1" t="s">
        <v>24</v>
      </c>
      <c r="BD7" s="273" t="s">
        <v>121</v>
      </c>
      <c r="BE7" s="273"/>
      <c r="BF7" s="273"/>
      <c r="BG7" s="273"/>
      <c r="BH7" s="273"/>
      <c r="BI7" s="273"/>
      <c r="BJ7" s="274"/>
      <c r="BM7" s="143" t="s">
        <v>202</v>
      </c>
      <c r="BN7" s="144"/>
      <c r="BO7" s="144"/>
      <c r="BP7" s="144"/>
      <c r="BQ7" s="144"/>
      <c r="BR7" s="144"/>
      <c r="BS7" s="145"/>
    </row>
    <row r="8" spans="2:76" ht="60" customHeight="1" thickBot="1">
      <c r="U8" s="167" t="s">
        <v>3</v>
      </c>
      <c r="V8" s="167"/>
      <c r="W8" s="167"/>
      <c r="X8" s="167"/>
      <c r="Y8" s="167"/>
      <c r="Z8" s="167"/>
      <c r="AA8" s="134"/>
      <c r="AB8" s="134"/>
      <c r="AC8" s="134"/>
      <c r="AD8" s="134"/>
      <c r="AE8" s="134"/>
      <c r="AF8" s="134"/>
      <c r="AG8" s="134"/>
      <c r="AH8" s="134"/>
      <c r="AI8" s="134"/>
      <c r="AJ8" s="134"/>
      <c r="AK8" s="134"/>
      <c r="AL8" s="134"/>
      <c r="AM8" s="134"/>
      <c r="AZ8" s="270" t="s">
        <v>117</v>
      </c>
      <c r="BA8" s="270"/>
      <c r="BB8" s="270"/>
      <c r="BC8" s="271" t="s">
        <v>118</v>
      </c>
      <c r="BD8" s="271"/>
      <c r="BE8" s="271"/>
      <c r="BF8" s="271"/>
      <c r="BG8" s="271"/>
      <c r="BH8" s="271"/>
      <c r="BI8" s="271"/>
      <c r="BJ8" s="272"/>
      <c r="BL8" s="1" t="s">
        <v>61</v>
      </c>
      <c r="BM8" s="146"/>
      <c r="BN8" s="147"/>
      <c r="BO8" s="147"/>
      <c r="BP8" s="147"/>
      <c r="BQ8" s="147"/>
      <c r="BR8" s="147"/>
      <c r="BS8" s="148"/>
    </row>
    <row r="9" spans="2:76" ht="24.9" customHeight="1" thickBot="1">
      <c r="U9" s="99" t="s">
        <v>4</v>
      </c>
      <c r="AZ9" s="1" t="s">
        <v>4</v>
      </c>
      <c r="BJ9" s="54"/>
    </row>
    <row r="10" spans="2:76" ht="24.9" customHeight="1">
      <c r="U10" s="168" t="s">
        <v>5</v>
      </c>
      <c r="V10" s="168"/>
      <c r="W10" s="168"/>
      <c r="X10" s="168"/>
      <c r="Y10" s="168"/>
      <c r="Z10" s="168"/>
      <c r="AA10" s="133"/>
      <c r="AB10" s="133"/>
      <c r="AC10" s="133"/>
      <c r="AD10" s="133"/>
      <c r="AE10" s="133"/>
      <c r="AF10" s="133"/>
      <c r="AG10" s="133"/>
      <c r="AH10" s="133"/>
      <c r="AI10" s="133"/>
      <c r="AJ10" s="133"/>
      <c r="AK10" s="133"/>
      <c r="AL10" s="133"/>
      <c r="AM10" s="133"/>
      <c r="AZ10" s="159" t="s">
        <v>5</v>
      </c>
      <c r="BA10" s="159"/>
      <c r="BB10" s="159"/>
      <c r="BC10" s="273" t="s">
        <v>120</v>
      </c>
      <c r="BD10" s="273"/>
      <c r="BE10" s="273"/>
      <c r="BF10" s="273"/>
      <c r="BG10" s="273"/>
      <c r="BH10" s="273"/>
      <c r="BI10" s="273"/>
      <c r="BJ10" s="274"/>
      <c r="BL10" s="1" t="s">
        <v>61</v>
      </c>
      <c r="BM10" s="143" t="s">
        <v>219</v>
      </c>
      <c r="BN10" s="144"/>
      <c r="BO10" s="144"/>
      <c r="BP10" s="144"/>
      <c r="BQ10" s="144"/>
      <c r="BR10" s="144"/>
      <c r="BS10" s="145"/>
    </row>
    <row r="11" spans="2:76" ht="24.9" customHeight="1" thickBot="1">
      <c r="U11" s="99" t="s">
        <v>6</v>
      </c>
      <c r="AZ11" s="1" t="s">
        <v>122</v>
      </c>
      <c r="BJ11" s="54"/>
      <c r="BM11" s="146"/>
      <c r="BN11" s="147"/>
      <c r="BO11" s="147"/>
      <c r="BP11" s="147"/>
      <c r="BQ11" s="147"/>
      <c r="BR11" s="147"/>
      <c r="BS11" s="148"/>
    </row>
    <row r="12" spans="2:76" ht="24.9" customHeight="1" thickBot="1">
      <c r="U12" s="168" t="s">
        <v>7</v>
      </c>
      <c r="V12" s="168"/>
      <c r="W12" s="168"/>
      <c r="X12" s="168"/>
      <c r="Y12" s="168"/>
      <c r="Z12" s="168"/>
      <c r="AA12" s="133"/>
      <c r="AB12" s="133"/>
      <c r="AC12" s="133"/>
      <c r="AD12" s="133"/>
      <c r="AE12" s="133"/>
      <c r="AF12" s="133"/>
      <c r="AG12" s="133"/>
      <c r="AH12" s="133"/>
      <c r="AI12" s="133"/>
      <c r="AJ12" s="133"/>
      <c r="AK12" s="133"/>
      <c r="AL12" s="133"/>
      <c r="AM12" s="133"/>
      <c r="AZ12" s="159" t="s">
        <v>7</v>
      </c>
      <c r="BA12" s="159"/>
      <c r="BB12" s="159"/>
      <c r="BC12" s="273" t="s">
        <v>119</v>
      </c>
      <c r="BD12" s="273"/>
      <c r="BE12" s="273"/>
      <c r="BF12" s="273"/>
      <c r="BG12" s="273"/>
      <c r="BH12" s="273"/>
      <c r="BI12" s="273"/>
      <c r="BJ12" s="274"/>
    </row>
    <row r="13" spans="2:76" ht="24.9" customHeight="1">
      <c r="U13" s="168" t="s">
        <v>8</v>
      </c>
      <c r="V13" s="168"/>
      <c r="W13" s="168"/>
      <c r="X13" s="168"/>
      <c r="Y13" s="168"/>
      <c r="Z13" s="168"/>
      <c r="AA13" s="133"/>
      <c r="AB13" s="133"/>
      <c r="AC13" s="133"/>
      <c r="AD13" s="133"/>
      <c r="AE13" s="133"/>
      <c r="AF13" s="133"/>
      <c r="AG13" s="133"/>
      <c r="AH13" s="133"/>
      <c r="AI13" s="133"/>
      <c r="AJ13" s="133"/>
      <c r="AK13" s="133"/>
      <c r="AL13" s="133"/>
      <c r="AM13" s="133"/>
      <c r="AZ13" s="159" t="s">
        <v>8</v>
      </c>
      <c r="BA13" s="159"/>
      <c r="BB13" s="159"/>
      <c r="BC13" s="273" t="s">
        <v>123</v>
      </c>
      <c r="BD13" s="273"/>
      <c r="BE13" s="273"/>
      <c r="BF13" s="273"/>
      <c r="BG13" s="273"/>
      <c r="BH13" s="273"/>
      <c r="BI13" s="273"/>
      <c r="BJ13" s="274"/>
      <c r="BL13" s="1" t="s">
        <v>61</v>
      </c>
      <c r="BM13" s="143" t="s">
        <v>204</v>
      </c>
      <c r="BN13" s="144"/>
      <c r="BO13" s="144"/>
      <c r="BP13" s="144"/>
      <c r="BQ13" s="144"/>
      <c r="BR13" s="144"/>
      <c r="BS13" s="145"/>
    </row>
    <row r="14" spans="2:76" ht="24.9" customHeight="1" thickBot="1">
      <c r="U14" s="99" t="s">
        <v>9</v>
      </c>
      <c r="AZ14" s="1" t="s">
        <v>9</v>
      </c>
      <c r="BJ14" s="54"/>
      <c r="BM14" s="146"/>
      <c r="BN14" s="147"/>
      <c r="BO14" s="147"/>
      <c r="BP14" s="147"/>
      <c r="BQ14" s="147"/>
      <c r="BR14" s="147"/>
      <c r="BS14" s="148"/>
    </row>
    <row r="15" spans="2:76" ht="24.9" customHeight="1">
      <c r="BJ15" s="54"/>
    </row>
    <row r="16" spans="2:76" ht="24.9" customHeight="1">
      <c r="I16" s="132" t="s">
        <v>159</v>
      </c>
      <c r="J16" s="132"/>
      <c r="K16" s="132"/>
      <c r="L16" s="132"/>
      <c r="M16" s="132"/>
      <c r="N16" s="132"/>
      <c r="O16" s="132"/>
      <c r="P16" s="132"/>
      <c r="Q16" s="132"/>
      <c r="R16" s="132"/>
      <c r="S16" s="132"/>
      <c r="T16" s="132"/>
      <c r="U16" s="132"/>
      <c r="V16" s="132"/>
      <c r="W16" s="132"/>
      <c r="X16" s="132"/>
      <c r="AU16" s="107" t="s">
        <v>12</v>
      </c>
      <c r="AV16" s="107"/>
      <c r="BJ16" s="54"/>
    </row>
    <row r="17" spans="2:71" ht="24.9" customHeight="1" thickBot="1">
      <c r="BJ17" s="54"/>
    </row>
    <row r="18" spans="2:71" ht="24.9" customHeight="1" thickBot="1">
      <c r="C18" s="99" t="s">
        <v>20</v>
      </c>
      <c r="F18" s="99" t="s">
        <v>19</v>
      </c>
      <c r="H18" s="135" t="s">
        <v>21</v>
      </c>
      <c r="J18" s="135" t="s">
        <v>22</v>
      </c>
      <c r="K18" s="152" t="s">
        <v>201</v>
      </c>
      <c r="L18" s="152"/>
      <c r="M18" s="152"/>
      <c r="N18" s="152"/>
      <c r="O18" s="152"/>
      <c r="P18" s="152"/>
      <c r="Q18" s="152"/>
      <c r="R18" s="152"/>
      <c r="S18" s="152"/>
      <c r="T18" s="152"/>
      <c r="U18" s="152"/>
      <c r="V18" s="152"/>
      <c r="W18" s="152"/>
      <c r="X18" s="152" t="s">
        <v>223</v>
      </c>
      <c r="Y18" s="152"/>
      <c r="Z18" s="152"/>
      <c r="AA18" s="152"/>
      <c r="AB18" s="152"/>
      <c r="AC18" s="152"/>
      <c r="AD18" s="152"/>
      <c r="AE18" s="152"/>
      <c r="AF18" s="168" t="s">
        <v>224</v>
      </c>
      <c r="AG18" s="168"/>
      <c r="AH18" s="152"/>
      <c r="AI18" s="152"/>
      <c r="AJ18" s="168" t="s">
        <v>13</v>
      </c>
      <c r="AK18" s="168"/>
      <c r="AL18" s="168"/>
      <c r="AM18" s="168"/>
      <c r="AQ18" s="159" t="s">
        <v>20</v>
      </c>
      <c r="AR18" s="159"/>
      <c r="AS18" s="108">
        <v>6</v>
      </c>
      <c r="AT18" s="1" t="s">
        <v>13</v>
      </c>
      <c r="AU18" s="1" t="s">
        <v>14</v>
      </c>
      <c r="BJ18" s="54"/>
      <c r="BL18" s="1" t="s">
        <v>61</v>
      </c>
      <c r="BM18" s="286" t="s">
        <v>220</v>
      </c>
      <c r="BN18" s="287"/>
      <c r="BO18" s="287"/>
      <c r="BP18" s="287"/>
      <c r="BQ18" s="287"/>
      <c r="BR18" s="287"/>
      <c r="BS18" s="288"/>
    </row>
    <row r="19" spans="2:71" ht="24.9" customHeight="1">
      <c r="B19" s="1" t="s">
        <v>200</v>
      </c>
      <c r="D19" s="133"/>
      <c r="AP19" s="2" t="s">
        <v>15</v>
      </c>
      <c r="BJ19" s="54"/>
    </row>
    <row r="20" spans="2:71" ht="24.9" customHeight="1">
      <c r="D20" s="133"/>
      <c r="AP20" s="2"/>
      <c r="BJ20" s="54"/>
    </row>
    <row r="21" spans="2:71" ht="24.9" customHeight="1" thickBot="1">
      <c r="B21" s="152" t="s">
        <v>10</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T21" s="1" t="s">
        <v>10</v>
      </c>
      <c r="BJ21" s="54"/>
    </row>
    <row r="22" spans="2:71" ht="24.9" customHeight="1">
      <c r="C22" s="99">
        <v>1</v>
      </c>
      <c r="E22" s="99" t="s">
        <v>161</v>
      </c>
      <c r="AP22" s="1">
        <v>2</v>
      </c>
      <c r="AR22" s="1" t="s">
        <v>25</v>
      </c>
      <c r="BJ22" s="54"/>
      <c r="BL22" s="154" t="s">
        <v>61</v>
      </c>
      <c r="BM22" s="155" t="s">
        <v>235</v>
      </c>
      <c r="BN22" s="156"/>
      <c r="BO22" s="156"/>
      <c r="BP22" s="156"/>
      <c r="BQ22" s="156"/>
      <c r="BR22" s="156"/>
      <c r="BS22" s="157"/>
    </row>
    <row r="23" spans="2:71" ht="24.9" customHeight="1">
      <c r="E23" s="101"/>
      <c r="F23" s="99" t="s">
        <v>17</v>
      </c>
      <c r="AR23" s="102"/>
      <c r="AS23" s="1" t="s">
        <v>17</v>
      </c>
      <c r="BJ23" s="54"/>
      <c r="BL23" s="154"/>
      <c r="BM23" s="158"/>
      <c r="BN23" s="159"/>
      <c r="BO23" s="159"/>
      <c r="BP23" s="159"/>
      <c r="BQ23" s="159"/>
      <c r="BR23" s="159"/>
      <c r="BS23" s="160"/>
    </row>
    <row r="24" spans="2:71" ht="24.9" customHeight="1">
      <c r="E24" s="101"/>
      <c r="F24" s="99" t="s">
        <v>18</v>
      </c>
      <c r="AR24" s="102" t="s">
        <v>126</v>
      </c>
      <c r="AS24" s="1" t="s">
        <v>18</v>
      </c>
      <c r="BJ24" s="54"/>
      <c r="BL24" s="154"/>
      <c r="BM24" s="158"/>
      <c r="BN24" s="159"/>
      <c r="BO24" s="159"/>
      <c r="BP24" s="159"/>
      <c r="BQ24" s="159"/>
      <c r="BR24" s="159"/>
      <c r="BS24" s="160"/>
    </row>
    <row r="25" spans="2:71" ht="24.9" customHeight="1" thickBot="1">
      <c r="C25" s="99" t="s">
        <v>125</v>
      </c>
      <c r="AP25" s="1" t="s">
        <v>11</v>
      </c>
      <c r="BJ25" s="54"/>
      <c r="BL25" s="154"/>
      <c r="BM25" s="161"/>
      <c r="BN25" s="162"/>
      <c r="BO25" s="162"/>
      <c r="BP25" s="162"/>
      <c r="BQ25" s="162"/>
      <c r="BR25" s="162"/>
      <c r="BS25" s="163"/>
    </row>
    <row r="26" spans="2:71" ht="24.9" customHeight="1">
      <c r="BJ26" s="54"/>
    </row>
    <row r="27" spans="2:71" ht="24.9" customHeight="1" thickBot="1">
      <c r="C27" s="99">
        <v>2</v>
      </c>
      <c r="E27" s="99" t="s">
        <v>162</v>
      </c>
      <c r="AP27" s="1">
        <v>3</v>
      </c>
      <c r="AR27" s="1" t="s">
        <v>26</v>
      </c>
      <c r="BJ27" s="54"/>
    </row>
    <row r="28" spans="2:71" ht="24.9" customHeight="1">
      <c r="E28" s="276" t="s">
        <v>163</v>
      </c>
      <c r="F28" s="276"/>
      <c r="G28" s="276"/>
      <c r="H28" s="276"/>
      <c r="I28" s="276"/>
      <c r="J28" s="276"/>
      <c r="K28" s="276"/>
      <c r="L28" s="276"/>
      <c r="M28" s="276"/>
      <c r="N28" s="276"/>
      <c r="O28" s="276"/>
      <c r="P28" s="276"/>
      <c r="Q28" s="277"/>
      <c r="R28" s="278"/>
      <c r="S28" s="278"/>
      <c r="T28" s="278"/>
      <c r="U28" s="278"/>
      <c r="V28" s="278"/>
      <c r="W28" s="278"/>
      <c r="X28" s="278"/>
      <c r="Y28" s="278"/>
      <c r="Z28" s="278"/>
      <c r="AA28" s="278"/>
      <c r="AB28" s="278"/>
      <c r="AC28" s="283" t="s">
        <v>16</v>
      </c>
      <c r="AR28" s="3" t="s">
        <v>20</v>
      </c>
      <c r="AS28" s="3"/>
      <c r="AT28" s="58">
        <v>7</v>
      </c>
      <c r="AU28" s="3" t="s">
        <v>19</v>
      </c>
      <c r="AV28" s="58">
        <v>6</v>
      </c>
      <c r="AW28" s="3" t="s">
        <v>21</v>
      </c>
      <c r="AX28" s="58">
        <v>1</v>
      </c>
      <c r="AY28" s="3" t="s">
        <v>22</v>
      </c>
      <c r="AZ28" s="4" t="s">
        <v>23</v>
      </c>
      <c r="BA28" s="3" t="s">
        <v>20</v>
      </c>
      <c r="BB28" s="58">
        <v>7</v>
      </c>
      <c r="BC28" s="3" t="s">
        <v>19</v>
      </c>
      <c r="BD28" s="58">
        <v>6</v>
      </c>
      <c r="BE28" s="3" t="s">
        <v>21</v>
      </c>
      <c r="BF28" s="58">
        <v>6</v>
      </c>
      <c r="BG28" s="3" t="s">
        <v>22</v>
      </c>
      <c r="BJ28" s="54"/>
      <c r="BL28" s="275" t="s">
        <v>61</v>
      </c>
      <c r="BM28" s="143" t="s">
        <v>221</v>
      </c>
      <c r="BN28" s="144"/>
      <c r="BO28" s="144"/>
      <c r="BP28" s="144"/>
      <c r="BQ28" s="144"/>
      <c r="BR28" s="144"/>
      <c r="BS28" s="145"/>
    </row>
    <row r="29" spans="2:71" ht="24.9" customHeight="1">
      <c r="E29" s="276"/>
      <c r="F29" s="276"/>
      <c r="G29" s="276"/>
      <c r="H29" s="276"/>
      <c r="I29" s="276"/>
      <c r="J29" s="276"/>
      <c r="K29" s="276"/>
      <c r="L29" s="276"/>
      <c r="M29" s="276"/>
      <c r="N29" s="276"/>
      <c r="O29" s="276"/>
      <c r="P29" s="276"/>
      <c r="Q29" s="279"/>
      <c r="R29" s="280"/>
      <c r="S29" s="280"/>
      <c r="T29" s="280"/>
      <c r="U29" s="280"/>
      <c r="V29" s="280"/>
      <c r="W29" s="280"/>
      <c r="X29" s="280"/>
      <c r="Y29" s="280"/>
      <c r="Z29" s="280"/>
      <c r="AA29" s="280"/>
      <c r="AB29" s="280"/>
      <c r="AC29" s="284"/>
      <c r="BJ29" s="54"/>
      <c r="BL29" s="275"/>
      <c r="BM29" s="149"/>
      <c r="BN29" s="150"/>
      <c r="BO29" s="150"/>
      <c r="BP29" s="150"/>
      <c r="BQ29" s="150"/>
      <c r="BR29" s="150"/>
      <c r="BS29" s="151"/>
    </row>
    <row r="30" spans="2:71" ht="24.9" customHeight="1" thickBot="1">
      <c r="E30" s="276"/>
      <c r="F30" s="276"/>
      <c r="G30" s="276"/>
      <c r="H30" s="276"/>
      <c r="I30" s="276"/>
      <c r="J30" s="276"/>
      <c r="K30" s="276"/>
      <c r="L30" s="276"/>
      <c r="M30" s="276"/>
      <c r="N30" s="276"/>
      <c r="O30" s="276"/>
      <c r="P30" s="276"/>
      <c r="Q30" s="281"/>
      <c r="R30" s="282"/>
      <c r="S30" s="282"/>
      <c r="T30" s="282"/>
      <c r="U30" s="282"/>
      <c r="V30" s="282"/>
      <c r="W30" s="282"/>
      <c r="X30" s="282"/>
      <c r="Y30" s="282"/>
      <c r="Z30" s="282"/>
      <c r="AA30" s="282"/>
      <c r="AB30" s="282"/>
      <c r="AC30" s="285"/>
      <c r="BJ30" s="54"/>
      <c r="BL30" s="275"/>
      <c r="BM30" s="146"/>
      <c r="BN30" s="147"/>
      <c r="BO30" s="147"/>
      <c r="BP30" s="147"/>
      <c r="BQ30" s="147"/>
      <c r="BR30" s="147"/>
      <c r="BS30" s="148"/>
    </row>
    <row r="31" spans="2:71" ht="24.9" customHeight="1">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BJ31" s="54"/>
      <c r="BM31" s="139"/>
      <c r="BN31" s="139"/>
      <c r="BO31" s="139"/>
      <c r="BP31" s="139"/>
      <c r="BQ31" s="139"/>
      <c r="BR31" s="139"/>
      <c r="BS31" s="139"/>
    </row>
    <row r="32" spans="2:71" ht="24.9" customHeight="1">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BJ32" s="54"/>
      <c r="BM32" s="139"/>
      <c r="BN32" s="139"/>
      <c r="BO32" s="139"/>
      <c r="BP32" s="139"/>
      <c r="BQ32" s="139"/>
      <c r="BR32" s="139"/>
      <c r="BS32" s="139"/>
    </row>
    <row r="33" spans="6:71" ht="24.9" customHeight="1">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BJ33" s="54"/>
      <c r="BM33" s="139"/>
      <c r="BN33" s="139"/>
      <c r="BO33" s="139"/>
      <c r="BP33" s="139"/>
      <c r="BQ33" s="139"/>
      <c r="BR33" s="139"/>
      <c r="BS33" s="139"/>
    </row>
    <row r="34" spans="6:71" ht="24.9" customHeight="1">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BJ34" s="54"/>
      <c r="BM34" s="139"/>
      <c r="BN34" s="139"/>
      <c r="BO34" s="139"/>
      <c r="BP34" s="139"/>
      <c r="BQ34" s="139"/>
      <c r="BR34" s="139"/>
      <c r="BS34" s="139"/>
    </row>
    <row r="35" spans="6:71" ht="24.9" customHeight="1">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BJ35" s="54"/>
      <c r="BM35" s="139"/>
      <c r="BN35" s="139"/>
      <c r="BO35" s="139"/>
      <c r="BP35" s="139"/>
      <c r="BQ35" s="139"/>
      <c r="BR35" s="139"/>
      <c r="BS35" s="139"/>
    </row>
    <row r="36" spans="6:71" ht="24.9" customHeight="1">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BJ36" s="54"/>
      <c r="BM36" s="139"/>
      <c r="BN36" s="139"/>
      <c r="BO36" s="139"/>
      <c r="BP36" s="139"/>
      <c r="BQ36" s="139"/>
      <c r="BR36" s="139"/>
      <c r="BS36" s="139"/>
    </row>
    <row r="37" spans="6:71" ht="24.9" customHeight="1">
      <c r="BJ37" s="54"/>
      <c r="BM37" s="139"/>
      <c r="BN37" s="139"/>
      <c r="BO37" s="139"/>
      <c r="BP37" s="139"/>
      <c r="BQ37" s="139"/>
      <c r="BR37" s="139"/>
      <c r="BS37" s="139"/>
    </row>
    <row r="38" spans="6:71" ht="24.9" customHeight="1" thickBot="1">
      <c r="AN38" s="56"/>
      <c r="AO38" s="56"/>
      <c r="AP38" s="56"/>
      <c r="AQ38" s="56"/>
      <c r="AR38" s="56"/>
      <c r="AS38" s="56"/>
      <c r="AT38" s="56"/>
      <c r="AU38" s="56"/>
      <c r="AV38" s="56"/>
      <c r="AW38" s="56"/>
      <c r="AX38" s="56"/>
      <c r="AY38" s="56"/>
      <c r="AZ38" s="56"/>
      <c r="BA38" s="56"/>
      <c r="BB38" s="56"/>
      <c r="BC38" s="56"/>
      <c r="BD38" s="56"/>
      <c r="BE38" s="56"/>
      <c r="BF38" s="56"/>
      <c r="BG38" s="56"/>
      <c r="BH38" s="56"/>
      <c r="BI38" s="56"/>
      <c r="BJ38" s="57"/>
    </row>
  </sheetData>
  <mergeCells count="36">
    <mergeCell ref="AF18:AG18"/>
    <mergeCell ref="AH18:AI18"/>
    <mergeCell ref="E28:P30"/>
    <mergeCell ref="Q28:AB30"/>
    <mergeCell ref="AC28:AC30"/>
    <mergeCell ref="B21:AM21"/>
    <mergeCell ref="K18:S18"/>
    <mergeCell ref="T18:W18"/>
    <mergeCell ref="X18:AE18"/>
    <mergeCell ref="AJ18:AM18"/>
    <mergeCell ref="U7:Z7"/>
    <mergeCell ref="U8:Z8"/>
    <mergeCell ref="U10:Z10"/>
    <mergeCell ref="U12:Z12"/>
    <mergeCell ref="U13:Z13"/>
    <mergeCell ref="BL22:BL25"/>
    <mergeCell ref="BM22:BS25"/>
    <mergeCell ref="BM28:BS30"/>
    <mergeCell ref="AQ18:AR18"/>
    <mergeCell ref="BM18:BS18"/>
    <mergeCell ref="BL28:BL30"/>
    <mergeCell ref="AZ12:BB12"/>
    <mergeCell ref="BC12:BJ12"/>
    <mergeCell ref="AZ13:BB13"/>
    <mergeCell ref="BC13:BJ13"/>
    <mergeCell ref="BM13:BS14"/>
    <mergeCell ref="BM7:BS8"/>
    <mergeCell ref="AZ10:BB10"/>
    <mergeCell ref="BC10:BJ10"/>
    <mergeCell ref="BM10:BS11"/>
    <mergeCell ref="BD7:BJ7"/>
    <mergeCell ref="BB4:BC4"/>
    <mergeCell ref="AZ7:BB7"/>
    <mergeCell ref="AD4:AE4"/>
    <mergeCell ref="AZ8:BB8"/>
    <mergeCell ref="BC8:BJ8"/>
  </mergeCells>
  <phoneticPr fontId="1"/>
  <conditionalFormatting sqref="E18">
    <cfRule type="containsBlanks" dxfId="11" priority="9">
      <formula>LEN(TRIM(E18))=0</formula>
    </cfRule>
  </conditionalFormatting>
  <conditionalFormatting sqref="E23:E24">
    <cfRule type="containsBlanks" dxfId="10" priority="16">
      <formula>LEN(TRIM(E23))=0</formula>
    </cfRule>
  </conditionalFormatting>
  <conditionalFormatting sqref="G18">
    <cfRule type="containsBlanks" dxfId="9" priority="17">
      <formula>LEN(TRIM(G18))=0</formula>
    </cfRule>
  </conditionalFormatting>
  <conditionalFormatting sqref="I18">
    <cfRule type="containsBlanks" dxfId="8" priority="15">
      <formula>LEN(TRIM(I18))=0</formula>
    </cfRule>
  </conditionalFormatting>
  <conditionalFormatting sqref="Q28:AB30">
    <cfRule type="containsBlanks" dxfId="7" priority="1">
      <formula>LEN(TRIM(Q28))=0</formula>
    </cfRule>
  </conditionalFormatting>
  <conditionalFormatting sqref="T18">
    <cfRule type="containsBlanks" dxfId="6" priority="2">
      <formula>LEN(TRIM(T18))=0</formula>
    </cfRule>
  </conditionalFormatting>
  <conditionalFormatting sqref="AA12:AM13">
    <cfRule type="containsBlanks" dxfId="5" priority="3">
      <formula>LEN(TRIM(AA12))=0</formula>
    </cfRule>
  </conditionalFormatting>
  <conditionalFormatting sqref="AB7:AM7 AA8:AM8 AA10:AM10">
    <cfRule type="containsBlanks" dxfId="4" priority="4">
      <formula>LEN(TRIM(AA7))=0</formula>
    </cfRule>
  </conditionalFormatting>
  <conditionalFormatting sqref="AF4">
    <cfRule type="containsBlanks" dxfId="3" priority="7">
      <formula>LEN(TRIM(AF4))=0</formula>
    </cfRule>
  </conditionalFormatting>
  <conditionalFormatting sqref="AH4">
    <cfRule type="containsBlanks" dxfId="2" priority="6">
      <formula>LEN(TRIM(AH4))=0</formula>
    </cfRule>
  </conditionalFormatting>
  <conditionalFormatting sqref="AH18">
    <cfRule type="containsBlanks" dxfId="1" priority="8">
      <formula>LEN(TRIM(AH18))=0</formula>
    </cfRule>
  </conditionalFormatting>
  <conditionalFormatting sqref="AJ4">
    <cfRule type="containsBlanks" dxfId="0" priority="5">
      <formula>LEN(TRIM(AJ4))=0</formula>
    </cfRule>
  </conditionalFormatting>
  <dataValidations count="1">
    <dataValidation type="list" allowBlank="1" showInputMessage="1" showErrorMessage="1" sqref="E23:E24 AR23:AR24">
      <formula1>$BX$1:$BX$2</formula1>
    </dataValidation>
  </dataValidation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1"/>
  <sheetViews>
    <sheetView showGridLines="0" view="pageBreakPreview" zoomScale="70" zoomScaleNormal="55" zoomScaleSheetLayoutView="70" workbookViewId="0">
      <selection activeCell="AF22" sqref="AF22"/>
    </sheetView>
  </sheetViews>
  <sheetFormatPr defaultColWidth="9" defaultRowHeight="14.4"/>
  <cols>
    <col min="1" max="2" width="2.6640625" style="1" customWidth="1"/>
    <col min="3" max="4" width="2.6640625" style="99" customWidth="1"/>
    <col min="5" max="5" width="3.6640625" style="99" customWidth="1"/>
    <col min="6" max="31" width="2.6640625" style="99" customWidth="1"/>
    <col min="32" max="32" width="3.6640625" style="99" customWidth="1"/>
    <col min="33" max="33" width="2.6640625" style="99" customWidth="1"/>
    <col min="34" max="34" width="3.6640625" style="99" customWidth="1"/>
    <col min="35" max="35" width="2.6640625" style="99" customWidth="1"/>
    <col min="36" max="36" width="3.6640625" style="99" customWidth="1"/>
    <col min="37" max="40" width="2.6640625" style="99" customWidth="1"/>
    <col min="41" max="41" width="3.44140625" style="1" bestFit="1" customWidth="1"/>
    <col min="42" max="52" width="9" style="1"/>
    <col min="53" max="53" width="0" style="12" hidden="1" customWidth="1"/>
    <col min="54" max="16384" width="9" style="1"/>
  </cols>
  <sheetData>
    <row r="1" spans="1:53" ht="24.9" customHeight="1">
      <c r="BA1" s="12" t="s">
        <v>127</v>
      </c>
    </row>
    <row r="2" spans="1:53" ht="24.9" customHeight="1">
      <c r="B2" s="1" t="s">
        <v>140</v>
      </c>
      <c r="BA2" s="12" t="s">
        <v>35</v>
      </c>
    </row>
    <row r="3" spans="1:53" ht="24.9" customHeight="1"/>
    <row r="4" spans="1:53" ht="24.9" customHeight="1">
      <c r="AD4" s="142" t="s">
        <v>20</v>
      </c>
      <c r="AE4" s="142"/>
      <c r="AG4" s="99" t="s">
        <v>19</v>
      </c>
      <c r="AI4" s="99" t="s">
        <v>27</v>
      </c>
      <c r="AK4" s="99" t="s">
        <v>22</v>
      </c>
    </row>
    <row r="5" spans="1:53" ht="24.9" customHeight="1">
      <c r="C5" s="132" t="s">
        <v>1</v>
      </c>
      <c r="D5" s="132"/>
      <c r="E5" s="132"/>
      <c r="F5" s="132"/>
      <c r="G5" s="132"/>
    </row>
    <row r="6" spans="1:53" ht="24.9" customHeight="1" thickBot="1"/>
    <row r="7" spans="1:53" ht="24.9" customHeight="1">
      <c r="U7" s="167" t="s">
        <v>2</v>
      </c>
      <c r="V7" s="167"/>
      <c r="W7" s="167"/>
      <c r="X7" s="167"/>
      <c r="Y7" s="167"/>
      <c r="Z7" s="167"/>
      <c r="AA7" s="99" t="s">
        <v>24</v>
      </c>
      <c r="AB7" s="152"/>
      <c r="AC7" s="152"/>
      <c r="AD7" s="152"/>
      <c r="AE7" s="152"/>
      <c r="AF7" s="152"/>
      <c r="AG7" s="152"/>
      <c r="AH7" s="152"/>
      <c r="AI7" s="152"/>
      <c r="AJ7" s="152"/>
      <c r="AK7" s="152"/>
      <c r="AL7" s="152"/>
      <c r="AM7" s="152"/>
      <c r="AP7" s="143" t="s">
        <v>202</v>
      </c>
      <c r="AQ7" s="144"/>
      <c r="AR7" s="144"/>
      <c r="AS7" s="144"/>
      <c r="AT7" s="144"/>
      <c r="AU7" s="144"/>
      <c r="AV7" s="145"/>
    </row>
    <row r="8" spans="1:53" ht="60" customHeight="1" thickBot="1">
      <c r="U8" s="167" t="s">
        <v>3</v>
      </c>
      <c r="V8" s="167"/>
      <c r="W8" s="167"/>
      <c r="X8" s="167"/>
      <c r="Y8" s="167"/>
      <c r="Z8" s="167"/>
      <c r="AA8" s="153"/>
      <c r="AB8" s="153"/>
      <c r="AC8" s="153"/>
      <c r="AD8" s="153"/>
      <c r="AE8" s="153"/>
      <c r="AF8" s="153"/>
      <c r="AG8" s="153"/>
      <c r="AH8" s="153"/>
      <c r="AI8" s="153"/>
      <c r="AJ8" s="153"/>
      <c r="AK8" s="153"/>
      <c r="AL8" s="153"/>
      <c r="AM8" s="153"/>
      <c r="AO8" s="1" t="s">
        <v>61</v>
      </c>
      <c r="AP8" s="146"/>
      <c r="AQ8" s="147"/>
      <c r="AR8" s="147"/>
      <c r="AS8" s="147"/>
      <c r="AT8" s="147"/>
      <c r="AU8" s="147"/>
      <c r="AV8" s="148"/>
    </row>
    <row r="9" spans="1:53" ht="24.9" customHeight="1" thickBot="1">
      <c r="U9" s="99" t="s">
        <v>4</v>
      </c>
    </row>
    <row r="10" spans="1:53" ht="24.9" customHeight="1">
      <c r="U10" s="168" t="s">
        <v>5</v>
      </c>
      <c r="V10" s="168"/>
      <c r="W10" s="168"/>
      <c r="X10" s="168"/>
      <c r="Y10" s="168"/>
      <c r="Z10" s="168"/>
      <c r="AA10" s="152"/>
      <c r="AB10" s="152"/>
      <c r="AC10" s="152"/>
      <c r="AD10" s="152"/>
      <c r="AE10" s="152"/>
      <c r="AF10" s="152"/>
      <c r="AG10" s="152"/>
      <c r="AH10" s="152"/>
      <c r="AI10" s="152"/>
      <c r="AJ10" s="152"/>
      <c r="AK10" s="152"/>
      <c r="AL10" s="152"/>
      <c r="AM10" s="152"/>
      <c r="AO10" s="1" t="s">
        <v>61</v>
      </c>
      <c r="AP10" s="143" t="s">
        <v>203</v>
      </c>
      <c r="AQ10" s="144"/>
      <c r="AR10" s="144"/>
      <c r="AS10" s="144"/>
      <c r="AT10" s="144"/>
      <c r="AU10" s="144"/>
      <c r="AV10" s="145"/>
    </row>
    <row r="11" spans="1:53" ht="24.9" customHeight="1">
      <c r="U11" s="99" t="s">
        <v>6</v>
      </c>
      <c r="AP11" s="149"/>
      <c r="AQ11" s="150"/>
      <c r="AR11" s="150"/>
      <c r="AS11" s="150"/>
      <c r="AT11" s="150"/>
      <c r="AU11" s="150"/>
      <c r="AV11" s="151"/>
    </row>
    <row r="12" spans="1:53" ht="24.9" customHeight="1" thickBot="1">
      <c r="U12" s="168" t="s">
        <v>7</v>
      </c>
      <c r="V12" s="168"/>
      <c r="W12" s="168"/>
      <c r="X12" s="168"/>
      <c r="Y12" s="168"/>
      <c r="Z12" s="168"/>
      <c r="AP12" s="146"/>
      <c r="AQ12" s="147"/>
      <c r="AR12" s="147"/>
      <c r="AS12" s="147"/>
      <c r="AT12" s="147"/>
      <c r="AU12" s="147"/>
      <c r="AV12" s="148"/>
    </row>
    <row r="13" spans="1:53" ht="24.9" customHeight="1">
      <c r="U13" s="168" t="s">
        <v>8</v>
      </c>
      <c r="V13" s="168"/>
      <c r="W13" s="168"/>
      <c r="X13" s="168"/>
      <c r="Y13" s="168"/>
      <c r="Z13" s="168"/>
      <c r="AA13" s="152"/>
      <c r="AB13" s="152"/>
      <c r="AC13" s="152"/>
      <c r="AD13" s="152"/>
      <c r="AE13" s="152"/>
      <c r="AF13" s="152"/>
      <c r="AG13" s="152"/>
      <c r="AH13" s="152"/>
      <c r="AI13" s="152"/>
      <c r="AJ13" s="152"/>
      <c r="AK13" s="152"/>
      <c r="AL13" s="152"/>
      <c r="AM13" s="152"/>
      <c r="AO13" s="1" t="s">
        <v>61</v>
      </c>
      <c r="AP13" s="143" t="s">
        <v>204</v>
      </c>
      <c r="AQ13" s="144"/>
      <c r="AR13" s="144"/>
      <c r="AS13" s="144"/>
      <c r="AT13" s="144"/>
      <c r="AU13" s="144"/>
      <c r="AV13" s="145"/>
    </row>
    <row r="14" spans="1:53" ht="24.9" customHeight="1" thickBot="1">
      <c r="U14" s="99" t="s">
        <v>9</v>
      </c>
      <c r="AP14" s="146"/>
      <c r="AQ14" s="147"/>
      <c r="AR14" s="147"/>
      <c r="AS14" s="147"/>
      <c r="AT14" s="147"/>
      <c r="AU14" s="147"/>
      <c r="AV14" s="148"/>
    </row>
    <row r="15" spans="1:53" ht="24.9" customHeight="1"/>
    <row r="16" spans="1:53" ht="24.9" customHeight="1">
      <c r="A16" s="170" t="s">
        <v>141</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row>
    <row r="17" spans="1:48" ht="24.9" customHeight="1" thickBot="1"/>
    <row r="18" spans="1:48" ht="24.9" customHeight="1" thickBot="1">
      <c r="C18" s="133" t="s">
        <v>20</v>
      </c>
      <c r="D18" s="133"/>
      <c r="F18" s="168" t="s">
        <v>226</v>
      </c>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O18" s="1" t="s">
        <v>61</v>
      </c>
      <c r="AP18" s="164" t="s">
        <v>124</v>
      </c>
      <c r="AQ18" s="165"/>
      <c r="AR18" s="165"/>
      <c r="AS18" s="165"/>
      <c r="AT18" s="165"/>
      <c r="AU18" s="165"/>
      <c r="AV18" s="166"/>
    </row>
    <row r="19" spans="1:48" ht="24.9" customHeight="1">
      <c r="B19" s="133" t="s">
        <v>225</v>
      </c>
    </row>
    <row r="20" spans="1:48" ht="24.9" customHeight="1">
      <c r="A20" s="152" t="s">
        <v>222</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row>
    <row r="21" spans="1:48" ht="24.9" customHeight="1" thickBot="1">
      <c r="C21" s="99">
        <v>1</v>
      </c>
      <c r="E21" s="99" t="s">
        <v>142</v>
      </c>
    </row>
    <row r="22" spans="1:48" ht="24.9" customHeight="1" thickBot="1">
      <c r="E22" s="1" t="s">
        <v>143</v>
      </c>
      <c r="F22" s="1"/>
      <c r="G22" s="1"/>
      <c r="H22" s="1"/>
      <c r="I22" s="1"/>
      <c r="J22" s="135"/>
      <c r="K22" s="135"/>
      <c r="L22" s="171"/>
      <c r="M22" s="171"/>
      <c r="N22" s="171"/>
      <c r="O22" s="171"/>
      <c r="P22" s="171"/>
      <c r="Q22" s="171"/>
      <c r="R22" s="171"/>
      <c r="S22" s="171"/>
      <c r="T22" s="171"/>
      <c r="U22" s="171"/>
      <c r="V22" s="99" t="s">
        <v>16</v>
      </c>
      <c r="AO22" s="1" t="s">
        <v>61</v>
      </c>
      <c r="AP22" s="164" t="s">
        <v>205</v>
      </c>
      <c r="AQ22" s="165"/>
      <c r="AR22" s="165"/>
      <c r="AS22" s="165"/>
      <c r="AT22" s="165"/>
      <c r="AU22" s="165"/>
      <c r="AV22" s="166"/>
    </row>
    <row r="23" spans="1:48" ht="24.9" customHeight="1">
      <c r="E23" s="1" t="s">
        <v>144</v>
      </c>
      <c r="F23" s="1"/>
      <c r="G23" s="1"/>
      <c r="H23" s="1"/>
      <c r="I23" s="1"/>
      <c r="J23" s="135"/>
      <c r="K23" s="135"/>
      <c r="L23" s="171"/>
      <c r="M23" s="171"/>
      <c r="N23" s="171"/>
      <c r="O23" s="171"/>
      <c r="P23" s="171"/>
      <c r="Q23" s="171"/>
      <c r="R23" s="171"/>
      <c r="S23" s="171"/>
      <c r="T23" s="171"/>
      <c r="U23" s="171"/>
      <c r="V23" s="99" t="s">
        <v>16</v>
      </c>
      <c r="AO23" s="1" t="s">
        <v>61</v>
      </c>
      <c r="AP23" s="143" t="s">
        <v>206</v>
      </c>
      <c r="AQ23" s="144"/>
      <c r="AR23" s="144"/>
      <c r="AS23" s="144"/>
      <c r="AT23" s="144"/>
      <c r="AU23" s="144"/>
      <c r="AV23" s="145"/>
    </row>
    <row r="24" spans="1:48" ht="24.9" customHeight="1" thickBot="1">
      <c r="AP24" s="146"/>
      <c r="AQ24" s="147"/>
      <c r="AR24" s="147"/>
      <c r="AS24" s="147"/>
      <c r="AT24" s="147"/>
      <c r="AU24" s="147"/>
      <c r="AV24" s="148"/>
    </row>
    <row r="25" spans="1:48" ht="24.9" customHeight="1">
      <c r="C25" s="99">
        <v>2</v>
      </c>
      <c r="E25" s="99" t="s">
        <v>145</v>
      </c>
      <c r="AO25" s="154" t="s">
        <v>61</v>
      </c>
      <c r="AP25" s="155" t="s">
        <v>139</v>
      </c>
      <c r="AQ25" s="156"/>
      <c r="AR25" s="156"/>
      <c r="AS25" s="156"/>
      <c r="AT25" s="156"/>
      <c r="AU25" s="156"/>
      <c r="AV25" s="157"/>
    </row>
    <row r="26" spans="1:48" ht="24.9" customHeight="1">
      <c r="E26" s="101"/>
      <c r="F26" s="99" t="s">
        <v>17</v>
      </c>
      <c r="AO26" s="154"/>
      <c r="AP26" s="158"/>
      <c r="AQ26" s="159"/>
      <c r="AR26" s="159"/>
      <c r="AS26" s="159"/>
      <c r="AT26" s="159"/>
      <c r="AU26" s="159"/>
      <c r="AV26" s="160"/>
    </row>
    <row r="27" spans="1:48" ht="24.9" customHeight="1">
      <c r="E27" s="101"/>
      <c r="F27" s="99" t="s">
        <v>18</v>
      </c>
      <c r="AO27" s="154"/>
      <c r="AP27" s="158"/>
      <c r="AQ27" s="159"/>
      <c r="AR27" s="159"/>
      <c r="AS27" s="159"/>
      <c r="AT27" s="159"/>
      <c r="AU27" s="159"/>
      <c r="AV27" s="160"/>
    </row>
    <row r="28" spans="1:48" ht="24.9" customHeight="1" thickBot="1">
      <c r="C28" s="99" t="s">
        <v>125</v>
      </c>
      <c r="AO28" s="154"/>
      <c r="AP28" s="161"/>
      <c r="AQ28" s="162"/>
      <c r="AR28" s="162"/>
      <c r="AS28" s="162"/>
      <c r="AT28" s="162"/>
      <c r="AU28" s="162"/>
      <c r="AV28" s="163"/>
    </row>
    <row r="29" spans="1:48" ht="24.9" customHeight="1"/>
    <row r="30" spans="1:48" ht="24.9" customHeight="1" thickBot="1">
      <c r="C30" s="99">
        <v>3</v>
      </c>
      <c r="E30" s="99" t="s">
        <v>26</v>
      </c>
    </row>
    <row r="31" spans="1:48" ht="24.9" customHeight="1">
      <c r="E31" s="100" t="s">
        <v>20</v>
      </c>
      <c r="F31" s="100"/>
      <c r="G31" s="169"/>
      <c r="H31" s="169"/>
      <c r="I31" s="100" t="s">
        <v>19</v>
      </c>
      <c r="J31" s="169"/>
      <c r="K31" s="169"/>
      <c r="L31" s="100" t="s">
        <v>21</v>
      </c>
      <c r="M31" s="169"/>
      <c r="N31" s="169"/>
      <c r="O31" s="100" t="s">
        <v>22</v>
      </c>
      <c r="P31" s="100"/>
      <c r="Q31" s="100" t="s">
        <v>23</v>
      </c>
      <c r="R31" s="100"/>
      <c r="S31" s="100" t="s">
        <v>20</v>
      </c>
      <c r="T31" s="100"/>
      <c r="U31" s="169"/>
      <c r="V31" s="169"/>
      <c r="W31" s="100" t="s">
        <v>19</v>
      </c>
      <c r="X31" s="169"/>
      <c r="Y31" s="169"/>
      <c r="Z31" s="100" t="s">
        <v>21</v>
      </c>
      <c r="AA31" s="169"/>
      <c r="AB31" s="169"/>
      <c r="AC31" s="100" t="s">
        <v>22</v>
      </c>
      <c r="AO31" s="1" t="s">
        <v>61</v>
      </c>
      <c r="AP31" s="143" t="s">
        <v>207</v>
      </c>
      <c r="AQ31" s="144"/>
      <c r="AR31" s="144"/>
      <c r="AS31" s="144"/>
      <c r="AT31" s="144"/>
      <c r="AU31" s="144"/>
      <c r="AV31" s="145"/>
    </row>
    <row r="32" spans="1:48" ht="24.9" customHeight="1">
      <c r="AP32" s="149"/>
      <c r="AQ32" s="150"/>
      <c r="AR32" s="150"/>
      <c r="AS32" s="150"/>
      <c r="AT32" s="150"/>
      <c r="AU32" s="150"/>
      <c r="AV32" s="151"/>
    </row>
    <row r="33" spans="42:48" ht="24.9" customHeight="1">
      <c r="AP33" s="149"/>
      <c r="AQ33" s="150"/>
      <c r="AR33" s="150"/>
      <c r="AS33" s="150"/>
      <c r="AT33" s="150"/>
      <c r="AU33" s="150"/>
      <c r="AV33" s="151"/>
    </row>
    <row r="34" spans="42:48" ht="24.9" customHeight="1" thickBot="1">
      <c r="AP34" s="146"/>
      <c r="AQ34" s="147"/>
      <c r="AR34" s="147"/>
      <c r="AS34" s="147"/>
      <c r="AT34" s="147"/>
      <c r="AU34" s="147"/>
      <c r="AV34" s="148"/>
    </row>
    <row r="35" spans="42:48" ht="24.9" customHeight="1"/>
    <row r="36" spans="42:48" ht="24.9" customHeight="1"/>
    <row r="37" spans="42:48" ht="24.9" customHeight="1"/>
    <row r="38" spans="42:48" ht="24.9" customHeight="1"/>
    <row r="39" spans="42:48" ht="24.9" customHeight="1"/>
    <row r="40" spans="42:48" ht="24.9" customHeight="1"/>
    <row r="41" spans="42:48" ht="24.9" customHeight="1"/>
  </sheetData>
  <mergeCells count="30">
    <mergeCell ref="X31:Y31"/>
    <mergeCell ref="AA31:AB31"/>
    <mergeCell ref="A16:AM16"/>
    <mergeCell ref="A20:AM20"/>
    <mergeCell ref="L22:U22"/>
    <mergeCell ref="L23:U23"/>
    <mergeCell ref="G31:H31"/>
    <mergeCell ref="J31:K31"/>
    <mergeCell ref="M31:N31"/>
    <mergeCell ref="U31:V31"/>
    <mergeCell ref="F18:AM18"/>
    <mergeCell ref="U7:Z7"/>
    <mergeCell ref="U8:Z8"/>
    <mergeCell ref="U10:Z10"/>
    <mergeCell ref="U12:Z12"/>
    <mergeCell ref="U13:Z13"/>
    <mergeCell ref="AO25:AO28"/>
    <mergeCell ref="AP25:AV28"/>
    <mergeCell ref="AP18:AV18"/>
    <mergeCell ref="AP31:AV34"/>
    <mergeCell ref="AP22:AV22"/>
    <mergeCell ref="AP23:AV24"/>
    <mergeCell ref="AD4:AE4"/>
    <mergeCell ref="AP7:AV8"/>
    <mergeCell ref="AP10:AV12"/>
    <mergeCell ref="AP13:AV14"/>
    <mergeCell ref="AB7:AM7"/>
    <mergeCell ref="AA8:AM8"/>
    <mergeCell ref="AA10:AM10"/>
    <mergeCell ref="AA13:AM13"/>
  </mergeCells>
  <phoneticPr fontId="1"/>
  <conditionalFormatting sqref="E26:E27">
    <cfRule type="containsBlanks" dxfId="45" priority="5">
      <formula>LEN(TRIM(E26))=0</formula>
    </cfRule>
  </conditionalFormatting>
  <conditionalFormatting sqref="L22:U23">
    <cfRule type="containsBlanks" dxfId="44" priority="4">
      <formula>LEN(TRIM(L22))=0</formula>
    </cfRule>
  </conditionalFormatting>
  <conditionalFormatting sqref="M31">
    <cfRule type="containsBlanks" dxfId="43" priority="3">
      <formula>LEN(TRIM(M31))=0</formula>
    </cfRule>
  </conditionalFormatting>
  <conditionalFormatting sqref="AA13">
    <cfRule type="containsBlanks" dxfId="42" priority="1">
      <formula>LEN(TRIM(AA13))=0</formula>
    </cfRule>
  </conditionalFormatting>
  <conditionalFormatting sqref="AA31">
    <cfRule type="containsBlanks" dxfId="41" priority="2">
      <formula>LEN(TRIM(AA31))=0</formula>
    </cfRule>
  </conditionalFormatting>
  <conditionalFormatting sqref="AB7 AA8 AA10 E18 G31 J31 U31 X31">
    <cfRule type="containsBlanks" dxfId="40" priority="6">
      <formula>LEN(TRIM(E7))=0</formula>
    </cfRule>
  </conditionalFormatting>
  <conditionalFormatting sqref="AF4">
    <cfRule type="containsBlanks" dxfId="39" priority="10">
      <formula>LEN(TRIM(AF4))=0</formula>
    </cfRule>
  </conditionalFormatting>
  <conditionalFormatting sqref="AH4">
    <cfRule type="containsBlanks" dxfId="38" priority="9">
      <formula>LEN(TRIM(AH4))=0</formula>
    </cfRule>
  </conditionalFormatting>
  <conditionalFormatting sqref="AJ4">
    <cfRule type="containsBlanks" dxfId="37" priority="8">
      <formula>LEN(TRIM(AJ4))=0</formula>
    </cfRule>
  </conditionalFormatting>
  <dataValidations count="1">
    <dataValidation type="list" allowBlank="1" showInputMessage="1" showErrorMessage="1" sqref="E26:E27">
      <formula1>$BA$1:$BA$2</formula1>
    </dataValidation>
  </dataValidation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1"/>
  <sheetViews>
    <sheetView view="pageBreakPreview" zoomScale="70" zoomScaleNormal="55" zoomScaleSheetLayoutView="70" workbookViewId="0">
      <selection activeCell="O10" sqref="O10"/>
    </sheetView>
  </sheetViews>
  <sheetFormatPr defaultColWidth="9" defaultRowHeight="14.4"/>
  <cols>
    <col min="1" max="13" width="3.109375" style="1" customWidth="1"/>
    <col min="14" max="14" width="3.6640625" style="1" customWidth="1"/>
    <col min="15" max="15" width="3.109375" style="1" customWidth="1"/>
    <col min="16" max="16" width="3.6640625" style="1" customWidth="1"/>
    <col min="17" max="17" width="3.109375" style="1" customWidth="1"/>
    <col min="18" max="18" width="3.6640625" style="1" customWidth="1"/>
    <col min="19" max="36" width="3.109375" style="1" customWidth="1"/>
    <col min="37" max="37" width="3.44140625" style="1" bestFit="1" customWidth="1"/>
    <col min="38" max="38" width="58" style="1" customWidth="1"/>
    <col min="39" max="39" width="6.88671875" style="1" bestFit="1" customWidth="1"/>
    <col min="40" max="40" width="10.109375" style="1" bestFit="1" customWidth="1"/>
    <col min="41" max="41" width="9" style="1"/>
    <col min="42" max="42" width="0" style="12" hidden="1" customWidth="1"/>
    <col min="43" max="16384" width="9" style="1"/>
  </cols>
  <sheetData>
    <row r="1" spans="1:42" ht="24.9" customHeight="1">
      <c r="AP1" s="12" t="s">
        <v>127</v>
      </c>
    </row>
    <row r="2" spans="1:42" ht="24.9" customHeight="1">
      <c r="A2" s="1" t="s">
        <v>146</v>
      </c>
      <c r="AP2" s="12" t="s">
        <v>35</v>
      </c>
    </row>
    <row r="3" spans="1:42" ht="24.9" customHeight="1">
      <c r="A3" s="209" t="s">
        <v>62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12"/>
      <c r="AJ3" s="12"/>
    </row>
    <row r="4" spans="1:42" ht="24.9" customHeight="1">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2"/>
      <c r="AJ4" s="12"/>
    </row>
    <row r="5" spans="1:42" ht="24.9" customHeight="1">
      <c r="A5" s="109"/>
      <c r="B5" s="109"/>
      <c r="C5" s="131" t="s">
        <v>148</v>
      </c>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2"/>
      <c r="AJ5" s="12"/>
    </row>
    <row r="6" spans="1:42" ht="24.9" customHeight="1">
      <c r="A6" s="109"/>
      <c r="B6" s="109"/>
      <c r="C6" s="109"/>
      <c r="D6" s="214" t="s">
        <v>149</v>
      </c>
      <c r="E6" s="214"/>
      <c r="F6" s="214"/>
      <c r="G6" s="214"/>
      <c r="H6" s="214"/>
      <c r="I6" s="214"/>
      <c r="J6" s="214"/>
      <c r="K6" s="214"/>
      <c r="L6" s="211"/>
      <c r="M6" s="211"/>
      <c r="N6" s="211"/>
      <c r="O6" s="211"/>
      <c r="P6" s="211"/>
      <c r="Q6" s="211"/>
      <c r="R6" s="211"/>
      <c r="S6" s="211"/>
      <c r="T6" s="211"/>
      <c r="U6" s="211"/>
      <c r="V6" s="211"/>
      <c r="W6" s="211"/>
      <c r="X6" s="211"/>
      <c r="Y6" s="211"/>
      <c r="Z6" s="211"/>
      <c r="AA6" s="211"/>
      <c r="AB6" s="211"/>
      <c r="AC6" s="211"/>
      <c r="AD6" s="211"/>
      <c r="AE6" s="211"/>
      <c r="AF6" s="211"/>
      <c r="AG6" s="211"/>
      <c r="AH6" s="109"/>
      <c r="AI6" s="12"/>
      <c r="AJ6" s="12"/>
    </row>
    <row r="7" spans="1:42" ht="24.9" customHeight="1">
      <c r="A7" s="109"/>
      <c r="B7" s="109"/>
      <c r="C7" s="109"/>
      <c r="D7" s="215" t="s">
        <v>150</v>
      </c>
      <c r="E7" s="215"/>
      <c r="F7" s="215"/>
      <c r="G7" s="215"/>
      <c r="H7" s="215"/>
      <c r="I7" s="215"/>
      <c r="J7" s="215"/>
      <c r="K7" s="215"/>
      <c r="L7" s="211"/>
      <c r="M7" s="211"/>
      <c r="N7" s="211"/>
      <c r="O7" s="211"/>
      <c r="P7" s="211"/>
      <c r="Q7" s="211"/>
      <c r="R7" s="211"/>
      <c r="S7" s="211"/>
      <c r="T7" s="211"/>
      <c r="U7" s="211"/>
      <c r="V7" s="211"/>
      <c r="W7" s="211"/>
      <c r="X7" s="211"/>
      <c r="Y7" s="211"/>
      <c r="Z7" s="211"/>
      <c r="AA7" s="211"/>
      <c r="AB7" s="211"/>
      <c r="AC7" s="211"/>
      <c r="AD7" s="211"/>
      <c r="AE7" s="211"/>
      <c r="AF7" s="211"/>
      <c r="AG7" s="211"/>
      <c r="AH7" s="109"/>
      <c r="AI7" s="12"/>
      <c r="AJ7" s="12"/>
    </row>
    <row r="8" spans="1:42" ht="24.9" customHeight="1">
      <c r="A8" s="109"/>
      <c r="B8" s="109"/>
      <c r="C8" s="109"/>
      <c r="D8" s="214" t="s">
        <v>151</v>
      </c>
      <c r="E8" s="214"/>
      <c r="F8" s="214"/>
      <c r="G8" s="214"/>
      <c r="H8" s="214"/>
      <c r="I8" s="214"/>
      <c r="J8" s="214"/>
      <c r="K8" s="214"/>
      <c r="L8" s="211"/>
      <c r="M8" s="211"/>
      <c r="N8" s="211"/>
      <c r="O8" s="211"/>
      <c r="P8" s="211"/>
      <c r="Q8" s="211"/>
      <c r="R8" s="211"/>
      <c r="S8" s="211"/>
      <c r="T8" s="211"/>
      <c r="U8" s="211"/>
      <c r="V8" s="211"/>
      <c r="W8" s="211"/>
      <c r="X8" s="211"/>
      <c r="Y8" s="211"/>
      <c r="Z8" s="211"/>
      <c r="AA8" s="211"/>
      <c r="AB8" s="211"/>
      <c r="AC8" s="211"/>
      <c r="AD8" s="211"/>
      <c r="AE8" s="211"/>
      <c r="AF8" s="211"/>
      <c r="AG8" s="211"/>
      <c r="AH8" s="109"/>
      <c r="AI8" s="12"/>
      <c r="AJ8" s="12"/>
    </row>
    <row r="9" spans="1:42" ht="24.9" customHeight="1">
      <c r="A9" s="109"/>
      <c r="B9" s="109"/>
      <c r="C9" s="109"/>
      <c r="D9" s="215" t="s">
        <v>150</v>
      </c>
      <c r="E9" s="215"/>
      <c r="F9" s="215"/>
      <c r="G9" s="215"/>
      <c r="H9" s="215"/>
      <c r="I9" s="215"/>
      <c r="J9" s="215"/>
      <c r="K9" s="215"/>
      <c r="L9" s="211"/>
      <c r="M9" s="211"/>
      <c r="N9" s="211"/>
      <c r="O9" s="211"/>
      <c r="P9" s="211"/>
      <c r="Q9" s="211"/>
      <c r="R9" s="211"/>
      <c r="S9" s="211"/>
      <c r="T9" s="211"/>
      <c r="U9" s="211"/>
      <c r="V9" s="211"/>
      <c r="W9" s="211"/>
      <c r="X9" s="211"/>
      <c r="Y9" s="211"/>
      <c r="Z9" s="211"/>
      <c r="AA9" s="211"/>
      <c r="AB9" s="211"/>
      <c r="AC9" s="211"/>
      <c r="AD9" s="211"/>
      <c r="AE9" s="211"/>
      <c r="AF9" s="211"/>
      <c r="AG9" s="211"/>
      <c r="AH9" s="109"/>
      <c r="AI9" s="12"/>
      <c r="AJ9" s="12"/>
    </row>
    <row r="10" spans="1:42" ht="24.9" customHeight="1">
      <c r="A10" s="109"/>
      <c r="B10" s="109"/>
      <c r="C10" s="131"/>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2"/>
      <c r="AJ10" s="12"/>
    </row>
    <row r="11" spans="1:42" ht="24.9" customHeight="1" thickBot="1">
      <c r="C11" s="131" t="s">
        <v>147</v>
      </c>
      <c r="AD11" s="1" t="s">
        <v>73</v>
      </c>
    </row>
    <row r="12" spans="1:42" ht="24.9" customHeight="1">
      <c r="C12" s="210" t="s">
        <v>67</v>
      </c>
      <c r="D12" s="210"/>
      <c r="E12" s="210"/>
      <c r="F12" s="210"/>
      <c r="G12" s="210"/>
      <c r="H12" s="210"/>
      <c r="I12" s="210"/>
      <c r="J12" s="216" t="s">
        <v>68</v>
      </c>
      <c r="K12" s="210"/>
      <c r="L12" s="210"/>
      <c r="M12" s="210"/>
      <c r="N12" s="210"/>
      <c r="O12" s="210"/>
      <c r="P12" s="210"/>
      <c r="Q12" s="210"/>
      <c r="R12" s="216" t="s">
        <v>152</v>
      </c>
      <c r="S12" s="216"/>
      <c r="T12" s="216"/>
      <c r="U12" s="216"/>
      <c r="V12" s="216"/>
      <c r="W12" s="216" t="s">
        <v>69</v>
      </c>
      <c r="X12" s="216"/>
      <c r="Y12" s="216"/>
      <c r="Z12" s="216"/>
      <c r="AA12" s="216"/>
      <c r="AB12" s="217"/>
      <c r="AC12" s="218" t="s">
        <v>70</v>
      </c>
      <c r="AD12" s="219"/>
      <c r="AE12" s="219"/>
      <c r="AF12" s="219"/>
      <c r="AG12" s="220"/>
    </row>
    <row r="13" spans="1:42" ht="24.9" customHeight="1">
      <c r="C13" s="210"/>
      <c r="D13" s="210"/>
      <c r="E13" s="210"/>
      <c r="F13" s="210"/>
      <c r="G13" s="210"/>
      <c r="H13" s="210"/>
      <c r="I13" s="210"/>
      <c r="J13" s="216"/>
      <c r="K13" s="210"/>
      <c r="L13" s="210"/>
      <c r="M13" s="210"/>
      <c r="N13" s="210"/>
      <c r="O13" s="210"/>
      <c r="P13" s="210"/>
      <c r="Q13" s="210"/>
      <c r="R13" s="216"/>
      <c r="S13" s="216"/>
      <c r="T13" s="216"/>
      <c r="U13" s="216"/>
      <c r="V13" s="216"/>
      <c r="W13" s="216"/>
      <c r="X13" s="216"/>
      <c r="Y13" s="216"/>
      <c r="Z13" s="216"/>
      <c r="AA13" s="216"/>
      <c r="AB13" s="217"/>
      <c r="AC13" s="221"/>
      <c r="AD13" s="216"/>
      <c r="AE13" s="216"/>
      <c r="AF13" s="216"/>
      <c r="AG13" s="222"/>
    </row>
    <row r="14" spans="1:42" ht="24.9" customHeight="1">
      <c r="C14" s="210"/>
      <c r="D14" s="210"/>
      <c r="E14" s="210"/>
      <c r="F14" s="210"/>
      <c r="G14" s="210"/>
      <c r="H14" s="210"/>
      <c r="I14" s="210"/>
      <c r="J14" s="210"/>
      <c r="K14" s="210"/>
      <c r="L14" s="210"/>
      <c r="M14" s="210"/>
      <c r="N14" s="210"/>
      <c r="O14" s="210"/>
      <c r="P14" s="210"/>
      <c r="Q14" s="210"/>
      <c r="R14" s="216"/>
      <c r="S14" s="216"/>
      <c r="T14" s="216"/>
      <c r="U14" s="216"/>
      <c r="V14" s="216"/>
      <c r="W14" s="216"/>
      <c r="X14" s="216"/>
      <c r="Y14" s="216"/>
      <c r="Z14" s="216"/>
      <c r="AA14" s="216"/>
      <c r="AB14" s="217"/>
      <c r="AC14" s="221"/>
      <c r="AD14" s="216"/>
      <c r="AE14" s="216"/>
      <c r="AF14" s="216"/>
      <c r="AG14" s="222"/>
    </row>
    <row r="15" spans="1:42" ht="24.9" customHeight="1">
      <c r="C15" s="211" t="s">
        <v>63</v>
      </c>
      <c r="D15" s="211"/>
      <c r="E15" s="211"/>
      <c r="F15" s="211"/>
      <c r="G15" s="211"/>
      <c r="H15" s="211"/>
      <c r="I15" s="211"/>
      <c r="J15" s="227"/>
      <c r="K15" s="228"/>
      <c r="L15" s="228"/>
      <c r="M15" s="228"/>
      <c r="N15" s="228"/>
      <c r="O15" s="228"/>
      <c r="P15" s="228"/>
      <c r="Q15" s="229"/>
      <c r="R15" s="207"/>
      <c r="S15" s="202"/>
      <c r="T15" s="202"/>
      <c r="U15" s="202"/>
      <c r="V15" s="233"/>
      <c r="W15" s="207"/>
      <c r="X15" s="202"/>
      <c r="Y15" s="202"/>
      <c r="Z15" s="202"/>
      <c r="AA15" s="202"/>
      <c r="AB15" s="202"/>
      <c r="AC15" s="201">
        <f>R15-W15</f>
        <v>0</v>
      </c>
      <c r="AD15" s="202"/>
      <c r="AE15" s="202"/>
      <c r="AF15" s="202"/>
      <c r="AG15" s="203"/>
    </row>
    <row r="16" spans="1:42" ht="24.9" customHeight="1">
      <c r="C16" s="211"/>
      <c r="D16" s="211"/>
      <c r="E16" s="211"/>
      <c r="F16" s="211"/>
      <c r="G16" s="211"/>
      <c r="H16" s="211"/>
      <c r="I16" s="211"/>
      <c r="J16" s="230"/>
      <c r="K16" s="231"/>
      <c r="L16" s="231"/>
      <c r="M16" s="231"/>
      <c r="N16" s="231"/>
      <c r="O16" s="231"/>
      <c r="P16" s="231"/>
      <c r="Q16" s="232"/>
      <c r="R16" s="208"/>
      <c r="S16" s="192"/>
      <c r="T16" s="192"/>
      <c r="U16" s="192"/>
      <c r="V16" s="234"/>
      <c r="W16" s="208"/>
      <c r="X16" s="192"/>
      <c r="Y16" s="192"/>
      <c r="Z16" s="192"/>
      <c r="AA16" s="192"/>
      <c r="AB16" s="192"/>
      <c r="AC16" s="191"/>
      <c r="AD16" s="192"/>
      <c r="AE16" s="192"/>
      <c r="AF16" s="192"/>
      <c r="AG16" s="193"/>
    </row>
    <row r="17" spans="3:36" ht="24.9" customHeight="1">
      <c r="C17" s="211"/>
      <c r="D17" s="211"/>
      <c r="E17" s="211"/>
      <c r="F17" s="211"/>
      <c r="G17" s="211"/>
      <c r="H17" s="211"/>
      <c r="I17" s="211"/>
      <c r="J17" s="230"/>
      <c r="K17" s="231"/>
      <c r="L17" s="231"/>
      <c r="M17" s="231"/>
      <c r="N17" s="231"/>
      <c r="O17" s="231"/>
      <c r="P17" s="231"/>
      <c r="Q17" s="232"/>
      <c r="R17" s="208"/>
      <c r="S17" s="192"/>
      <c r="T17" s="192"/>
      <c r="U17" s="192"/>
      <c r="V17" s="234"/>
      <c r="W17" s="208"/>
      <c r="X17" s="192"/>
      <c r="Y17" s="192"/>
      <c r="Z17" s="192"/>
      <c r="AA17" s="192"/>
      <c r="AB17" s="192"/>
      <c r="AC17" s="191"/>
      <c r="AD17" s="192"/>
      <c r="AE17" s="192"/>
      <c r="AF17" s="192"/>
      <c r="AG17" s="193"/>
    </row>
    <row r="18" spans="3:36" ht="24.9" customHeight="1">
      <c r="C18" s="211"/>
      <c r="D18" s="211"/>
      <c r="E18" s="211"/>
      <c r="F18" s="211"/>
      <c r="G18" s="211"/>
      <c r="H18" s="211"/>
      <c r="I18" s="211"/>
      <c r="J18" s="230"/>
      <c r="K18" s="231"/>
      <c r="L18" s="231"/>
      <c r="M18" s="231"/>
      <c r="N18" s="231"/>
      <c r="O18" s="231"/>
      <c r="P18" s="231"/>
      <c r="Q18" s="232"/>
      <c r="R18" s="208"/>
      <c r="S18" s="192"/>
      <c r="T18" s="192"/>
      <c r="U18" s="192"/>
      <c r="V18" s="234"/>
      <c r="W18" s="208"/>
      <c r="X18" s="192"/>
      <c r="Y18" s="192"/>
      <c r="Z18" s="192"/>
      <c r="AA18" s="192"/>
      <c r="AB18" s="192"/>
      <c r="AC18" s="191"/>
      <c r="AD18" s="192"/>
      <c r="AE18" s="192"/>
      <c r="AF18" s="192"/>
      <c r="AG18" s="193"/>
    </row>
    <row r="19" spans="3:36" ht="24.9" customHeight="1">
      <c r="C19" s="211"/>
      <c r="D19" s="211"/>
      <c r="E19" s="211"/>
      <c r="F19" s="211"/>
      <c r="G19" s="211"/>
      <c r="H19" s="211"/>
      <c r="I19" s="211"/>
      <c r="J19" s="230"/>
      <c r="K19" s="231"/>
      <c r="L19" s="231"/>
      <c r="M19" s="231"/>
      <c r="N19" s="231"/>
      <c r="O19" s="231"/>
      <c r="P19" s="231"/>
      <c r="Q19" s="232"/>
      <c r="R19" s="208"/>
      <c r="S19" s="192"/>
      <c r="T19" s="192"/>
      <c r="U19" s="192"/>
      <c r="V19" s="234"/>
      <c r="W19" s="208"/>
      <c r="X19" s="192"/>
      <c r="Y19" s="192"/>
      <c r="Z19" s="192"/>
      <c r="AA19" s="192"/>
      <c r="AB19" s="192"/>
      <c r="AC19" s="191"/>
      <c r="AD19" s="192"/>
      <c r="AE19" s="192"/>
      <c r="AF19" s="192"/>
      <c r="AG19" s="193"/>
    </row>
    <row r="20" spans="3:36" ht="24.9" customHeight="1">
      <c r="C20" s="211" t="s">
        <v>64</v>
      </c>
      <c r="D20" s="211"/>
      <c r="E20" s="211"/>
      <c r="F20" s="211"/>
      <c r="G20" s="211"/>
      <c r="H20" s="211"/>
      <c r="I20" s="211"/>
      <c r="J20" s="227"/>
      <c r="K20" s="228"/>
      <c r="L20" s="228"/>
      <c r="M20" s="228"/>
      <c r="N20" s="228"/>
      <c r="O20" s="228"/>
      <c r="P20" s="228"/>
      <c r="Q20" s="229"/>
      <c r="R20" s="207"/>
      <c r="S20" s="202"/>
      <c r="T20" s="202"/>
      <c r="U20" s="202"/>
      <c r="V20" s="233"/>
      <c r="W20" s="207"/>
      <c r="X20" s="202"/>
      <c r="Y20" s="202"/>
      <c r="Z20" s="202"/>
      <c r="AA20" s="202"/>
      <c r="AB20" s="202"/>
      <c r="AC20" s="201">
        <f t="shared" ref="AC20" si="0">R20-W20</f>
        <v>0</v>
      </c>
      <c r="AD20" s="202"/>
      <c r="AE20" s="202"/>
      <c r="AF20" s="202"/>
      <c r="AG20" s="203"/>
    </row>
    <row r="21" spans="3:36" ht="24.9" customHeight="1">
      <c r="C21" s="211"/>
      <c r="D21" s="211"/>
      <c r="E21" s="211"/>
      <c r="F21" s="211"/>
      <c r="G21" s="211"/>
      <c r="H21" s="211"/>
      <c r="I21" s="211"/>
      <c r="J21" s="230"/>
      <c r="K21" s="231"/>
      <c r="L21" s="231"/>
      <c r="M21" s="231"/>
      <c r="N21" s="231"/>
      <c r="O21" s="231"/>
      <c r="P21" s="231"/>
      <c r="Q21" s="232"/>
      <c r="R21" s="208"/>
      <c r="S21" s="192"/>
      <c r="T21" s="192"/>
      <c r="U21" s="192"/>
      <c r="V21" s="234"/>
      <c r="W21" s="208"/>
      <c r="X21" s="192"/>
      <c r="Y21" s="192"/>
      <c r="Z21" s="192"/>
      <c r="AA21" s="192"/>
      <c r="AB21" s="192"/>
      <c r="AC21" s="191"/>
      <c r="AD21" s="192"/>
      <c r="AE21" s="192"/>
      <c r="AF21" s="192"/>
      <c r="AG21" s="193"/>
    </row>
    <row r="22" spans="3:36" ht="24.9" customHeight="1">
      <c r="C22" s="211"/>
      <c r="D22" s="211"/>
      <c r="E22" s="211"/>
      <c r="F22" s="211"/>
      <c r="G22" s="211"/>
      <c r="H22" s="211"/>
      <c r="I22" s="211"/>
      <c r="J22" s="230"/>
      <c r="K22" s="231"/>
      <c r="L22" s="231"/>
      <c r="M22" s="231"/>
      <c r="N22" s="231"/>
      <c r="O22" s="231"/>
      <c r="P22" s="231"/>
      <c r="Q22" s="232"/>
      <c r="R22" s="208"/>
      <c r="S22" s="192"/>
      <c r="T22" s="192"/>
      <c r="U22" s="192"/>
      <c r="V22" s="234"/>
      <c r="W22" s="208"/>
      <c r="X22" s="192"/>
      <c r="Y22" s="192"/>
      <c r="Z22" s="192"/>
      <c r="AA22" s="192"/>
      <c r="AB22" s="192"/>
      <c r="AC22" s="191"/>
      <c r="AD22" s="192"/>
      <c r="AE22" s="192"/>
      <c r="AF22" s="192"/>
      <c r="AG22" s="193"/>
    </row>
    <row r="23" spans="3:36" ht="24.9" customHeight="1">
      <c r="C23" s="211"/>
      <c r="D23" s="211"/>
      <c r="E23" s="211"/>
      <c r="F23" s="211"/>
      <c r="G23" s="211"/>
      <c r="H23" s="211"/>
      <c r="I23" s="211"/>
      <c r="J23" s="230"/>
      <c r="K23" s="231"/>
      <c r="L23" s="231"/>
      <c r="M23" s="231"/>
      <c r="N23" s="231"/>
      <c r="O23" s="231"/>
      <c r="P23" s="231"/>
      <c r="Q23" s="232"/>
      <c r="R23" s="208"/>
      <c r="S23" s="192"/>
      <c r="T23" s="192"/>
      <c r="U23" s="192"/>
      <c r="V23" s="234"/>
      <c r="W23" s="208"/>
      <c r="X23" s="192"/>
      <c r="Y23" s="192"/>
      <c r="Z23" s="192"/>
      <c r="AA23" s="192"/>
      <c r="AB23" s="192"/>
      <c r="AC23" s="191"/>
      <c r="AD23" s="192"/>
      <c r="AE23" s="192"/>
      <c r="AF23" s="192"/>
      <c r="AG23" s="193"/>
    </row>
    <row r="24" spans="3:36" ht="24.9" customHeight="1">
      <c r="C24" s="211"/>
      <c r="D24" s="211"/>
      <c r="E24" s="211"/>
      <c r="F24" s="211"/>
      <c r="G24" s="211"/>
      <c r="H24" s="211"/>
      <c r="I24" s="211"/>
      <c r="J24" s="230"/>
      <c r="K24" s="231"/>
      <c r="L24" s="231"/>
      <c r="M24" s="231"/>
      <c r="N24" s="231"/>
      <c r="O24" s="231"/>
      <c r="P24" s="231"/>
      <c r="Q24" s="232"/>
      <c r="R24" s="208"/>
      <c r="S24" s="192"/>
      <c r="T24" s="192"/>
      <c r="U24" s="192"/>
      <c r="V24" s="234"/>
      <c r="W24" s="208"/>
      <c r="X24" s="192"/>
      <c r="Y24" s="192"/>
      <c r="Z24" s="192"/>
      <c r="AA24" s="192"/>
      <c r="AB24" s="192"/>
      <c r="AC24" s="191"/>
      <c r="AD24" s="192"/>
      <c r="AE24" s="192"/>
      <c r="AF24" s="192"/>
      <c r="AG24" s="193"/>
    </row>
    <row r="25" spans="3:36" ht="24.9" customHeight="1">
      <c r="C25" s="211" t="s">
        <v>65</v>
      </c>
      <c r="D25" s="211"/>
      <c r="E25" s="211"/>
      <c r="F25" s="211"/>
      <c r="G25" s="211"/>
      <c r="H25" s="211"/>
      <c r="I25" s="211"/>
      <c r="J25" s="227"/>
      <c r="K25" s="228"/>
      <c r="L25" s="228"/>
      <c r="M25" s="228"/>
      <c r="N25" s="228"/>
      <c r="O25" s="228"/>
      <c r="P25" s="228"/>
      <c r="Q25" s="229"/>
      <c r="R25" s="207"/>
      <c r="S25" s="202"/>
      <c r="T25" s="202"/>
      <c r="U25" s="202"/>
      <c r="V25" s="233"/>
      <c r="W25" s="207"/>
      <c r="X25" s="202"/>
      <c r="Y25" s="202"/>
      <c r="Z25" s="202"/>
      <c r="AA25" s="202"/>
      <c r="AB25" s="202"/>
      <c r="AC25" s="201">
        <f t="shared" ref="AC25" si="1">R25-W25</f>
        <v>0</v>
      </c>
      <c r="AD25" s="202"/>
      <c r="AE25" s="202"/>
      <c r="AF25" s="202"/>
      <c r="AG25" s="203"/>
      <c r="AI25" s="137"/>
      <c r="AJ25" s="137"/>
    </row>
    <row r="26" spans="3:36" ht="24.9" customHeight="1">
      <c r="C26" s="211"/>
      <c r="D26" s="211"/>
      <c r="E26" s="211"/>
      <c r="F26" s="211"/>
      <c r="G26" s="211"/>
      <c r="H26" s="211"/>
      <c r="I26" s="211"/>
      <c r="J26" s="230"/>
      <c r="K26" s="231"/>
      <c r="L26" s="231"/>
      <c r="M26" s="231"/>
      <c r="N26" s="231"/>
      <c r="O26" s="231"/>
      <c r="P26" s="231"/>
      <c r="Q26" s="232"/>
      <c r="R26" s="208"/>
      <c r="S26" s="192"/>
      <c r="T26" s="192"/>
      <c r="U26" s="192"/>
      <c r="V26" s="234"/>
      <c r="W26" s="208"/>
      <c r="X26" s="192"/>
      <c r="Y26" s="192"/>
      <c r="Z26" s="192"/>
      <c r="AA26" s="192"/>
      <c r="AB26" s="192"/>
      <c r="AC26" s="191"/>
      <c r="AD26" s="192"/>
      <c r="AE26" s="192"/>
      <c r="AF26" s="192"/>
      <c r="AG26" s="193"/>
      <c r="AI26" s="137"/>
      <c r="AJ26" s="137"/>
    </row>
    <row r="27" spans="3:36" ht="24.9" customHeight="1">
      <c r="C27" s="211"/>
      <c r="D27" s="211"/>
      <c r="E27" s="211"/>
      <c r="F27" s="211"/>
      <c r="G27" s="211"/>
      <c r="H27" s="211"/>
      <c r="I27" s="211"/>
      <c r="J27" s="230"/>
      <c r="K27" s="231"/>
      <c r="L27" s="231"/>
      <c r="M27" s="231"/>
      <c r="N27" s="231"/>
      <c r="O27" s="231"/>
      <c r="P27" s="231"/>
      <c r="Q27" s="232"/>
      <c r="R27" s="208"/>
      <c r="S27" s="192"/>
      <c r="T27" s="192"/>
      <c r="U27" s="192"/>
      <c r="V27" s="234"/>
      <c r="W27" s="208"/>
      <c r="X27" s="192"/>
      <c r="Y27" s="192"/>
      <c r="Z27" s="192"/>
      <c r="AA27" s="192"/>
      <c r="AB27" s="192"/>
      <c r="AC27" s="191"/>
      <c r="AD27" s="192"/>
      <c r="AE27" s="192"/>
      <c r="AF27" s="192"/>
      <c r="AG27" s="193"/>
      <c r="AI27" s="137"/>
      <c r="AJ27" s="137"/>
    </row>
    <row r="28" spans="3:36" ht="24.9" customHeight="1">
      <c r="C28" s="211"/>
      <c r="D28" s="211"/>
      <c r="E28" s="211"/>
      <c r="F28" s="211"/>
      <c r="G28" s="211"/>
      <c r="H28" s="211"/>
      <c r="I28" s="211"/>
      <c r="J28" s="230"/>
      <c r="K28" s="231"/>
      <c r="L28" s="231"/>
      <c r="M28" s="231"/>
      <c r="N28" s="231"/>
      <c r="O28" s="231"/>
      <c r="P28" s="231"/>
      <c r="Q28" s="232"/>
      <c r="R28" s="208"/>
      <c r="S28" s="192"/>
      <c r="T28" s="192"/>
      <c r="U28" s="192"/>
      <c r="V28" s="234"/>
      <c r="W28" s="208"/>
      <c r="X28" s="192"/>
      <c r="Y28" s="192"/>
      <c r="Z28" s="192"/>
      <c r="AA28" s="192"/>
      <c r="AB28" s="192"/>
      <c r="AC28" s="191"/>
      <c r="AD28" s="192"/>
      <c r="AE28" s="192"/>
      <c r="AF28" s="192"/>
      <c r="AG28" s="193"/>
      <c r="AI28" s="137"/>
      <c r="AJ28" s="137"/>
    </row>
    <row r="29" spans="3:36" ht="24.9" customHeight="1">
      <c r="C29" s="211"/>
      <c r="D29" s="211"/>
      <c r="E29" s="211"/>
      <c r="F29" s="211"/>
      <c r="G29" s="211"/>
      <c r="H29" s="211"/>
      <c r="I29" s="211"/>
      <c r="J29" s="230"/>
      <c r="K29" s="231"/>
      <c r="L29" s="231"/>
      <c r="M29" s="231"/>
      <c r="N29" s="231"/>
      <c r="O29" s="231"/>
      <c r="P29" s="231"/>
      <c r="Q29" s="232"/>
      <c r="R29" s="208"/>
      <c r="S29" s="192"/>
      <c r="T29" s="192"/>
      <c r="U29" s="192"/>
      <c r="V29" s="234"/>
      <c r="W29" s="208"/>
      <c r="X29" s="192"/>
      <c r="Y29" s="192"/>
      <c r="Z29" s="192"/>
      <c r="AA29" s="192"/>
      <c r="AB29" s="192"/>
      <c r="AC29" s="191"/>
      <c r="AD29" s="192"/>
      <c r="AE29" s="192"/>
      <c r="AF29" s="192"/>
      <c r="AG29" s="193"/>
      <c r="AI29" s="137"/>
      <c r="AJ29" s="137"/>
    </row>
    <row r="30" spans="3:36" ht="24.9" customHeight="1">
      <c r="C30" s="211" t="s">
        <v>66</v>
      </c>
      <c r="D30" s="211"/>
      <c r="E30" s="211"/>
      <c r="F30" s="211"/>
      <c r="G30" s="211"/>
      <c r="H30" s="211"/>
      <c r="I30" s="211"/>
      <c r="J30" s="227"/>
      <c r="K30" s="228"/>
      <c r="L30" s="228"/>
      <c r="M30" s="228"/>
      <c r="N30" s="228"/>
      <c r="O30" s="228"/>
      <c r="P30" s="228"/>
      <c r="Q30" s="229"/>
      <c r="R30" s="207"/>
      <c r="S30" s="202"/>
      <c r="T30" s="202"/>
      <c r="U30" s="202"/>
      <c r="V30" s="233"/>
      <c r="W30" s="207"/>
      <c r="X30" s="202"/>
      <c r="Y30" s="202"/>
      <c r="Z30" s="202"/>
      <c r="AA30" s="202"/>
      <c r="AB30" s="202"/>
      <c r="AC30" s="201">
        <f t="shared" ref="AC30" si="2">R30-W30</f>
        <v>0</v>
      </c>
      <c r="AD30" s="202"/>
      <c r="AE30" s="202"/>
      <c r="AF30" s="202"/>
      <c r="AG30" s="203"/>
      <c r="AI30" s="137"/>
      <c r="AJ30" s="137"/>
    </row>
    <row r="31" spans="3:36" ht="24.9" customHeight="1">
      <c r="C31" s="211"/>
      <c r="D31" s="211"/>
      <c r="E31" s="211"/>
      <c r="F31" s="211"/>
      <c r="G31" s="211"/>
      <c r="H31" s="211"/>
      <c r="I31" s="211"/>
      <c r="J31" s="230"/>
      <c r="K31" s="231"/>
      <c r="L31" s="231"/>
      <c r="M31" s="231"/>
      <c r="N31" s="231"/>
      <c r="O31" s="231"/>
      <c r="P31" s="231"/>
      <c r="Q31" s="232"/>
      <c r="R31" s="208"/>
      <c r="S31" s="192"/>
      <c r="T31" s="192"/>
      <c r="U31" s="192"/>
      <c r="V31" s="234"/>
      <c r="W31" s="208"/>
      <c r="X31" s="192"/>
      <c r="Y31" s="192"/>
      <c r="Z31" s="192"/>
      <c r="AA31" s="192"/>
      <c r="AB31" s="192"/>
      <c r="AC31" s="191"/>
      <c r="AD31" s="192"/>
      <c r="AE31" s="192"/>
      <c r="AF31" s="192"/>
      <c r="AG31" s="193"/>
      <c r="AI31" s="137"/>
      <c r="AJ31" s="137"/>
    </row>
    <row r="32" spans="3:36" ht="24.9" customHeight="1">
      <c r="C32" s="211"/>
      <c r="D32" s="211"/>
      <c r="E32" s="211"/>
      <c r="F32" s="211"/>
      <c r="G32" s="211"/>
      <c r="H32" s="211"/>
      <c r="I32" s="211"/>
      <c r="J32" s="230"/>
      <c r="K32" s="231"/>
      <c r="L32" s="231"/>
      <c r="M32" s="231"/>
      <c r="N32" s="231"/>
      <c r="O32" s="231"/>
      <c r="P32" s="231"/>
      <c r="Q32" s="232"/>
      <c r="R32" s="208"/>
      <c r="S32" s="192"/>
      <c r="T32" s="192"/>
      <c r="U32" s="192"/>
      <c r="V32" s="234"/>
      <c r="W32" s="208"/>
      <c r="X32" s="192"/>
      <c r="Y32" s="192"/>
      <c r="Z32" s="192"/>
      <c r="AA32" s="192"/>
      <c r="AB32" s="192"/>
      <c r="AC32" s="191"/>
      <c r="AD32" s="192"/>
      <c r="AE32" s="192"/>
      <c r="AF32" s="192"/>
      <c r="AG32" s="193"/>
      <c r="AI32" s="137"/>
      <c r="AJ32" s="137"/>
    </row>
    <row r="33" spans="3:40" ht="24.9" customHeight="1">
      <c r="C33" s="211"/>
      <c r="D33" s="211"/>
      <c r="E33" s="211"/>
      <c r="F33" s="211"/>
      <c r="G33" s="211"/>
      <c r="H33" s="211"/>
      <c r="I33" s="211"/>
      <c r="J33" s="230"/>
      <c r="K33" s="231"/>
      <c r="L33" s="231"/>
      <c r="M33" s="231"/>
      <c r="N33" s="231"/>
      <c r="O33" s="231"/>
      <c r="P33" s="231"/>
      <c r="Q33" s="232"/>
      <c r="R33" s="208"/>
      <c r="S33" s="192"/>
      <c r="T33" s="192"/>
      <c r="U33" s="192"/>
      <c r="V33" s="234"/>
      <c r="W33" s="208"/>
      <c r="X33" s="192"/>
      <c r="Y33" s="192"/>
      <c r="Z33" s="192"/>
      <c r="AA33" s="192"/>
      <c r="AB33" s="192"/>
      <c r="AC33" s="191"/>
      <c r="AD33" s="192"/>
      <c r="AE33" s="192"/>
      <c r="AF33" s="192"/>
      <c r="AG33" s="193"/>
      <c r="AI33" s="137"/>
      <c r="AJ33" s="137"/>
    </row>
    <row r="34" spans="3:40" ht="24.9" customHeight="1">
      <c r="C34" s="211"/>
      <c r="D34" s="211"/>
      <c r="E34" s="211"/>
      <c r="F34" s="211"/>
      <c r="G34" s="211"/>
      <c r="H34" s="211"/>
      <c r="I34" s="211"/>
      <c r="J34" s="230"/>
      <c r="K34" s="231"/>
      <c r="L34" s="231"/>
      <c r="M34" s="231"/>
      <c r="N34" s="231"/>
      <c r="O34" s="231"/>
      <c r="P34" s="231"/>
      <c r="Q34" s="232"/>
      <c r="R34" s="208"/>
      <c r="S34" s="192"/>
      <c r="T34" s="192"/>
      <c r="U34" s="192"/>
      <c r="V34" s="234"/>
      <c r="W34" s="208"/>
      <c r="X34" s="192"/>
      <c r="Y34" s="192"/>
      <c r="Z34" s="192"/>
      <c r="AA34" s="192"/>
      <c r="AB34" s="192"/>
      <c r="AC34" s="191"/>
      <c r="AD34" s="192"/>
      <c r="AE34" s="192"/>
      <c r="AF34" s="192"/>
      <c r="AG34" s="193"/>
      <c r="AI34" s="137"/>
      <c r="AJ34" s="137"/>
    </row>
    <row r="35" spans="3:40" ht="24.9" customHeight="1">
      <c r="C35" s="197" t="s">
        <v>71</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201">
        <f>SUM(AC15:AG34)</f>
        <v>0</v>
      </c>
      <c r="AD35" s="202"/>
      <c r="AE35" s="202"/>
      <c r="AF35" s="202"/>
      <c r="AG35" s="203"/>
    </row>
    <row r="36" spans="3:40" ht="24.9" customHeight="1" thickBot="1">
      <c r="C36" s="199"/>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4"/>
      <c r="AD36" s="205"/>
      <c r="AE36" s="205"/>
      <c r="AF36" s="205"/>
      <c r="AG36" s="206"/>
      <c r="AK36" s="97"/>
      <c r="AL36" s="97"/>
      <c r="AM36" s="98"/>
      <c r="AN36" s="97"/>
    </row>
    <row r="37" spans="3:40" ht="34.5" customHeight="1" thickTop="1">
      <c r="C37" s="186" t="s">
        <v>196</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8"/>
      <c r="AC37" s="191"/>
      <c r="AD37" s="192"/>
      <c r="AE37" s="192"/>
      <c r="AF37" s="192"/>
      <c r="AG37" s="193"/>
      <c r="AK37" s="212" t="s">
        <v>61</v>
      </c>
      <c r="AL37" s="223" t="s">
        <v>213</v>
      </c>
      <c r="AM37" s="97"/>
      <c r="AN37" s="97"/>
    </row>
    <row r="38" spans="3:40" ht="24.9" customHeight="1" thickBot="1">
      <c r="C38" s="189" t="s">
        <v>72</v>
      </c>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90"/>
      <c r="AC38" s="194"/>
      <c r="AD38" s="195"/>
      <c r="AE38" s="195"/>
      <c r="AF38" s="195"/>
      <c r="AG38" s="196"/>
      <c r="AI38" s="137"/>
      <c r="AJ38" s="137"/>
      <c r="AK38" s="213"/>
      <c r="AL38" s="224"/>
    </row>
    <row r="39" spans="3:40" ht="24.9" customHeight="1">
      <c r="AI39" s="137"/>
      <c r="AJ39" s="137"/>
      <c r="AK39" s="53"/>
      <c r="AL39" s="224"/>
    </row>
    <row r="40" spans="3:40" ht="24.9" customHeight="1">
      <c r="AK40" s="53"/>
      <c r="AL40" s="224"/>
    </row>
    <row r="41" spans="3:40" ht="20.100000000000001" customHeight="1">
      <c r="C41" s="1" t="s">
        <v>74</v>
      </c>
      <c r="AK41" s="53"/>
      <c r="AL41" s="224"/>
    </row>
    <row r="42" spans="3:40" ht="20.100000000000001" customHeight="1" thickBot="1">
      <c r="C42" s="150" t="s">
        <v>153</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1"/>
      <c r="AK42" s="55"/>
      <c r="AL42" s="225"/>
    </row>
    <row r="43" spans="3:40" ht="20.100000000000001" customHeight="1">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1"/>
    </row>
    <row r="44" spans="3:40" ht="20.100000000000001" customHeight="1">
      <c r="D44" s="9"/>
      <c r="E44" s="1" t="s">
        <v>231</v>
      </c>
    </row>
    <row r="45" spans="3:40" ht="20.100000000000001" customHeight="1">
      <c r="D45" s="9"/>
      <c r="E45" s="1" t="s">
        <v>75</v>
      </c>
    </row>
    <row r="46" spans="3:40" ht="20.100000000000001" customHeight="1">
      <c r="D46" s="12"/>
    </row>
    <row r="47" spans="3:40" ht="20.100000000000001" customHeight="1">
      <c r="D47" s="1" t="s">
        <v>76</v>
      </c>
    </row>
    <row r="48" spans="3:40" ht="20.100000000000001" customHeight="1">
      <c r="E48" s="1" t="s">
        <v>77</v>
      </c>
      <c r="R48" s="1" t="s">
        <v>36</v>
      </c>
      <c r="S48" s="176"/>
      <c r="T48" s="176"/>
      <c r="U48" s="176"/>
      <c r="V48" s="176"/>
      <c r="W48" s="176"/>
      <c r="X48" s="176"/>
      <c r="Y48" s="176"/>
      <c r="Z48" s="176"/>
      <c r="AA48" s="176"/>
      <c r="AB48" s="176"/>
      <c r="AC48" s="176"/>
      <c r="AD48" s="176"/>
      <c r="AE48" s="176"/>
      <c r="AF48" s="176"/>
      <c r="AG48" s="1" t="s">
        <v>44</v>
      </c>
    </row>
    <row r="49" spans="3:38" ht="20.100000000000001" customHeight="1">
      <c r="E49" s="140" t="s">
        <v>228</v>
      </c>
    </row>
    <row r="50" spans="3:38" ht="20.100000000000001" customHeight="1">
      <c r="D50" s="9"/>
      <c r="E50" s="1" t="s">
        <v>78</v>
      </c>
    </row>
    <row r="51" spans="3:38" ht="20.100000000000001" customHeight="1">
      <c r="E51" s="150" t="s">
        <v>214</v>
      </c>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row>
    <row r="52" spans="3:38" ht="20.100000000000001" customHeight="1">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row>
    <row r="53" spans="3:38" ht="20.100000000000001" customHeight="1">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row>
    <row r="54" spans="3:38" ht="20.100000000000001" customHeight="1">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row>
    <row r="55" spans="3:38" ht="20.100000000000001" customHeight="1">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row>
    <row r="56" spans="3:38" ht="20.100000000000001" customHeight="1" thickBot="1">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row>
    <row r="57" spans="3:38" ht="20.100000000000001" customHeight="1">
      <c r="C57" s="1" t="s">
        <v>79</v>
      </c>
      <c r="AK57" s="212" t="s">
        <v>61</v>
      </c>
      <c r="AL57" s="157" t="s">
        <v>138</v>
      </c>
    </row>
    <row r="58" spans="3:38" ht="20.100000000000001" customHeight="1">
      <c r="D58" s="9"/>
      <c r="E58" s="1" t="s">
        <v>232</v>
      </c>
      <c r="L58" s="1" t="s">
        <v>80</v>
      </c>
      <c r="O58" s="183"/>
      <c r="P58" s="183"/>
      <c r="Q58" s="1" t="s">
        <v>81</v>
      </c>
      <c r="AK58" s="213"/>
      <c r="AL58" s="160"/>
    </row>
    <row r="59" spans="3:38" ht="20.100000000000001" customHeight="1" thickBot="1">
      <c r="D59" s="9"/>
      <c r="E59" s="1" t="s">
        <v>82</v>
      </c>
      <c r="AK59" s="226"/>
      <c r="AL59" s="163"/>
    </row>
    <row r="60" spans="3:38" ht="19.5" customHeight="1"/>
    <row r="61" spans="3:38" ht="19.5" customHeight="1">
      <c r="D61" s="1" t="s">
        <v>83</v>
      </c>
    </row>
    <row r="62" spans="3:38" ht="19.5" customHeight="1">
      <c r="D62" s="9"/>
      <c r="E62" s="1" t="s">
        <v>233</v>
      </c>
      <c r="T62" s="50" t="s">
        <v>61</v>
      </c>
      <c r="U62" s="1" t="s">
        <v>85</v>
      </c>
      <c r="X62" s="183"/>
      <c r="Y62" s="183"/>
      <c r="Z62" s="183"/>
      <c r="AA62" s="183"/>
      <c r="AB62" s="183"/>
      <c r="AC62" s="183"/>
      <c r="AD62" s="183"/>
      <c r="AE62" s="1" t="s">
        <v>44</v>
      </c>
    </row>
    <row r="63" spans="3:38" ht="19.5" customHeight="1">
      <c r="D63" s="9"/>
      <c r="E63" s="1" t="s">
        <v>84</v>
      </c>
    </row>
    <row r="64" spans="3:38" ht="19.5" customHeight="1">
      <c r="E64" s="150" t="s">
        <v>234</v>
      </c>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1"/>
    </row>
    <row r="65" spans="3:36" ht="19.5" customHeight="1">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1"/>
    </row>
    <row r="66" spans="3:36" ht="19.5" customHeight="1">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1"/>
    </row>
    <row r="67" spans="3:36" ht="19.5" customHeight="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3:36" ht="19.5" customHeight="1">
      <c r="C68" s="131" t="s">
        <v>154</v>
      </c>
      <c r="D68" s="109"/>
      <c r="E68" s="109"/>
      <c r="F68" s="109"/>
      <c r="G68" s="109"/>
    </row>
    <row r="69" spans="3:36" ht="19.649999999999999" customHeight="1">
      <c r="C69" s="1" t="s">
        <v>155</v>
      </c>
    </row>
    <row r="70" spans="3:36" ht="19.649999999999999" customHeight="1">
      <c r="E70" s="1" t="s">
        <v>156</v>
      </c>
    </row>
    <row r="71" spans="3:36" ht="19.649999999999999" customHeight="1">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row>
    <row r="72" spans="3:36" ht="19.649999999999999" customHeight="1">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row>
    <row r="73" spans="3:36" ht="19.649999999999999" customHeight="1">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row>
    <row r="74" spans="3:36" ht="19.649999999999999" customHeight="1">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row>
    <row r="75" spans="3:36" ht="19.649999999999999" customHeight="1"/>
    <row r="76" spans="3:36" ht="19.649999999999999" customHeight="1">
      <c r="C76" s="1" t="s">
        <v>157</v>
      </c>
    </row>
    <row r="77" spans="3:36" ht="19.649999999999999" customHeight="1">
      <c r="E77" s="1" t="s">
        <v>158</v>
      </c>
    </row>
    <row r="78" spans="3:36" ht="19.649999999999999" customHeight="1">
      <c r="E78" s="185" t="s">
        <v>208</v>
      </c>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row>
    <row r="79" spans="3:36" ht="19.649999999999999" customHeight="1">
      <c r="E79" s="172" t="s">
        <v>209</v>
      </c>
      <c r="F79" s="173"/>
      <c r="G79" s="173"/>
      <c r="H79" s="173"/>
      <c r="I79" s="173"/>
      <c r="J79" s="173"/>
      <c r="K79" s="173"/>
      <c r="L79" s="173"/>
      <c r="M79" s="173"/>
      <c r="N79" s="173"/>
      <c r="O79" s="173"/>
      <c r="P79" s="173"/>
      <c r="Q79" s="173"/>
      <c r="R79" s="173"/>
      <c r="S79" s="177"/>
      <c r="T79" s="178"/>
      <c r="U79" s="178"/>
      <c r="V79" s="178"/>
      <c r="W79" s="178"/>
      <c r="X79" s="178"/>
      <c r="Y79" s="178"/>
      <c r="Z79" s="178"/>
      <c r="AA79" s="178"/>
      <c r="AB79" s="178"/>
      <c r="AC79" s="178"/>
      <c r="AD79" s="178"/>
      <c r="AE79" s="178"/>
      <c r="AF79" s="178"/>
      <c r="AG79" s="178"/>
      <c r="AH79" s="179"/>
    </row>
    <row r="80" spans="3:36" ht="19.649999999999999" customHeight="1">
      <c r="E80" s="174"/>
      <c r="F80" s="159"/>
      <c r="G80" s="159"/>
      <c r="H80" s="159"/>
      <c r="I80" s="159"/>
      <c r="J80" s="159"/>
      <c r="K80" s="159"/>
      <c r="L80" s="159"/>
      <c r="M80" s="159"/>
      <c r="N80" s="159"/>
      <c r="O80" s="159"/>
      <c r="P80" s="159"/>
      <c r="Q80" s="159"/>
      <c r="R80" s="159"/>
      <c r="S80" s="180"/>
      <c r="T80" s="154"/>
      <c r="U80" s="154"/>
      <c r="V80" s="154"/>
      <c r="W80" s="154"/>
      <c r="X80" s="154"/>
      <c r="Y80" s="154"/>
      <c r="Z80" s="154"/>
      <c r="AA80" s="154"/>
      <c r="AB80" s="154"/>
      <c r="AC80" s="154"/>
      <c r="AD80" s="154"/>
      <c r="AE80" s="154"/>
      <c r="AF80" s="154"/>
      <c r="AG80" s="154"/>
      <c r="AH80" s="181"/>
    </row>
    <row r="81" spans="3:34" ht="19.649999999999999" customHeight="1">
      <c r="E81" s="175"/>
      <c r="F81" s="176"/>
      <c r="G81" s="176"/>
      <c r="H81" s="176"/>
      <c r="I81" s="176"/>
      <c r="J81" s="176"/>
      <c r="K81" s="176"/>
      <c r="L81" s="176"/>
      <c r="M81" s="176"/>
      <c r="N81" s="176"/>
      <c r="O81" s="176"/>
      <c r="P81" s="176"/>
      <c r="Q81" s="176"/>
      <c r="R81" s="176"/>
      <c r="S81" s="182"/>
      <c r="T81" s="183"/>
      <c r="U81" s="183"/>
      <c r="V81" s="183"/>
      <c r="W81" s="183"/>
      <c r="X81" s="183"/>
      <c r="Y81" s="183"/>
      <c r="Z81" s="183"/>
      <c r="AA81" s="183"/>
      <c r="AB81" s="183"/>
      <c r="AC81" s="183"/>
      <c r="AD81" s="183"/>
      <c r="AE81" s="183"/>
      <c r="AF81" s="183"/>
      <c r="AG81" s="183"/>
      <c r="AH81" s="184"/>
    </row>
    <row r="82" spans="3:34" ht="19.649999999999999" customHeight="1">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3:34" ht="19.649999999999999" customHeight="1">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3:34" ht="19.649999999999999" customHeight="1">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3:34" ht="19.649999999999999" customHeight="1">
      <c r="C85" s="99" t="s">
        <v>37</v>
      </c>
      <c r="D85" s="99"/>
      <c r="E85" s="99"/>
      <c r="F85" s="99"/>
      <c r="G85" s="99"/>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3:34" ht="19.649999999999999" customHeight="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3:34" ht="19.649999999999999" customHeight="1">
      <c r="D87" s="99" t="s">
        <v>38</v>
      </c>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3:34" ht="19.649999999999999" customHeight="1">
      <c r="D88" s="99" t="s">
        <v>46</v>
      </c>
      <c r="E88" s="99"/>
      <c r="F88" s="99"/>
      <c r="G88" s="99"/>
      <c r="H88" s="99"/>
      <c r="I88" s="99"/>
      <c r="J88" s="99"/>
      <c r="K88" s="99"/>
      <c r="L88" s="99" t="s">
        <v>20</v>
      </c>
      <c r="M88" s="99"/>
      <c r="N88" s="133"/>
      <c r="O88" s="99" t="s">
        <v>19</v>
      </c>
      <c r="P88" s="133"/>
      <c r="Q88" s="99" t="s">
        <v>21</v>
      </c>
      <c r="R88" s="133"/>
      <c r="S88" s="99" t="s">
        <v>22</v>
      </c>
      <c r="T88" s="2"/>
      <c r="U88" s="2"/>
      <c r="V88" s="2"/>
      <c r="W88" s="2"/>
      <c r="X88" s="2"/>
      <c r="Y88" s="2"/>
      <c r="Z88" s="2"/>
      <c r="AA88" s="2"/>
      <c r="AB88" s="2"/>
      <c r="AC88" s="2"/>
      <c r="AD88" s="2"/>
      <c r="AE88" s="2"/>
      <c r="AF88" s="2"/>
      <c r="AG88" s="2"/>
      <c r="AH88" s="2"/>
    </row>
    <row r="89" spans="3:34" ht="19.649999999999999" customHeight="1">
      <c r="D89" s="99" t="s">
        <v>47</v>
      </c>
      <c r="E89" s="99"/>
      <c r="F89" s="99"/>
      <c r="G89" s="133" t="s">
        <v>39</v>
      </c>
      <c r="H89" s="99"/>
      <c r="I89" s="99"/>
      <c r="J89" s="99"/>
      <c r="K89" s="99"/>
      <c r="L89" s="235"/>
      <c r="M89" s="235"/>
      <c r="N89" s="235"/>
      <c r="O89" s="235"/>
      <c r="P89" s="235"/>
      <c r="Q89" s="235"/>
      <c r="R89" s="235"/>
      <c r="S89" s="235"/>
      <c r="T89" s="235"/>
      <c r="U89" s="235"/>
      <c r="V89" s="235"/>
      <c r="W89" s="235"/>
      <c r="X89" s="235"/>
      <c r="Y89" s="235"/>
      <c r="Z89" s="235"/>
      <c r="AA89" s="235"/>
      <c r="AB89" s="235"/>
      <c r="AC89" s="235"/>
      <c r="AD89" s="235"/>
      <c r="AE89" s="235"/>
      <c r="AF89" s="2"/>
      <c r="AG89" s="2"/>
      <c r="AH89" s="2"/>
    </row>
    <row r="90" spans="3:34" ht="19.649999999999999" customHeight="1">
      <c r="G90" s="99" t="s">
        <v>40</v>
      </c>
      <c r="H90" s="99"/>
      <c r="I90" s="99"/>
      <c r="J90" s="99"/>
      <c r="K90" s="99"/>
      <c r="L90" s="235"/>
      <c r="M90" s="235"/>
      <c r="N90" s="235"/>
      <c r="O90" s="235"/>
      <c r="P90" s="235"/>
      <c r="Q90" s="235"/>
      <c r="R90" s="235"/>
      <c r="S90" s="235"/>
      <c r="T90" s="235"/>
      <c r="U90" s="235"/>
      <c r="V90" s="235"/>
      <c r="W90" s="235"/>
      <c r="X90" s="235"/>
      <c r="Y90" s="235"/>
      <c r="Z90" s="235"/>
      <c r="AA90" s="235"/>
      <c r="AB90" s="235"/>
      <c r="AC90" s="235"/>
      <c r="AD90" s="235"/>
      <c r="AE90" s="235"/>
      <c r="AF90" s="2"/>
      <c r="AG90" s="2"/>
      <c r="AH90" s="2"/>
    </row>
    <row r="91" spans="3:34" ht="19.649999999999999" customHeight="1">
      <c r="D91" s="99" t="s">
        <v>36</v>
      </c>
      <c r="E91" s="99" t="s">
        <v>45</v>
      </c>
      <c r="F91" s="99"/>
      <c r="G91" s="99"/>
      <c r="H91" s="99" t="s">
        <v>41</v>
      </c>
      <c r="I91" s="99"/>
      <c r="J91" s="235"/>
      <c r="K91" s="235"/>
      <c r="L91" s="235"/>
      <c r="M91" s="235"/>
      <c r="N91" s="235"/>
      <c r="O91" s="99" t="s">
        <v>42</v>
      </c>
      <c r="P91" s="99"/>
      <c r="Q91" s="235"/>
      <c r="R91" s="235"/>
      <c r="S91" s="235"/>
      <c r="T91" s="235"/>
      <c r="U91" s="235"/>
      <c r="V91" s="235"/>
      <c r="W91" s="99" t="s">
        <v>43</v>
      </c>
      <c r="X91" s="99"/>
      <c r="Y91" s="235"/>
      <c r="Z91" s="235"/>
      <c r="AA91" s="235"/>
      <c r="AB91" s="235"/>
      <c r="AC91" s="235"/>
      <c r="AD91" s="235"/>
      <c r="AE91" s="235"/>
      <c r="AF91" s="235"/>
      <c r="AG91" s="99" t="s">
        <v>44</v>
      </c>
      <c r="AH91" s="2"/>
    </row>
    <row r="92" spans="3:34" ht="19.649999999999999" customHeight="1">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3:34" ht="19.649999999999999" customHeight="1">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3:34" ht="19.649999999999999" customHeight="1">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3:34" ht="19.649999999999999" customHeight="1">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3:34" ht="19.649999999999999" customHeight="1">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5:34" ht="19.649999999999999" customHeight="1">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5:34" ht="19.649999999999999" customHeight="1">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5:34" ht="19.649999999999999" customHeight="1">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5:34" ht="19.649999999999999" customHeight="1">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5:34" ht="19.649999999999999" customHeight="1">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5:34" ht="19.649999999999999" customHeight="1">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5:34" ht="19.649999999999999" customHeight="1">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5:34" ht="19.649999999999999" customHeight="1">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5:34" ht="19.649999999999999" customHeight="1">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5:34" ht="19.649999999999999" customHeight="1">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5:34" ht="19.649999999999999" customHeight="1">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5:34" ht="19.649999999999999" customHeight="1">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5:34" ht="19.649999999999999" customHeight="1">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5:34" ht="19.649999999999999" customHeight="1"/>
    <row r="111" spans="5:34" ht="19.649999999999999" customHeight="1"/>
  </sheetData>
  <mergeCells count="57">
    <mergeCell ref="L89:AE89"/>
    <mergeCell ref="L90:AE90"/>
    <mergeCell ref="J91:N91"/>
    <mergeCell ref="Q91:V91"/>
    <mergeCell ref="Y91:AF91"/>
    <mergeCell ref="AL37:AL42"/>
    <mergeCell ref="AK57:AK59"/>
    <mergeCell ref="AL57:AL59"/>
    <mergeCell ref="L6:AG7"/>
    <mergeCell ref="L8:AG9"/>
    <mergeCell ref="J12:Q14"/>
    <mergeCell ref="R12:V14"/>
    <mergeCell ref="J15:Q19"/>
    <mergeCell ref="J20:Q24"/>
    <mergeCell ref="J25:Q29"/>
    <mergeCell ref="J30:Q34"/>
    <mergeCell ref="R15:V19"/>
    <mergeCell ref="R20:V24"/>
    <mergeCell ref="R30:V34"/>
    <mergeCell ref="R25:V29"/>
    <mergeCell ref="W15:AB19"/>
    <mergeCell ref="A3:AH3"/>
    <mergeCell ref="S48:AF48"/>
    <mergeCell ref="C12:I14"/>
    <mergeCell ref="C15:I19"/>
    <mergeCell ref="AK37:AK38"/>
    <mergeCell ref="D6:K6"/>
    <mergeCell ref="D7:K7"/>
    <mergeCell ref="D8:K8"/>
    <mergeCell ref="D9:K9"/>
    <mergeCell ref="C20:I24"/>
    <mergeCell ref="C25:I29"/>
    <mergeCell ref="C30:I34"/>
    <mergeCell ref="W30:AB34"/>
    <mergeCell ref="AC30:AG34"/>
    <mergeCell ref="W12:AB14"/>
    <mergeCell ref="AC12:AG14"/>
    <mergeCell ref="AC15:AG19"/>
    <mergeCell ref="W20:AB24"/>
    <mergeCell ref="AC20:AG24"/>
    <mergeCell ref="W25:AB29"/>
    <mergeCell ref="AC25:AG29"/>
    <mergeCell ref="C37:AB37"/>
    <mergeCell ref="C38:AB38"/>
    <mergeCell ref="AC37:AG38"/>
    <mergeCell ref="C35:AB36"/>
    <mergeCell ref="AC35:AG36"/>
    <mergeCell ref="E79:R81"/>
    <mergeCell ref="S79:AH81"/>
    <mergeCell ref="X62:AD62"/>
    <mergeCell ref="E64:AI66"/>
    <mergeCell ref="C42:AI43"/>
    <mergeCell ref="E51:AH56"/>
    <mergeCell ref="O58:P58"/>
    <mergeCell ref="E71:AH74"/>
    <mergeCell ref="E78:R78"/>
    <mergeCell ref="S78:AH78"/>
  </mergeCells>
  <phoneticPr fontId="1"/>
  <conditionalFormatting sqref="E71:AH74">
    <cfRule type="containsBlanks" dxfId="36" priority="2">
      <formula>LEN(TRIM(E71))=0</formula>
    </cfRule>
  </conditionalFormatting>
  <conditionalFormatting sqref="J15:AB34 D44:D45 S48:AF48 D50 O58:P58 D58:D59 X62:AD62 D62:D63">
    <cfRule type="containsBlanks" dxfId="35" priority="6">
      <formula>LEN(TRIM(D15))=0</formula>
    </cfRule>
  </conditionalFormatting>
  <conditionalFormatting sqref="L6:AG9">
    <cfRule type="containsBlanks" dxfId="34" priority="5">
      <formula>LEN(TRIM(L6))=0</formula>
    </cfRule>
  </conditionalFormatting>
  <conditionalFormatting sqref="N88 P88 R88 L89:AE90 J91:N91 Q91">
    <cfRule type="notContainsBlanks" dxfId="33" priority="4">
      <formula>LEN(TRIM(J88))&gt;0</formula>
    </cfRule>
  </conditionalFormatting>
  <conditionalFormatting sqref="N88 P88 R88 L89:AE90 J91:N91 Q91:V91 Y91:AF91">
    <cfRule type="containsBlanks" dxfId="32" priority="3">
      <formula>LEN(TRIM(J88))=0</formula>
    </cfRule>
  </conditionalFormatting>
  <conditionalFormatting sqref="S78:AH81">
    <cfRule type="containsBlanks" dxfId="31" priority="1">
      <formula>LEN(TRIM(S78))=0</formula>
    </cfRule>
  </conditionalFormatting>
  <conditionalFormatting sqref="AC37:AG38">
    <cfRule type="containsBlanks" dxfId="30" priority="7">
      <formula>LEN(TRIM(AC37))=0</formula>
    </cfRule>
  </conditionalFormatting>
  <dataValidations count="1">
    <dataValidation type="list" allowBlank="1" showInputMessage="1" showErrorMessage="1" sqref="D44:D45 D50 D58:D59 D62:D63">
      <formula1>$AP$1:$AP$2</formula1>
    </dataValidation>
  </dataValidations>
  <pageMargins left="0.7" right="0.7" top="0.75" bottom="0.75" header="0.3" footer="0.3"/>
  <pageSetup paperSize="9" scale="80" fitToHeight="0" orientation="portrait" r:id="rId1"/>
  <rowBreaks count="2" manualBreakCount="2">
    <brk id="39" max="34" man="1"/>
    <brk id="83" max="3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9"/>
  <sheetViews>
    <sheetView view="pageBreakPreview" zoomScale="85" zoomScaleNormal="95" zoomScaleSheetLayoutView="85" workbookViewId="0">
      <selection activeCell="X18" sqref="X18"/>
    </sheetView>
  </sheetViews>
  <sheetFormatPr defaultColWidth="9" defaultRowHeight="12"/>
  <cols>
    <col min="1" max="3" width="5" style="13" customWidth="1"/>
    <col min="4" max="4" width="18" style="13" customWidth="1"/>
    <col min="5" max="5" width="31.88671875" style="13" customWidth="1"/>
    <col min="6" max="6" width="17.88671875" style="13" customWidth="1"/>
    <col min="7" max="7" width="20.33203125" style="13" customWidth="1"/>
    <col min="8" max="8" width="0" style="14" hidden="1" customWidth="1"/>
    <col min="9" max="9" width="22.77734375" style="14" hidden="1" customWidth="1"/>
    <col min="10" max="10" width="0" style="14" hidden="1" customWidth="1"/>
    <col min="11" max="13" width="5.109375" style="14" hidden="1" customWidth="1"/>
    <col min="14" max="14" width="18.109375" style="14" hidden="1" customWidth="1"/>
    <col min="15" max="15" width="32" style="14" hidden="1" customWidth="1"/>
    <col min="16" max="16" width="17.88671875" style="14" hidden="1" customWidth="1"/>
    <col min="17" max="17" width="20.33203125" style="14" hidden="1" customWidth="1"/>
    <col min="18" max="18" width="0" style="14" hidden="1" customWidth="1"/>
    <col min="19" max="16384" width="9" style="14"/>
  </cols>
  <sheetData>
    <row r="1" spans="1:17">
      <c r="A1" s="13" t="s">
        <v>168</v>
      </c>
      <c r="K1" s="67" t="s">
        <v>86</v>
      </c>
      <c r="L1" s="68"/>
      <c r="M1" s="68"/>
      <c r="N1" s="68"/>
      <c r="O1" s="68"/>
      <c r="P1" s="68"/>
      <c r="Q1" s="69"/>
    </row>
    <row r="2" spans="1:17" ht="6.6" customHeight="1">
      <c r="K2" s="95"/>
      <c r="L2" s="79"/>
      <c r="M2" s="79"/>
      <c r="N2" s="79"/>
      <c r="O2" s="79"/>
      <c r="P2" s="79"/>
      <c r="Q2" s="80"/>
    </row>
    <row r="3" spans="1:17" ht="15.6" customHeight="1">
      <c r="A3" s="248" t="s">
        <v>167</v>
      </c>
      <c r="B3" s="248"/>
      <c r="C3" s="248"/>
      <c r="D3" s="248"/>
      <c r="E3" s="248"/>
      <c r="F3" s="248"/>
      <c r="G3" s="248"/>
      <c r="K3" s="237" t="s">
        <v>87</v>
      </c>
      <c r="L3" s="238"/>
      <c r="M3" s="238"/>
      <c r="N3" s="238"/>
      <c r="O3" s="238"/>
      <c r="P3" s="238"/>
      <c r="Q3" s="239"/>
    </row>
    <row r="4" spans="1:17" ht="12" customHeight="1" thickBot="1">
      <c r="A4" s="15" t="s">
        <v>88</v>
      </c>
      <c r="B4" s="16"/>
      <c r="C4" s="17"/>
      <c r="D4" s="18"/>
      <c r="E4" s="18"/>
      <c r="F4" s="18"/>
      <c r="G4" s="18"/>
      <c r="K4" s="70" t="s">
        <v>88</v>
      </c>
      <c r="L4" s="71"/>
      <c r="M4" s="72"/>
      <c r="N4" s="73"/>
      <c r="O4" s="73"/>
      <c r="P4" s="73"/>
      <c r="Q4" s="74"/>
    </row>
    <row r="5" spans="1:17" ht="16.95" customHeight="1" thickBot="1">
      <c r="A5" s="249"/>
      <c r="B5" s="250"/>
      <c r="C5" s="251"/>
      <c r="D5" s="19" t="s">
        <v>132</v>
      </c>
      <c r="E5" s="20"/>
      <c r="F5" s="21" t="s">
        <v>90</v>
      </c>
      <c r="G5" s="105"/>
      <c r="K5" s="240">
        <v>45810</v>
      </c>
      <c r="L5" s="241"/>
      <c r="M5" s="242"/>
      <c r="N5" s="75" t="s">
        <v>132</v>
      </c>
      <c r="O5" s="76"/>
      <c r="P5" s="64" t="s">
        <v>90</v>
      </c>
      <c r="Q5" s="77" t="s">
        <v>133</v>
      </c>
    </row>
    <row r="6" spans="1:17" ht="16.95" customHeight="1">
      <c r="A6" s="22" t="s">
        <v>91</v>
      </c>
      <c r="K6" s="78" t="s">
        <v>91</v>
      </c>
      <c r="L6" s="79"/>
      <c r="M6" s="79"/>
      <c r="N6" s="79"/>
      <c r="O6" s="79"/>
      <c r="P6" s="79"/>
      <c r="Q6" s="80"/>
    </row>
    <row r="7" spans="1:17" ht="25.95" customHeight="1">
      <c r="A7" s="23" t="s">
        <v>92</v>
      </c>
      <c r="B7" s="23" t="s">
        <v>93</v>
      </c>
      <c r="C7" s="23" t="s">
        <v>94</v>
      </c>
      <c r="D7" s="24" t="s">
        <v>95</v>
      </c>
      <c r="E7" s="24" t="s">
        <v>96</v>
      </c>
      <c r="F7" s="24" t="s">
        <v>97</v>
      </c>
      <c r="G7" s="24" t="s">
        <v>169</v>
      </c>
      <c r="I7" s="14" t="s">
        <v>99</v>
      </c>
      <c r="K7" s="81" t="s">
        <v>92</v>
      </c>
      <c r="L7" s="63" t="s">
        <v>93</v>
      </c>
      <c r="M7" s="63" t="s">
        <v>94</v>
      </c>
      <c r="N7" s="62" t="s">
        <v>95</v>
      </c>
      <c r="O7" s="62" t="s">
        <v>96</v>
      </c>
      <c r="P7" s="62" t="s">
        <v>97</v>
      </c>
      <c r="Q7" s="82" t="s">
        <v>98</v>
      </c>
    </row>
    <row r="8" spans="1:17" ht="17.399999999999999" customHeight="1">
      <c r="A8" s="25">
        <f t="shared" ref="A8:A38" si="0">MONTH(B8)</f>
        <v>1</v>
      </c>
      <c r="B8" s="26">
        <f>A5</f>
        <v>0</v>
      </c>
      <c r="C8" s="27" t="str">
        <f t="shared" ref="C8:C38" si="1">TEXT(WEEKDAY(B8),"aaa")</f>
        <v>土</v>
      </c>
      <c r="D8" s="103"/>
      <c r="E8" s="103"/>
      <c r="F8" s="103"/>
      <c r="G8" s="103"/>
      <c r="H8" s="14" t="b">
        <v>0</v>
      </c>
      <c r="I8" s="14" t="s">
        <v>100</v>
      </c>
      <c r="K8" s="83">
        <f t="shared" ref="K8:K38" si="2">MONTH(L8)</f>
        <v>6</v>
      </c>
      <c r="L8" s="61">
        <f>K5</f>
        <v>45810</v>
      </c>
      <c r="M8" s="60" t="str">
        <f t="shared" ref="M8:M38" si="3">TEXT(WEEKDAY(L8),"aaa")</f>
        <v>月</v>
      </c>
      <c r="N8" s="59"/>
      <c r="O8" s="65" t="s">
        <v>101</v>
      </c>
      <c r="P8" s="65"/>
      <c r="Q8" s="84"/>
    </row>
    <row r="9" spans="1:17" ht="17.399999999999999" customHeight="1">
      <c r="A9" s="25">
        <f t="shared" si="0"/>
        <v>1</v>
      </c>
      <c r="B9" s="26">
        <f t="shared" ref="B9:B38" si="4">B8+1</f>
        <v>1</v>
      </c>
      <c r="C9" s="27" t="str">
        <f t="shared" si="1"/>
        <v>日</v>
      </c>
      <c r="D9" s="103"/>
      <c r="E9" s="103"/>
      <c r="F9" s="104"/>
      <c r="G9" s="103"/>
      <c r="H9" s="14" t="b">
        <v>0</v>
      </c>
      <c r="I9" s="14" t="s">
        <v>101</v>
      </c>
      <c r="K9" s="83">
        <f t="shared" si="2"/>
        <v>6</v>
      </c>
      <c r="L9" s="61">
        <f t="shared" ref="L9:L38" si="5">L8+1</f>
        <v>45811</v>
      </c>
      <c r="M9" s="60" t="str">
        <f t="shared" si="3"/>
        <v>火</v>
      </c>
      <c r="N9" s="59"/>
      <c r="O9" s="65" t="s">
        <v>100</v>
      </c>
      <c r="P9" s="66" t="s">
        <v>128</v>
      </c>
      <c r="Q9" s="84"/>
    </row>
    <row r="10" spans="1:17" ht="17.399999999999999" customHeight="1">
      <c r="A10" s="25">
        <f t="shared" si="0"/>
        <v>1</v>
      </c>
      <c r="B10" s="26">
        <f t="shared" si="4"/>
        <v>2</v>
      </c>
      <c r="C10" s="27" t="str">
        <f t="shared" si="1"/>
        <v>月</v>
      </c>
      <c r="D10" s="103" t="s">
        <v>102</v>
      </c>
      <c r="E10" s="103"/>
      <c r="F10" s="104"/>
      <c r="G10" s="103"/>
      <c r="H10" s="14" t="b">
        <v>0</v>
      </c>
      <c r="I10" s="14" t="s">
        <v>103</v>
      </c>
      <c r="K10" s="83">
        <f t="shared" si="2"/>
        <v>6</v>
      </c>
      <c r="L10" s="61">
        <f t="shared" si="5"/>
        <v>45812</v>
      </c>
      <c r="M10" s="60" t="str">
        <f t="shared" si="3"/>
        <v>水</v>
      </c>
      <c r="N10" s="59" t="s">
        <v>102</v>
      </c>
      <c r="O10" s="65" t="s">
        <v>100</v>
      </c>
      <c r="P10" s="66" t="s">
        <v>129</v>
      </c>
      <c r="Q10" s="84"/>
    </row>
    <row r="11" spans="1:17" ht="17.399999999999999" customHeight="1">
      <c r="A11" s="25">
        <f t="shared" si="0"/>
        <v>1</v>
      </c>
      <c r="B11" s="26">
        <f t="shared" si="4"/>
        <v>3</v>
      </c>
      <c r="C11" s="27" t="str">
        <f t="shared" si="1"/>
        <v>火</v>
      </c>
      <c r="D11" s="103"/>
      <c r="E11" s="103"/>
      <c r="F11" s="104"/>
      <c r="G11" s="103"/>
      <c r="H11" s="14" t="b">
        <v>0</v>
      </c>
      <c r="I11" s="14" t="s">
        <v>104</v>
      </c>
      <c r="K11" s="83">
        <f t="shared" si="2"/>
        <v>6</v>
      </c>
      <c r="L11" s="61">
        <f t="shared" si="5"/>
        <v>45813</v>
      </c>
      <c r="M11" s="60" t="str">
        <f t="shared" si="3"/>
        <v>木</v>
      </c>
      <c r="N11" s="59"/>
      <c r="O11" s="65" t="s">
        <v>100</v>
      </c>
      <c r="P11" s="66" t="s">
        <v>130</v>
      </c>
      <c r="Q11" s="84"/>
    </row>
    <row r="12" spans="1:17" ht="17.399999999999999" customHeight="1">
      <c r="A12" s="25">
        <f t="shared" si="0"/>
        <v>1</v>
      </c>
      <c r="B12" s="26">
        <f t="shared" si="4"/>
        <v>4</v>
      </c>
      <c r="C12" s="27" t="str">
        <f t="shared" si="1"/>
        <v>水</v>
      </c>
      <c r="D12" s="103"/>
      <c r="E12" s="103"/>
      <c r="F12" s="104"/>
      <c r="G12" s="103"/>
      <c r="H12" s="14" t="b">
        <v>0</v>
      </c>
      <c r="I12" s="14" t="s">
        <v>105</v>
      </c>
      <c r="K12" s="83">
        <f t="shared" si="2"/>
        <v>6</v>
      </c>
      <c r="L12" s="61">
        <f t="shared" si="5"/>
        <v>45814</v>
      </c>
      <c r="M12" s="60" t="str">
        <f t="shared" si="3"/>
        <v>金</v>
      </c>
      <c r="N12" s="59"/>
      <c r="O12" s="65" t="s">
        <v>104</v>
      </c>
      <c r="P12" s="66"/>
      <c r="Q12" s="84"/>
    </row>
    <row r="13" spans="1:17" ht="17.399999999999999" customHeight="1">
      <c r="A13" s="25">
        <f t="shared" si="0"/>
        <v>1</v>
      </c>
      <c r="B13" s="26">
        <f t="shared" si="4"/>
        <v>5</v>
      </c>
      <c r="C13" s="27" t="str">
        <f t="shared" si="1"/>
        <v>木</v>
      </c>
      <c r="D13" s="103"/>
      <c r="E13" s="103"/>
      <c r="F13" s="104"/>
      <c r="G13" s="103"/>
      <c r="H13" s="14" t="b">
        <v>0</v>
      </c>
      <c r="K13" s="83">
        <f t="shared" si="2"/>
        <v>6</v>
      </c>
      <c r="L13" s="61">
        <f t="shared" si="5"/>
        <v>45815</v>
      </c>
      <c r="M13" s="60" t="str">
        <f t="shared" si="3"/>
        <v>土</v>
      </c>
      <c r="N13" s="59"/>
      <c r="O13" s="65" t="s">
        <v>100</v>
      </c>
      <c r="P13" s="66" t="s">
        <v>131</v>
      </c>
      <c r="Q13" s="84"/>
    </row>
    <row r="14" spans="1:17" ht="17.399999999999999" customHeight="1">
      <c r="A14" s="25">
        <f t="shared" si="0"/>
        <v>1</v>
      </c>
      <c r="B14" s="26">
        <f t="shared" si="4"/>
        <v>6</v>
      </c>
      <c r="C14" s="27" t="str">
        <f t="shared" si="1"/>
        <v>金</v>
      </c>
      <c r="D14" s="103"/>
      <c r="E14" s="103"/>
      <c r="F14" s="103"/>
      <c r="G14" s="103"/>
      <c r="H14" s="14" t="b">
        <v>0</v>
      </c>
      <c r="K14" s="83">
        <f t="shared" si="2"/>
        <v>6</v>
      </c>
      <c r="L14" s="61">
        <f t="shared" si="5"/>
        <v>45816</v>
      </c>
      <c r="M14" s="60" t="str">
        <f t="shared" si="3"/>
        <v>日</v>
      </c>
      <c r="N14" s="59"/>
      <c r="O14" s="59"/>
      <c r="P14" s="59"/>
      <c r="Q14" s="84"/>
    </row>
    <row r="15" spans="1:17" ht="17.399999999999999" customHeight="1">
      <c r="A15" s="25">
        <f t="shared" si="0"/>
        <v>1</v>
      </c>
      <c r="B15" s="26">
        <f t="shared" si="4"/>
        <v>7</v>
      </c>
      <c r="C15" s="27" t="str">
        <f t="shared" si="1"/>
        <v>土</v>
      </c>
      <c r="D15" s="103"/>
      <c r="E15" s="103"/>
      <c r="F15" s="103"/>
      <c r="G15" s="103"/>
      <c r="H15" s="14" t="b">
        <v>0</v>
      </c>
      <c r="I15" s="14" t="s">
        <v>106</v>
      </c>
      <c r="K15" s="83">
        <f t="shared" si="2"/>
        <v>6</v>
      </c>
      <c r="L15" s="61">
        <f t="shared" si="5"/>
        <v>45817</v>
      </c>
      <c r="M15" s="60" t="str">
        <f t="shared" si="3"/>
        <v>月</v>
      </c>
      <c r="N15" s="59"/>
      <c r="O15" s="59"/>
      <c r="P15" s="59"/>
      <c r="Q15" s="84"/>
    </row>
    <row r="16" spans="1:17" ht="17.399999999999999" customHeight="1">
      <c r="A16" s="25">
        <f t="shared" si="0"/>
        <v>1</v>
      </c>
      <c r="B16" s="26">
        <f t="shared" si="4"/>
        <v>8</v>
      </c>
      <c r="C16" s="27" t="str">
        <f t="shared" si="1"/>
        <v>日</v>
      </c>
      <c r="D16" s="103"/>
      <c r="E16" s="103"/>
      <c r="F16" s="103"/>
      <c r="G16" s="103"/>
      <c r="H16" s="14" t="b">
        <v>0</v>
      </c>
      <c r="I16" s="14">
        <f>COUNTIF(H8:H38,TRUE)</f>
        <v>0</v>
      </c>
      <c r="K16" s="83">
        <f t="shared" si="2"/>
        <v>6</v>
      </c>
      <c r="L16" s="61">
        <f t="shared" si="5"/>
        <v>45818</v>
      </c>
      <c r="M16" s="60" t="str">
        <f t="shared" si="3"/>
        <v>火</v>
      </c>
      <c r="N16" s="59"/>
      <c r="O16" s="59"/>
      <c r="P16" s="59"/>
      <c r="Q16" s="84"/>
    </row>
    <row r="17" spans="1:17" ht="17.399999999999999" customHeight="1">
      <c r="A17" s="25">
        <f t="shared" si="0"/>
        <v>1</v>
      </c>
      <c r="B17" s="26">
        <f t="shared" si="4"/>
        <v>9</v>
      </c>
      <c r="C17" s="27" t="str">
        <f t="shared" si="1"/>
        <v>月</v>
      </c>
      <c r="D17" s="103"/>
      <c r="E17" s="103"/>
      <c r="F17" s="103"/>
      <c r="G17" s="103"/>
      <c r="H17" s="14" t="b">
        <v>0</v>
      </c>
      <c r="I17" s="14" t="s">
        <v>107</v>
      </c>
      <c r="K17" s="83">
        <f t="shared" si="2"/>
        <v>6</v>
      </c>
      <c r="L17" s="61">
        <f t="shared" si="5"/>
        <v>45819</v>
      </c>
      <c r="M17" s="60" t="str">
        <f t="shared" si="3"/>
        <v>水</v>
      </c>
      <c r="N17" s="59"/>
      <c r="O17" s="59"/>
      <c r="P17" s="59"/>
      <c r="Q17" s="84"/>
    </row>
    <row r="18" spans="1:17" ht="17.399999999999999" customHeight="1">
      <c r="A18" s="25">
        <f t="shared" si="0"/>
        <v>1</v>
      </c>
      <c r="B18" s="26">
        <f t="shared" si="4"/>
        <v>10</v>
      </c>
      <c r="C18" s="27" t="str">
        <f t="shared" si="1"/>
        <v>火</v>
      </c>
      <c r="D18" s="103"/>
      <c r="E18" s="103"/>
      <c r="F18" s="103"/>
      <c r="G18" s="103"/>
      <c r="H18" s="14" t="b">
        <v>0</v>
      </c>
      <c r="I18" s="14">
        <f>COUNTIF($E$8:$E$38,I8)</f>
        <v>0</v>
      </c>
      <c r="J18" s="14" t="str">
        <f>I8</f>
        <v>テレワークを実施</v>
      </c>
      <c r="K18" s="83">
        <f t="shared" si="2"/>
        <v>6</v>
      </c>
      <c r="L18" s="61">
        <f t="shared" si="5"/>
        <v>45820</v>
      </c>
      <c r="M18" s="60" t="str">
        <f t="shared" si="3"/>
        <v>木</v>
      </c>
      <c r="N18" s="59"/>
      <c r="O18" s="59"/>
      <c r="P18" s="59"/>
      <c r="Q18" s="84"/>
    </row>
    <row r="19" spans="1:17" ht="17.399999999999999" customHeight="1">
      <c r="A19" s="25">
        <f t="shared" si="0"/>
        <v>1</v>
      </c>
      <c r="B19" s="26">
        <f t="shared" si="4"/>
        <v>11</v>
      </c>
      <c r="C19" s="27" t="str">
        <f t="shared" si="1"/>
        <v>水</v>
      </c>
      <c r="D19" s="103"/>
      <c r="E19" s="103"/>
      <c r="F19" s="103"/>
      <c r="G19" s="103"/>
      <c r="H19" s="14" t="b">
        <v>0</v>
      </c>
      <c r="I19" s="14">
        <f>COUNTIF($E$8:$E$38,I9)</f>
        <v>0</v>
      </c>
      <c r="J19" s="14" t="str">
        <f>I9</f>
        <v>非勤務日</v>
      </c>
      <c r="K19" s="83">
        <f t="shared" si="2"/>
        <v>6</v>
      </c>
      <c r="L19" s="61">
        <f t="shared" si="5"/>
        <v>45821</v>
      </c>
      <c r="M19" s="60" t="str">
        <f t="shared" si="3"/>
        <v>金</v>
      </c>
      <c r="N19" s="59"/>
      <c r="O19" s="59"/>
      <c r="P19" s="59"/>
      <c r="Q19" s="84"/>
    </row>
    <row r="20" spans="1:17" ht="17.399999999999999" customHeight="1">
      <c r="A20" s="25">
        <f t="shared" si="0"/>
        <v>1</v>
      </c>
      <c r="B20" s="26">
        <f t="shared" si="4"/>
        <v>12</v>
      </c>
      <c r="C20" s="27" t="str">
        <f t="shared" si="1"/>
        <v>木</v>
      </c>
      <c r="D20" s="103" t="s">
        <v>108</v>
      </c>
      <c r="E20" s="103"/>
      <c r="F20" s="103"/>
      <c r="G20" s="103"/>
      <c r="H20" s="14" t="b">
        <v>0</v>
      </c>
      <c r="I20" s="14">
        <f>COUNTIF($E$8:$E$38,I10)</f>
        <v>0</v>
      </c>
      <c r="J20" s="14" t="str">
        <f>I10</f>
        <v>業務の都合により県外へ</v>
      </c>
      <c r="K20" s="83">
        <f t="shared" si="2"/>
        <v>6</v>
      </c>
      <c r="L20" s="61">
        <f t="shared" si="5"/>
        <v>45822</v>
      </c>
      <c r="M20" s="60" t="str">
        <f t="shared" si="3"/>
        <v>土</v>
      </c>
      <c r="N20" s="59" t="s">
        <v>108</v>
      </c>
      <c r="O20" s="59"/>
      <c r="P20" s="59"/>
      <c r="Q20" s="84"/>
    </row>
    <row r="21" spans="1:17" ht="17.399999999999999" customHeight="1">
      <c r="A21" s="25">
        <f t="shared" si="0"/>
        <v>1</v>
      </c>
      <c r="B21" s="26">
        <f t="shared" si="4"/>
        <v>13</v>
      </c>
      <c r="C21" s="27" t="str">
        <f t="shared" si="1"/>
        <v>金</v>
      </c>
      <c r="D21" s="103"/>
      <c r="E21" s="103"/>
      <c r="F21" s="103"/>
      <c r="G21" s="103"/>
      <c r="H21" s="14" t="b">
        <v>0</v>
      </c>
      <c r="I21" s="14">
        <f>COUNTIF($E$8:$E$38,I11)</f>
        <v>0</v>
      </c>
      <c r="J21" s="14" t="str">
        <f>I11</f>
        <v>県内で勤務（テレワーク以外）</v>
      </c>
      <c r="K21" s="83">
        <f t="shared" si="2"/>
        <v>6</v>
      </c>
      <c r="L21" s="61">
        <f t="shared" si="5"/>
        <v>45823</v>
      </c>
      <c r="M21" s="60" t="str">
        <f t="shared" si="3"/>
        <v>日</v>
      </c>
      <c r="N21" s="59"/>
      <c r="O21" s="59"/>
      <c r="P21" s="59"/>
      <c r="Q21" s="84"/>
    </row>
    <row r="22" spans="1:17" ht="17.399999999999999" customHeight="1">
      <c r="A22" s="25">
        <f t="shared" si="0"/>
        <v>1</v>
      </c>
      <c r="B22" s="26">
        <f t="shared" si="4"/>
        <v>14</v>
      </c>
      <c r="C22" s="27" t="str">
        <f t="shared" si="1"/>
        <v>土</v>
      </c>
      <c r="D22" s="103"/>
      <c r="E22" s="103"/>
      <c r="F22" s="103"/>
      <c r="G22" s="103"/>
      <c r="H22" s="14" t="b">
        <v>0</v>
      </c>
      <c r="I22" s="14">
        <f>COUNTIF($E$8:$E$38,I12)</f>
        <v>0</v>
      </c>
      <c r="J22" s="14" t="str">
        <f>I12</f>
        <v>その他</v>
      </c>
      <c r="K22" s="83">
        <f t="shared" si="2"/>
        <v>6</v>
      </c>
      <c r="L22" s="61">
        <f t="shared" si="5"/>
        <v>45824</v>
      </c>
      <c r="M22" s="60" t="str">
        <f t="shared" si="3"/>
        <v>月</v>
      </c>
      <c r="N22" s="59"/>
      <c r="O22" s="59"/>
      <c r="P22" s="59"/>
      <c r="Q22" s="84"/>
    </row>
    <row r="23" spans="1:17" ht="17.399999999999999" customHeight="1">
      <c r="A23" s="25">
        <f t="shared" si="0"/>
        <v>1</v>
      </c>
      <c r="B23" s="26">
        <f t="shared" si="4"/>
        <v>15</v>
      </c>
      <c r="C23" s="27" t="str">
        <f t="shared" si="1"/>
        <v>日</v>
      </c>
      <c r="D23" s="103"/>
      <c r="E23" s="103"/>
      <c r="F23" s="103"/>
      <c r="G23" s="103"/>
      <c r="H23" s="14" t="b">
        <v>0</v>
      </c>
      <c r="K23" s="83">
        <f t="shared" si="2"/>
        <v>6</v>
      </c>
      <c r="L23" s="61">
        <f t="shared" si="5"/>
        <v>45825</v>
      </c>
      <c r="M23" s="60" t="str">
        <f t="shared" si="3"/>
        <v>火</v>
      </c>
      <c r="N23" s="59"/>
      <c r="O23" s="59"/>
      <c r="P23" s="59"/>
      <c r="Q23" s="84"/>
    </row>
    <row r="24" spans="1:17" ht="17.399999999999999" customHeight="1">
      <c r="A24" s="25">
        <f t="shared" si="0"/>
        <v>1</v>
      </c>
      <c r="B24" s="26">
        <f t="shared" si="4"/>
        <v>16</v>
      </c>
      <c r="C24" s="27" t="str">
        <f t="shared" si="1"/>
        <v>月</v>
      </c>
      <c r="D24" s="103"/>
      <c r="E24" s="103"/>
      <c r="F24" s="103"/>
      <c r="G24" s="103"/>
      <c r="H24" s="14" t="b">
        <v>0</v>
      </c>
      <c r="K24" s="83">
        <f t="shared" si="2"/>
        <v>6</v>
      </c>
      <c r="L24" s="61">
        <f t="shared" si="5"/>
        <v>45826</v>
      </c>
      <c r="M24" s="60" t="str">
        <f t="shared" si="3"/>
        <v>水</v>
      </c>
      <c r="N24" s="59"/>
      <c r="O24" s="59"/>
      <c r="P24" s="59"/>
      <c r="Q24" s="84"/>
    </row>
    <row r="25" spans="1:17" ht="17.399999999999999" customHeight="1">
      <c r="A25" s="25">
        <f t="shared" si="0"/>
        <v>1</v>
      </c>
      <c r="B25" s="26">
        <f t="shared" si="4"/>
        <v>17</v>
      </c>
      <c r="C25" s="27" t="str">
        <f t="shared" si="1"/>
        <v>火</v>
      </c>
      <c r="D25" s="103"/>
      <c r="E25" s="103"/>
      <c r="F25" s="103"/>
      <c r="G25" s="103"/>
      <c r="H25" s="14" t="b">
        <v>0</v>
      </c>
      <c r="K25" s="83">
        <f t="shared" si="2"/>
        <v>6</v>
      </c>
      <c r="L25" s="61">
        <f t="shared" si="5"/>
        <v>45827</v>
      </c>
      <c r="M25" s="60" t="str">
        <f t="shared" si="3"/>
        <v>木</v>
      </c>
      <c r="N25" s="59"/>
      <c r="O25" s="59"/>
      <c r="P25" s="59"/>
      <c r="Q25" s="84"/>
    </row>
    <row r="26" spans="1:17" ht="17.399999999999999" customHeight="1">
      <c r="A26" s="25">
        <f t="shared" si="0"/>
        <v>1</v>
      </c>
      <c r="B26" s="26">
        <f t="shared" si="4"/>
        <v>18</v>
      </c>
      <c r="C26" s="27" t="str">
        <f t="shared" si="1"/>
        <v>水</v>
      </c>
      <c r="D26" s="103"/>
      <c r="E26" s="103"/>
      <c r="F26" s="103"/>
      <c r="G26" s="103"/>
      <c r="H26" s="14" t="b">
        <v>0</v>
      </c>
      <c r="K26" s="83">
        <f t="shared" si="2"/>
        <v>6</v>
      </c>
      <c r="L26" s="61">
        <f t="shared" si="5"/>
        <v>45828</v>
      </c>
      <c r="M26" s="60" t="str">
        <f t="shared" si="3"/>
        <v>金</v>
      </c>
      <c r="N26" s="59"/>
      <c r="O26" s="59"/>
      <c r="P26" s="59"/>
      <c r="Q26" s="84"/>
    </row>
    <row r="27" spans="1:17" ht="17.399999999999999" customHeight="1">
      <c r="A27" s="25">
        <f t="shared" si="0"/>
        <v>1</v>
      </c>
      <c r="B27" s="26">
        <f t="shared" si="4"/>
        <v>19</v>
      </c>
      <c r="C27" s="27" t="str">
        <f t="shared" si="1"/>
        <v>木</v>
      </c>
      <c r="D27" s="103"/>
      <c r="E27" s="103"/>
      <c r="F27" s="103"/>
      <c r="G27" s="103"/>
      <c r="H27" s="14" t="b">
        <v>0</v>
      </c>
      <c r="K27" s="83">
        <f t="shared" si="2"/>
        <v>6</v>
      </c>
      <c r="L27" s="61">
        <f t="shared" si="5"/>
        <v>45829</v>
      </c>
      <c r="M27" s="60" t="str">
        <f t="shared" si="3"/>
        <v>土</v>
      </c>
      <c r="N27" s="59"/>
      <c r="O27" s="59"/>
      <c r="P27" s="59"/>
      <c r="Q27" s="84"/>
    </row>
    <row r="28" spans="1:17" ht="17.399999999999999" customHeight="1">
      <c r="A28" s="25">
        <f t="shared" si="0"/>
        <v>1</v>
      </c>
      <c r="B28" s="26">
        <f t="shared" si="4"/>
        <v>20</v>
      </c>
      <c r="C28" s="27" t="str">
        <f t="shared" si="1"/>
        <v>金</v>
      </c>
      <c r="D28" s="103"/>
      <c r="E28" s="103"/>
      <c r="F28" s="103"/>
      <c r="G28" s="103"/>
      <c r="H28" s="14" t="b">
        <v>0</v>
      </c>
      <c r="K28" s="83">
        <f t="shared" si="2"/>
        <v>6</v>
      </c>
      <c r="L28" s="61">
        <f t="shared" si="5"/>
        <v>45830</v>
      </c>
      <c r="M28" s="60" t="str">
        <f t="shared" si="3"/>
        <v>日</v>
      </c>
      <c r="N28" s="59"/>
      <c r="O28" s="59"/>
      <c r="P28" s="59"/>
      <c r="Q28" s="84"/>
    </row>
    <row r="29" spans="1:17" ht="17.399999999999999" customHeight="1">
      <c r="A29" s="25">
        <f t="shared" si="0"/>
        <v>1</v>
      </c>
      <c r="B29" s="26">
        <f t="shared" si="4"/>
        <v>21</v>
      </c>
      <c r="C29" s="27" t="str">
        <f t="shared" si="1"/>
        <v>土</v>
      </c>
      <c r="D29" s="103"/>
      <c r="E29" s="103"/>
      <c r="F29" s="103"/>
      <c r="G29" s="103"/>
      <c r="H29" s="14" t="b">
        <v>0</v>
      </c>
      <c r="K29" s="83">
        <f t="shared" si="2"/>
        <v>6</v>
      </c>
      <c r="L29" s="61">
        <f t="shared" si="5"/>
        <v>45831</v>
      </c>
      <c r="M29" s="60" t="str">
        <f t="shared" si="3"/>
        <v>月</v>
      </c>
      <c r="N29" s="59"/>
      <c r="O29" s="59"/>
      <c r="P29" s="59"/>
      <c r="Q29" s="84"/>
    </row>
    <row r="30" spans="1:17" ht="17.399999999999999" customHeight="1">
      <c r="A30" s="25">
        <f t="shared" si="0"/>
        <v>1</v>
      </c>
      <c r="B30" s="26">
        <f t="shared" si="4"/>
        <v>22</v>
      </c>
      <c r="C30" s="27" t="str">
        <f t="shared" si="1"/>
        <v>日</v>
      </c>
      <c r="D30" s="103"/>
      <c r="E30" s="103"/>
      <c r="F30" s="103"/>
      <c r="G30" s="103"/>
      <c r="H30" s="14" t="b">
        <v>0</v>
      </c>
      <c r="K30" s="83">
        <f t="shared" si="2"/>
        <v>6</v>
      </c>
      <c r="L30" s="61">
        <f t="shared" si="5"/>
        <v>45832</v>
      </c>
      <c r="M30" s="60" t="str">
        <f t="shared" si="3"/>
        <v>火</v>
      </c>
      <c r="N30" s="59"/>
      <c r="O30" s="59"/>
      <c r="P30" s="59"/>
      <c r="Q30" s="84"/>
    </row>
    <row r="31" spans="1:17" ht="17.399999999999999" customHeight="1">
      <c r="A31" s="25">
        <f t="shared" si="0"/>
        <v>1</v>
      </c>
      <c r="B31" s="26">
        <f t="shared" si="4"/>
        <v>23</v>
      </c>
      <c r="C31" s="27" t="str">
        <f t="shared" si="1"/>
        <v>月</v>
      </c>
      <c r="D31" s="103"/>
      <c r="E31" s="103"/>
      <c r="F31" s="103"/>
      <c r="G31" s="103"/>
      <c r="H31" s="14" t="b">
        <v>0</v>
      </c>
      <c r="K31" s="83">
        <f t="shared" si="2"/>
        <v>6</v>
      </c>
      <c r="L31" s="61">
        <f t="shared" si="5"/>
        <v>45833</v>
      </c>
      <c r="M31" s="60" t="str">
        <f t="shared" si="3"/>
        <v>水</v>
      </c>
      <c r="N31" s="59"/>
      <c r="O31" s="59"/>
      <c r="P31" s="59"/>
      <c r="Q31" s="84"/>
    </row>
    <row r="32" spans="1:17" ht="17.399999999999999" customHeight="1">
      <c r="A32" s="25">
        <f t="shared" si="0"/>
        <v>1</v>
      </c>
      <c r="B32" s="26">
        <f t="shared" si="4"/>
        <v>24</v>
      </c>
      <c r="C32" s="27" t="str">
        <f t="shared" si="1"/>
        <v>火</v>
      </c>
      <c r="D32" s="103"/>
      <c r="E32" s="103"/>
      <c r="F32" s="103"/>
      <c r="G32" s="103"/>
      <c r="H32" s="14" t="b">
        <v>0</v>
      </c>
      <c r="K32" s="83">
        <f t="shared" si="2"/>
        <v>6</v>
      </c>
      <c r="L32" s="61">
        <f t="shared" si="5"/>
        <v>45834</v>
      </c>
      <c r="M32" s="60" t="str">
        <f t="shared" si="3"/>
        <v>木</v>
      </c>
      <c r="N32" s="59"/>
      <c r="O32" s="59"/>
      <c r="P32" s="59"/>
      <c r="Q32" s="84"/>
    </row>
    <row r="33" spans="1:19" ht="17.399999999999999" customHeight="1">
      <c r="A33" s="25">
        <f t="shared" si="0"/>
        <v>1</v>
      </c>
      <c r="B33" s="26">
        <f t="shared" si="4"/>
        <v>25</v>
      </c>
      <c r="C33" s="27" t="str">
        <f t="shared" si="1"/>
        <v>水</v>
      </c>
      <c r="D33" s="103"/>
      <c r="E33" s="103"/>
      <c r="F33" s="103"/>
      <c r="G33" s="103"/>
      <c r="H33" s="14" t="b">
        <v>0</v>
      </c>
      <c r="K33" s="83">
        <f t="shared" si="2"/>
        <v>6</v>
      </c>
      <c r="L33" s="61">
        <f t="shared" si="5"/>
        <v>45835</v>
      </c>
      <c r="M33" s="60" t="str">
        <f t="shared" si="3"/>
        <v>金</v>
      </c>
      <c r="N33" s="59"/>
      <c r="O33" s="59"/>
      <c r="P33" s="59"/>
      <c r="Q33" s="84"/>
    </row>
    <row r="34" spans="1:19" ht="17.399999999999999" customHeight="1">
      <c r="A34" s="25">
        <f t="shared" si="0"/>
        <v>1</v>
      </c>
      <c r="B34" s="26">
        <f t="shared" si="4"/>
        <v>26</v>
      </c>
      <c r="C34" s="27" t="str">
        <f t="shared" si="1"/>
        <v>木</v>
      </c>
      <c r="D34" s="103"/>
      <c r="E34" s="103"/>
      <c r="F34" s="103"/>
      <c r="G34" s="103"/>
      <c r="H34" s="14" t="b">
        <v>0</v>
      </c>
      <c r="K34" s="83">
        <f t="shared" si="2"/>
        <v>6</v>
      </c>
      <c r="L34" s="61">
        <f t="shared" si="5"/>
        <v>45836</v>
      </c>
      <c r="M34" s="60" t="str">
        <f t="shared" si="3"/>
        <v>土</v>
      </c>
      <c r="N34" s="59"/>
      <c r="O34" s="59"/>
      <c r="P34" s="59"/>
      <c r="Q34" s="84"/>
    </row>
    <row r="35" spans="1:19" ht="17.399999999999999" customHeight="1">
      <c r="A35" s="25">
        <f t="shared" si="0"/>
        <v>1</v>
      </c>
      <c r="B35" s="26">
        <f t="shared" si="4"/>
        <v>27</v>
      </c>
      <c r="C35" s="27" t="str">
        <f t="shared" si="1"/>
        <v>金</v>
      </c>
      <c r="D35" s="103"/>
      <c r="E35" s="103"/>
      <c r="F35" s="103"/>
      <c r="G35" s="103"/>
      <c r="H35" s="14" t="b">
        <v>0</v>
      </c>
      <c r="K35" s="83">
        <f t="shared" si="2"/>
        <v>6</v>
      </c>
      <c r="L35" s="61">
        <f t="shared" si="5"/>
        <v>45837</v>
      </c>
      <c r="M35" s="60" t="str">
        <f t="shared" si="3"/>
        <v>日</v>
      </c>
      <c r="N35" s="59"/>
      <c r="O35" s="59"/>
      <c r="P35" s="59"/>
      <c r="Q35" s="84"/>
    </row>
    <row r="36" spans="1:19" ht="17.399999999999999" customHeight="1">
      <c r="A36" s="25">
        <f t="shared" si="0"/>
        <v>1</v>
      </c>
      <c r="B36" s="26">
        <f t="shared" si="4"/>
        <v>28</v>
      </c>
      <c r="C36" s="27" t="str">
        <f t="shared" si="1"/>
        <v>土</v>
      </c>
      <c r="D36" s="103"/>
      <c r="E36" s="103"/>
      <c r="F36" s="103"/>
      <c r="G36" s="103"/>
      <c r="H36" s="14" t="b">
        <v>0</v>
      </c>
      <c r="K36" s="83">
        <f t="shared" si="2"/>
        <v>6</v>
      </c>
      <c r="L36" s="61">
        <f t="shared" si="5"/>
        <v>45838</v>
      </c>
      <c r="M36" s="60" t="str">
        <f t="shared" si="3"/>
        <v>月</v>
      </c>
      <c r="N36" s="59"/>
      <c r="O36" s="59"/>
      <c r="P36" s="59"/>
      <c r="Q36" s="84"/>
    </row>
    <row r="37" spans="1:19" ht="17.399999999999999" customHeight="1">
      <c r="A37" s="25">
        <f t="shared" si="0"/>
        <v>1</v>
      </c>
      <c r="B37" s="26">
        <f t="shared" si="4"/>
        <v>29</v>
      </c>
      <c r="C37" s="27" t="str">
        <f t="shared" si="1"/>
        <v>日</v>
      </c>
      <c r="D37" s="103"/>
      <c r="E37" s="103"/>
      <c r="F37" s="103"/>
      <c r="G37" s="103"/>
      <c r="H37" s="14" t="b">
        <v>0</v>
      </c>
      <c r="K37" s="83">
        <f t="shared" si="2"/>
        <v>7</v>
      </c>
      <c r="L37" s="61">
        <f t="shared" si="5"/>
        <v>45839</v>
      </c>
      <c r="M37" s="60" t="str">
        <f t="shared" si="3"/>
        <v>火</v>
      </c>
      <c r="N37" s="59"/>
      <c r="O37" s="59"/>
      <c r="P37" s="59"/>
      <c r="Q37" s="84"/>
    </row>
    <row r="38" spans="1:19" ht="17.399999999999999" customHeight="1">
      <c r="A38" s="25">
        <f t="shared" si="0"/>
        <v>1</v>
      </c>
      <c r="B38" s="26">
        <f t="shared" si="4"/>
        <v>30</v>
      </c>
      <c r="C38" s="27" t="str">
        <f t="shared" si="1"/>
        <v>月</v>
      </c>
      <c r="D38" s="103"/>
      <c r="E38" s="103"/>
      <c r="F38" s="103"/>
      <c r="G38" s="103"/>
      <c r="H38" s="14" t="b">
        <v>0</v>
      </c>
      <c r="K38" s="83">
        <f t="shared" si="2"/>
        <v>7</v>
      </c>
      <c r="L38" s="61">
        <f t="shared" si="5"/>
        <v>45840</v>
      </c>
      <c r="M38" s="60" t="str">
        <f t="shared" si="3"/>
        <v>水</v>
      </c>
      <c r="N38" s="59"/>
      <c r="O38" s="59"/>
      <c r="P38" s="59"/>
      <c r="Q38" s="84"/>
    </row>
    <row r="39" spans="1:19" ht="3.6" customHeight="1">
      <c r="A39" s="16"/>
      <c r="B39" s="28"/>
      <c r="C39" s="15"/>
      <c r="D39" s="16"/>
      <c r="E39" s="16"/>
      <c r="F39" s="16"/>
      <c r="G39" s="16"/>
      <c r="K39" s="85"/>
      <c r="L39" s="86"/>
      <c r="M39" s="87"/>
      <c r="N39" s="71"/>
      <c r="O39" s="71"/>
      <c r="P39" s="71"/>
      <c r="Q39" s="88"/>
    </row>
    <row r="40" spans="1:19" ht="24.6" customHeight="1">
      <c r="A40" s="252" t="s">
        <v>109</v>
      </c>
      <c r="B40" s="253"/>
      <c r="C40" s="253"/>
      <c r="D40" s="253"/>
      <c r="E40" s="253"/>
      <c r="F40" s="253"/>
      <c r="G40" s="254"/>
      <c r="K40" s="243" t="s">
        <v>109</v>
      </c>
      <c r="L40" s="244"/>
      <c r="M40" s="244"/>
      <c r="N40" s="244"/>
      <c r="O40" s="244"/>
      <c r="P40" s="244"/>
      <c r="Q40" s="245"/>
    </row>
    <row r="41" spans="1:19" ht="5.4" customHeight="1">
      <c r="A41" s="29"/>
      <c r="B41" s="29"/>
      <c r="C41" s="29"/>
      <c r="D41" s="29"/>
      <c r="E41" s="29"/>
      <c r="F41" s="29"/>
      <c r="G41" s="29"/>
      <c r="K41" s="89"/>
      <c r="L41" s="90"/>
      <c r="M41" s="90"/>
      <c r="N41" s="90"/>
      <c r="O41" s="90"/>
      <c r="P41" s="90"/>
      <c r="Q41" s="91"/>
    </row>
    <row r="42" spans="1:19" ht="14.4" customHeight="1">
      <c r="A42" s="16" t="s">
        <v>110</v>
      </c>
      <c r="B42" s="29"/>
      <c r="C42" s="29"/>
      <c r="D42" s="29"/>
      <c r="E42" s="29"/>
      <c r="F42" s="29"/>
      <c r="G42" s="29"/>
      <c r="K42" s="85" t="s">
        <v>110</v>
      </c>
      <c r="L42" s="90"/>
      <c r="M42" s="90"/>
      <c r="N42" s="90"/>
      <c r="O42" s="90"/>
      <c r="P42" s="90"/>
      <c r="Q42" s="91"/>
    </row>
    <row r="43" spans="1:19" ht="10.95" customHeight="1">
      <c r="A43" s="16"/>
      <c r="B43" s="236" t="s">
        <v>111</v>
      </c>
      <c r="C43" s="236"/>
      <c r="D43" s="236"/>
      <c r="E43" s="13" t="str">
        <f>I16&amp;"泊"</f>
        <v>0泊</v>
      </c>
      <c r="K43" s="85"/>
      <c r="L43" s="246" t="s">
        <v>111</v>
      </c>
      <c r="M43" s="246"/>
      <c r="N43" s="246"/>
      <c r="O43" s="79" t="s">
        <v>134</v>
      </c>
      <c r="P43" s="79"/>
      <c r="Q43" s="80"/>
    </row>
    <row r="44" spans="1:19" ht="10.95" customHeight="1">
      <c r="A44" s="16"/>
      <c r="B44" s="236" t="s">
        <v>112</v>
      </c>
      <c r="C44" s="236"/>
      <c r="D44" s="236"/>
      <c r="E44" s="13" t="str">
        <f>I18&amp;"回"</f>
        <v>0回</v>
      </c>
      <c r="K44" s="85"/>
      <c r="L44" s="246" t="s">
        <v>112</v>
      </c>
      <c r="M44" s="246"/>
      <c r="N44" s="246"/>
      <c r="O44" s="79" t="s">
        <v>135</v>
      </c>
      <c r="P44" s="79"/>
      <c r="Q44" s="80"/>
    </row>
    <row r="45" spans="1:19" ht="10.95" customHeight="1">
      <c r="A45" s="16"/>
      <c r="B45" s="236" t="s">
        <v>113</v>
      </c>
      <c r="C45" s="236"/>
      <c r="D45" s="236"/>
      <c r="E45" s="13" t="str">
        <f>I19&amp;"回"</f>
        <v>0回</v>
      </c>
      <c r="K45" s="85"/>
      <c r="L45" s="246" t="s">
        <v>113</v>
      </c>
      <c r="M45" s="246"/>
      <c r="N45" s="246"/>
      <c r="O45" s="79" t="s">
        <v>136</v>
      </c>
      <c r="P45" s="79"/>
      <c r="Q45" s="80"/>
    </row>
    <row r="46" spans="1:19" ht="10.95" customHeight="1">
      <c r="A46" s="16"/>
      <c r="B46" s="236" t="s">
        <v>114</v>
      </c>
      <c r="C46" s="236"/>
      <c r="D46" s="236"/>
      <c r="E46" s="13" t="str">
        <f>I20&amp;"回"</f>
        <v>0回</v>
      </c>
      <c r="K46" s="85"/>
      <c r="L46" s="246" t="s">
        <v>114</v>
      </c>
      <c r="M46" s="246"/>
      <c r="N46" s="246"/>
      <c r="O46" s="79" t="s">
        <v>137</v>
      </c>
      <c r="P46" s="79"/>
      <c r="Q46" s="80"/>
    </row>
    <row r="47" spans="1:19" ht="10.95" customHeight="1" thickBot="1">
      <c r="B47" s="236" t="s">
        <v>115</v>
      </c>
      <c r="C47" s="236"/>
      <c r="D47" s="236"/>
      <c r="E47" s="13" t="str">
        <f>I21&amp;"回"</f>
        <v>0回</v>
      </c>
      <c r="G47" s="30"/>
      <c r="K47" s="92"/>
      <c r="L47" s="247" t="s">
        <v>115</v>
      </c>
      <c r="M47" s="247"/>
      <c r="N47" s="247"/>
      <c r="O47" s="93" t="s">
        <v>136</v>
      </c>
      <c r="P47" s="93"/>
      <c r="Q47" s="94"/>
    </row>
    <row r="48" spans="1:19" s="13" customFormat="1">
      <c r="B48" s="31"/>
      <c r="H48" s="14"/>
      <c r="I48" s="14"/>
      <c r="J48" s="14"/>
      <c r="K48" s="14"/>
      <c r="L48" s="14"/>
      <c r="M48" s="14"/>
      <c r="N48" s="14"/>
      <c r="O48" s="14"/>
      <c r="P48" s="14"/>
      <c r="Q48" s="14"/>
      <c r="R48" s="14"/>
      <c r="S48" s="14"/>
    </row>
    <row r="49" spans="2:19" s="13" customFormat="1">
      <c r="B49" s="31"/>
      <c r="H49" s="14"/>
      <c r="I49" s="14"/>
      <c r="J49" s="14"/>
      <c r="K49" s="14"/>
      <c r="L49" s="14"/>
      <c r="M49" s="14"/>
      <c r="N49" s="14"/>
      <c r="O49" s="14"/>
      <c r="P49" s="14"/>
      <c r="Q49" s="14"/>
      <c r="R49" s="14"/>
      <c r="S49" s="14"/>
    </row>
    <row r="50" spans="2:19" s="13" customFormat="1">
      <c r="B50" s="31"/>
      <c r="H50" s="14"/>
      <c r="I50" s="14"/>
      <c r="J50" s="14"/>
      <c r="K50" s="14"/>
      <c r="L50" s="14"/>
      <c r="M50" s="14"/>
      <c r="N50" s="14"/>
      <c r="O50" s="14"/>
      <c r="P50" s="14"/>
      <c r="Q50" s="14"/>
      <c r="R50" s="14"/>
      <c r="S50" s="14"/>
    </row>
    <row r="51" spans="2:19" s="13" customFormat="1">
      <c r="B51" s="31"/>
      <c r="H51" s="14"/>
      <c r="I51" s="14"/>
      <c r="J51" s="14"/>
      <c r="K51" s="14"/>
      <c r="L51" s="14"/>
      <c r="M51" s="14"/>
      <c r="N51" s="14"/>
      <c r="O51" s="14"/>
      <c r="P51" s="14"/>
      <c r="Q51" s="14"/>
      <c r="R51" s="14"/>
      <c r="S51" s="14"/>
    </row>
    <row r="52" spans="2:19" s="13" customFormat="1">
      <c r="B52" s="31"/>
      <c r="H52" s="14"/>
      <c r="I52" s="14"/>
      <c r="J52" s="14"/>
      <c r="K52" s="14"/>
      <c r="L52" s="14"/>
      <c r="M52" s="14"/>
      <c r="N52" s="14"/>
      <c r="O52" s="14"/>
      <c r="P52" s="14"/>
      <c r="Q52" s="14"/>
      <c r="R52" s="14"/>
      <c r="S52" s="14"/>
    </row>
    <row r="53" spans="2:19" s="13" customFormat="1">
      <c r="B53" s="31"/>
      <c r="H53" s="14"/>
      <c r="I53" s="14"/>
      <c r="J53" s="14"/>
      <c r="K53" s="14"/>
      <c r="L53" s="14"/>
      <c r="M53" s="14"/>
      <c r="N53" s="14"/>
      <c r="O53" s="14"/>
      <c r="P53" s="14"/>
      <c r="Q53" s="14"/>
      <c r="R53" s="14"/>
      <c r="S53" s="14"/>
    </row>
    <row r="54" spans="2:19" s="13" customFormat="1">
      <c r="B54" s="31"/>
      <c r="H54" s="14"/>
      <c r="I54" s="14"/>
      <c r="J54" s="14"/>
      <c r="K54" s="14"/>
      <c r="L54" s="14"/>
      <c r="M54" s="14"/>
      <c r="N54" s="14"/>
      <c r="O54" s="14"/>
      <c r="P54" s="14"/>
      <c r="Q54" s="14"/>
      <c r="R54" s="14"/>
      <c r="S54" s="14"/>
    </row>
    <row r="55" spans="2:19" s="13" customFormat="1">
      <c r="B55" s="31"/>
      <c r="H55" s="14"/>
      <c r="I55" s="14"/>
      <c r="J55" s="14"/>
      <c r="K55" s="14"/>
      <c r="L55" s="14"/>
      <c r="M55" s="14"/>
      <c r="N55" s="14"/>
      <c r="O55" s="14"/>
      <c r="P55" s="14"/>
      <c r="Q55" s="14"/>
      <c r="R55" s="14"/>
      <c r="S55" s="14"/>
    </row>
    <row r="56" spans="2:19" s="13" customFormat="1">
      <c r="B56" s="31"/>
      <c r="H56" s="14"/>
      <c r="I56" s="14"/>
      <c r="J56" s="14"/>
      <c r="K56" s="14"/>
      <c r="L56" s="14"/>
      <c r="M56" s="14"/>
      <c r="N56" s="14"/>
      <c r="O56" s="14"/>
      <c r="P56" s="14"/>
      <c r="Q56" s="14"/>
      <c r="R56" s="14"/>
      <c r="S56" s="14"/>
    </row>
    <row r="57" spans="2:19" s="13" customFormat="1">
      <c r="B57" s="31"/>
      <c r="H57" s="14"/>
      <c r="I57" s="14"/>
      <c r="J57" s="14"/>
      <c r="K57" s="14"/>
      <c r="L57" s="14"/>
      <c r="M57" s="14"/>
      <c r="N57" s="14"/>
      <c r="O57" s="14"/>
      <c r="P57" s="14"/>
      <c r="Q57" s="14"/>
      <c r="R57" s="14"/>
      <c r="S57" s="14"/>
    </row>
    <row r="58" spans="2:19" s="13" customFormat="1">
      <c r="B58" s="31"/>
      <c r="H58" s="14"/>
      <c r="I58" s="14"/>
      <c r="J58" s="14"/>
      <c r="K58" s="14"/>
      <c r="L58" s="14"/>
      <c r="M58" s="14"/>
      <c r="N58" s="14"/>
      <c r="O58" s="14"/>
      <c r="P58" s="14"/>
      <c r="Q58" s="14"/>
      <c r="R58" s="14"/>
      <c r="S58" s="14"/>
    </row>
    <row r="59" spans="2:19" s="13" customFormat="1">
      <c r="B59" s="31"/>
      <c r="H59" s="14"/>
      <c r="I59" s="14"/>
      <c r="J59" s="14"/>
      <c r="K59" s="14"/>
      <c r="L59" s="14"/>
      <c r="M59" s="14"/>
      <c r="N59" s="14"/>
      <c r="O59" s="14"/>
      <c r="P59" s="14"/>
      <c r="Q59" s="14"/>
      <c r="R59" s="14"/>
      <c r="S59" s="14"/>
    </row>
    <row r="60" spans="2:19" s="13" customFormat="1">
      <c r="B60" s="31"/>
      <c r="H60" s="14"/>
      <c r="I60" s="14"/>
      <c r="J60" s="14"/>
      <c r="K60" s="14"/>
      <c r="L60" s="14"/>
      <c r="M60" s="14"/>
      <c r="N60" s="14"/>
      <c r="O60" s="14"/>
      <c r="P60" s="14"/>
      <c r="Q60" s="14"/>
      <c r="R60" s="14"/>
      <c r="S60" s="14"/>
    </row>
    <row r="61" spans="2:19" s="13" customFormat="1">
      <c r="B61" s="31"/>
      <c r="H61" s="14"/>
      <c r="I61" s="14"/>
      <c r="J61" s="14"/>
      <c r="K61" s="14"/>
      <c r="L61" s="14"/>
      <c r="M61" s="14"/>
      <c r="N61" s="14"/>
      <c r="O61" s="14"/>
      <c r="P61" s="14"/>
      <c r="Q61" s="14"/>
      <c r="R61" s="14"/>
      <c r="S61" s="14"/>
    </row>
    <row r="62" spans="2:19" s="13" customFormat="1">
      <c r="B62" s="31"/>
      <c r="H62" s="14"/>
      <c r="I62" s="14"/>
      <c r="J62" s="14"/>
      <c r="K62" s="14"/>
      <c r="L62" s="14"/>
      <c r="M62" s="14"/>
      <c r="N62" s="14"/>
      <c r="O62" s="14"/>
      <c r="P62" s="14"/>
      <c r="Q62" s="14"/>
      <c r="R62" s="14"/>
      <c r="S62" s="14"/>
    </row>
    <row r="63" spans="2:19" s="13" customFormat="1">
      <c r="B63" s="31"/>
      <c r="H63" s="14"/>
      <c r="I63" s="14"/>
      <c r="J63" s="14"/>
      <c r="K63" s="14"/>
      <c r="L63" s="14"/>
      <c r="M63" s="14"/>
      <c r="N63" s="14"/>
      <c r="O63" s="14"/>
      <c r="P63" s="14"/>
      <c r="Q63" s="14"/>
      <c r="R63" s="14"/>
      <c r="S63" s="14"/>
    </row>
    <row r="64" spans="2:19" s="13" customFormat="1">
      <c r="B64" s="31"/>
      <c r="H64" s="14"/>
      <c r="I64" s="14"/>
      <c r="J64" s="14"/>
      <c r="K64" s="14"/>
      <c r="L64" s="14"/>
      <c r="M64" s="14"/>
      <c r="N64" s="14"/>
      <c r="O64" s="14"/>
      <c r="P64" s="14"/>
      <c r="Q64" s="14"/>
      <c r="R64" s="14"/>
      <c r="S64" s="14"/>
    </row>
    <row r="65" spans="2:19" s="13" customFormat="1">
      <c r="B65" s="31"/>
      <c r="H65" s="14"/>
      <c r="I65" s="14"/>
      <c r="J65" s="14"/>
      <c r="K65" s="14"/>
      <c r="L65" s="14"/>
      <c r="M65" s="14"/>
      <c r="N65" s="14"/>
      <c r="O65" s="14"/>
      <c r="P65" s="14"/>
      <c r="Q65" s="14"/>
      <c r="R65" s="14"/>
      <c r="S65" s="14"/>
    </row>
    <row r="66" spans="2:19" s="13" customFormat="1">
      <c r="B66" s="31"/>
      <c r="H66" s="14"/>
      <c r="I66" s="14"/>
      <c r="J66" s="14"/>
      <c r="K66" s="14"/>
      <c r="L66" s="14"/>
      <c r="M66" s="14"/>
      <c r="N66" s="14"/>
      <c r="O66" s="14"/>
      <c r="P66" s="14"/>
      <c r="Q66" s="14"/>
      <c r="R66" s="14"/>
      <c r="S66" s="14"/>
    </row>
    <row r="67" spans="2:19" s="13" customFormat="1">
      <c r="B67" s="31"/>
      <c r="H67" s="14"/>
      <c r="I67" s="14"/>
      <c r="J67" s="14"/>
      <c r="K67" s="14"/>
      <c r="L67" s="14"/>
      <c r="M67" s="14"/>
      <c r="N67" s="14"/>
      <c r="O67" s="14"/>
      <c r="P67" s="14"/>
      <c r="Q67" s="14"/>
      <c r="R67" s="14"/>
      <c r="S67" s="14"/>
    </row>
    <row r="68" spans="2:19" s="13" customFormat="1">
      <c r="B68" s="31"/>
      <c r="H68" s="14"/>
      <c r="I68" s="14"/>
      <c r="J68" s="14"/>
      <c r="K68" s="14"/>
      <c r="L68" s="14"/>
      <c r="M68" s="14"/>
      <c r="N68" s="14"/>
      <c r="O68" s="14"/>
      <c r="P68" s="14"/>
      <c r="Q68" s="14"/>
      <c r="R68" s="14"/>
      <c r="S68" s="14"/>
    </row>
    <row r="69" spans="2:19" s="13" customFormat="1">
      <c r="B69" s="31"/>
      <c r="H69" s="14"/>
      <c r="I69" s="14"/>
      <c r="J69" s="14"/>
      <c r="K69" s="14"/>
      <c r="L69" s="14"/>
      <c r="M69" s="14"/>
      <c r="N69" s="14"/>
      <c r="O69" s="14"/>
      <c r="P69" s="14"/>
      <c r="Q69" s="14"/>
      <c r="R69" s="14"/>
      <c r="S69" s="14"/>
    </row>
    <row r="70" spans="2:19" s="13" customFormat="1">
      <c r="B70" s="31"/>
      <c r="H70" s="14"/>
      <c r="I70" s="14"/>
      <c r="J70" s="14"/>
      <c r="K70" s="14"/>
      <c r="L70" s="14"/>
      <c r="M70" s="14"/>
      <c r="N70" s="14"/>
      <c r="O70" s="14"/>
      <c r="P70" s="14"/>
      <c r="Q70" s="14"/>
      <c r="R70" s="14"/>
      <c r="S70" s="14"/>
    </row>
    <row r="71" spans="2:19" s="13" customFormat="1">
      <c r="B71" s="31"/>
      <c r="H71" s="14"/>
      <c r="I71" s="14"/>
      <c r="J71" s="14"/>
      <c r="K71" s="14"/>
      <c r="L71" s="14"/>
      <c r="M71" s="14"/>
      <c r="N71" s="14"/>
      <c r="O71" s="14"/>
      <c r="P71" s="14"/>
      <c r="Q71" s="14"/>
      <c r="R71" s="14"/>
      <c r="S71" s="14"/>
    </row>
    <row r="72" spans="2:19" s="13" customFormat="1">
      <c r="B72" s="31"/>
      <c r="H72" s="14"/>
      <c r="I72" s="14"/>
      <c r="J72" s="14"/>
      <c r="K72" s="14"/>
      <c r="L72" s="14"/>
      <c r="M72" s="14"/>
      <c r="N72" s="14"/>
      <c r="O72" s="14"/>
      <c r="P72" s="14"/>
      <c r="Q72" s="14"/>
      <c r="R72" s="14"/>
      <c r="S72" s="14"/>
    </row>
    <row r="73" spans="2:19" s="13" customFormat="1">
      <c r="B73" s="31"/>
      <c r="H73" s="14"/>
      <c r="I73" s="14"/>
      <c r="J73" s="14"/>
      <c r="K73" s="14"/>
      <c r="L73" s="14"/>
      <c r="M73" s="14"/>
      <c r="N73" s="14"/>
      <c r="O73" s="14"/>
      <c r="P73" s="14"/>
      <c r="Q73" s="14"/>
      <c r="R73" s="14"/>
      <c r="S73" s="14"/>
    </row>
    <row r="74" spans="2:19" s="13" customFormat="1">
      <c r="B74" s="31"/>
      <c r="H74" s="14"/>
      <c r="I74" s="14"/>
      <c r="J74" s="14"/>
      <c r="K74" s="14"/>
      <c r="L74" s="14"/>
      <c r="M74" s="14"/>
      <c r="N74" s="14"/>
      <c r="O74" s="14"/>
      <c r="P74" s="14"/>
      <c r="Q74" s="14"/>
      <c r="R74" s="14"/>
      <c r="S74" s="14"/>
    </row>
    <row r="75" spans="2:19" s="13" customFormat="1">
      <c r="B75" s="31"/>
      <c r="H75" s="14"/>
      <c r="I75" s="14"/>
      <c r="J75" s="14"/>
      <c r="K75" s="14"/>
      <c r="L75" s="14"/>
      <c r="M75" s="14"/>
      <c r="N75" s="14"/>
      <c r="O75" s="14"/>
      <c r="P75" s="14"/>
      <c r="Q75" s="14"/>
      <c r="R75" s="14"/>
      <c r="S75" s="14"/>
    </row>
    <row r="76" spans="2:19" s="13" customFormat="1">
      <c r="B76" s="31"/>
      <c r="H76" s="14"/>
      <c r="I76" s="14"/>
      <c r="J76" s="14"/>
      <c r="K76" s="14"/>
      <c r="L76" s="14"/>
      <c r="M76" s="14"/>
      <c r="N76" s="14"/>
      <c r="O76" s="14"/>
      <c r="P76" s="14"/>
      <c r="Q76" s="14"/>
      <c r="R76" s="14"/>
      <c r="S76" s="14"/>
    </row>
    <row r="77" spans="2:19" s="13" customFormat="1">
      <c r="B77" s="31"/>
      <c r="H77" s="14"/>
      <c r="I77" s="14"/>
      <c r="J77" s="14"/>
      <c r="K77" s="14"/>
      <c r="L77" s="14"/>
      <c r="M77" s="14"/>
      <c r="N77" s="14"/>
      <c r="O77" s="14"/>
      <c r="P77" s="14"/>
      <c r="Q77" s="14"/>
      <c r="R77" s="14"/>
      <c r="S77" s="14"/>
    </row>
    <row r="78" spans="2:19" s="13" customFormat="1">
      <c r="B78" s="31"/>
      <c r="H78" s="14"/>
      <c r="I78" s="14"/>
      <c r="J78" s="14"/>
      <c r="K78" s="14"/>
      <c r="L78" s="14"/>
      <c r="M78" s="14"/>
      <c r="N78" s="14"/>
      <c r="O78" s="14"/>
      <c r="P78" s="14"/>
      <c r="Q78" s="14"/>
      <c r="R78" s="14"/>
      <c r="S78" s="14"/>
    </row>
    <row r="79" spans="2:19" s="13" customFormat="1">
      <c r="B79" s="31"/>
      <c r="H79" s="14"/>
      <c r="I79" s="14"/>
      <c r="J79" s="14"/>
      <c r="K79" s="14"/>
      <c r="L79" s="14"/>
      <c r="M79" s="14"/>
      <c r="N79" s="14"/>
      <c r="O79" s="14"/>
      <c r="P79" s="14"/>
      <c r="Q79" s="14"/>
      <c r="R79" s="14"/>
      <c r="S79" s="14"/>
    </row>
    <row r="80" spans="2:19" s="13" customFormat="1">
      <c r="B80" s="31"/>
      <c r="H80" s="14"/>
      <c r="I80" s="14"/>
      <c r="J80" s="14"/>
      <c r="K80" s="14"/>
      <c r="L80" s="14"/>
      <c r="M80" s="14"/>
      <c r="N80" s="14"/>
      <c r="O80" s="14"/>
      <c r="P80" s="14"/>
      <c r="Q80" s="14"/>
      <c r="R80" s="14"/>
      <c r="S80" s="14"/>
    </row>
    <row r="81" spans="2:19" s="13" customFormat="1">
      <c r="B81" s="31"/>
      <c r="H81" s="14"/>
      <c r="I81" s="14"/>
      <c r="J81" s="14"/>
      <c r="K81" s="14"/>
      <c r="L81" s="14"/>
      <c r="M81" s="14"/>
      <c r="N81" s="14"/>
      <c r="O81" s="14"/>
      <c r="P81" s="14"/>
      <c r="Q81" s="14"/>
      <c r="R81" s="14"/>
      <c r="S81" s="14"/>
    </row>
    <row r="82" spans="2:19" s="13" customFormat="1">
      <c r="B82" s="31"/>
      <c r="H82" s="14"/>
      <c r="I82" s="14"/>
      <c r="J82" s="14"/>
      <c r="K82" s="14"/>
      <c r="L82" s="14"/>
      <c r="M82" s="14"/>
      <c r="N82" s="14"/>
      <c r="O82" s="14"/>
      <c r="P82" s="14"/>
      <c r="Q82" s="14"/>
      <c r="R82" s="14"/>
      <c r="S82" s="14"/>
    </row>
    <row r="83" spans="2:19" s="13" customFormat="1">
      <c r="B83" s="31"/>
      <c r="H83" s="14"/>
      <c r="I83" s="14"/>
      <c r="J83" s="14"/>
      <c r="K83" s="14"/>
      <c r="L83" s="14"/>
      <c r="M83" s="14"/>
      <c r="N83" s="14"/>
      <c r="O83" s="14"/>
      <c r="P83" s="14"/>
      <c r="Q83" s="14"/>
      <c r="R83" s="14"/>
      <c r="S83" s="14"/>
    </row>
    <row r="84" spans="2:19" s="13" customFormat="1">
      <c r="B84" s="31"/>
      <c r="H84" s="14"/>
      <c r="I84" s="14"/>
      <c r="J84" s="14"/>
      <c r="K84" s="14"/>
      <c r="L84" s="14"/>
      <c r="M84" s="14"/>
      <c r="N84" s="14"/>
      <c r="O84" s="14"/>
      <c r="P84" s="14"/>
      <c r="Q84" s="14"/>
      <c r="R84" s="14"/>
      <c r="S84" s="14"/>
    </row>
    <row r="85" spans="2:19" s="13" customFormat="1">
      <c r="B85" s="31"/>
      <c r="H85" s="14"/>
      <c r="I85" s="14"/>
      <c r="J85" s="14"/>
      <c r="K85" s="14"/>
      <c r="L85" s="14"/>
      <c r="M85" s="14"/>
      <c r="N85" s="14"/>
      <c r="O85" s="14"/>
      <c r="P85" s="14"/>
      <c r="Q85" s="14"/>
      <c r="R85" s="14"/>
      <c r="S85" s="14"/>
    </row>
    <row r="86" spans="2:19" s="13" customFormat="1">
      <c r="B86" s="31"/>
      <c r="H86" s="14"/>
      <c r="I86" s="14"/>
      <c r="J86" s="14"/>
      <c r="K86" s="14"/>
      <c r="L86" s="14"/>
      <c r="M86" s="14"/>
      <c r="N86" s="14"/>
      <c r="O86" s="14"/>
      <c r="P86" s="14"/>
      <c r="Q86" s="14"/>
      <c r="R86" s="14"/>
      <c r="S86" s="14"/>
    </row>
    <row r="87" spans="2:19" s="13" customFormat="1">
      <c r="B87" s="31"/>
      <c r="H87" s="14"/>
      <c r="I87" s="14"/>
      <c r="J87" s="14"/>
      <c r="K87" s="14"/>
      <c r="L87" s="14"/>
      <c r="M87" s="14"/>
      <c r="N87" s="14"/>
      <c r="O87" s="14"/>
      <c r="P87" s="14"/>
      <c r="Q87" s="14"/>
      <c r="R87" s="14"/>
      <c r="S87" s="14"/>
    </row>
    <row r="88" spans="2:19" s="13" customFormat="1">
      <c r="B88" s="31"/>
      <c r="H88" s="14"/>
      <c r="I88" s="14"/>
      <c r="J88" s="14"/>
      <c r="K88" s="14"/>
      <c r="L88" s="14"/>
      <c r="M88" s="14"/>
      <c r="N88" s="14"/>
      <c r="O88" s="14"/>
      <c r="P88" s="14"/>
      <c r="Q88" s="14"/>
      <c r="R88" s="14"/>
      <c r="S88" s="14"/>
    </row>
    <row r="89" spans="2:19" s="13" customFormat="1">
      <c r="B89" s="31"/>
      <c r="H89" s="14"/>
      <c r="I89" s="14"/>
      <c r="J89" s="14"/>
      <c r="K89" s="14"/>
      <c r="L89" s="14"/>
      <c r="M89" s="14"/>
      <c r="N89" s="14"/>
      <c r="O89" s="14"/>
      <c r="P89" s="14"/>
      <c r="Q89" s="14"/>
      <c r="R89" s="14"/>
      <c r="S89" s="14"/>
    </row>
    <row r="90" spans="2:19" s="13" customFormat="1">
      <c r="B90" s="31"/>
      <c r="H90" s="14"/>
      <c r="I90" s="14"/>
      <c r="J90" s="14"/>
      <c r="K90" s="14"/>
      <c r="L90" s="14"/>
      <c r="M90" s="14"/>
      <c r="N90" s="14"/>
      <c r="O90" s="14"/>
      <c r="P90" s="14"/>
      <c r="Q90" s="14"/>
      <c r="R90" s="14"/>
      <c r="S90" s="14"/>
    </row>
    <row r="91" spans="2:19" s="13" customFormat="1">
      <c r="B91" s="31"/>
      <c r="H91" s="14"/>
      <c r="I91" s="14"/>
      <c r="J91" s="14"/>
      <c r="K91" s="14"/>
      <c r="L91" s="14"/>
      <c r="M91" s="14"/>
      <c r="N91" s="14"/>
      <c r="O91" s="14"/>
      <c r="P91" s="14"/>
      <c r="Q91" s="14"/>
      <c r="R91" s="14"/>
      <c r="S91" s="14"/>
    </row>
    <row r="92" spans="2:19" s="13" customFormat="1">
      <c r="B92" s="31"/>
      <c r="H92" s="14"/>
      <c r="I92" s="14"/>
      <c r="J92" s="14"/>
      <c r="K92" s="14"/>
      <c r="L92" s="14"/>
      <c r="M92" s="14"/>
      <c r="N92" s="14"/>
      <c r="O92" s="14"/>
      <c r="P92" s="14"/>
      <c r="Q92" s="14"/>
      <c r="R92" s="14"/>
      <c r="S92" s="14"/>
    </row>
    <row r="93" spans="2:19" s="13" customFormat="1">
      <c r="B93" s="31"/>
      <c r="H93" s="14"/>
      <c r="I93" s="14"/>
      <c r="J93" s="14"/>
      <c r="K93" s="14"/>
      <c r="L93" s="14"/>
      <c r="M93" s="14"/>
      <c r="N93" s="14"/>
      <c r="O93" s="14"/>
      <c r="P93" s="14"/>
      <c r="Q93" s="14"/>
      <c r="R93" s="14"/>
      <c r="S93" s="14"/>
    </row>
    <row r="94" spans="2:19" s="13" customFormat="1">
      <c r="B94" s="31"/>
      <c r="H94" s="14"/>
      <c r="I94" s="14"/>
      <c r="J94" s="14"/>
      <c r="K94" s="14"/>
      <c r="L94" s="14"/>
      <c r="M94" s="14"/>
      <c r="N94" s="14"/>
      <c r="O94" s="14"/>
      <c r="P94" s="14"/>
      <c r="Q94" s="14"/>
      <c r="R94" s="14"/>
      <c r="S94" s="14"/>
    </row>
    <row r="95" spans="2:19" s="13" customFormat="1">
      <c r="B95" s="31"/>
      <c r="H95" s="14"/>
      <c r="I95" s="14"/>
      <c r="J95" s="14"/>
      <c r="K95" s="14"/>
      <c r="L95" s="14"/>
      <c r="M95" s="14"/>
      <c r="N95" s="14"/>
      <c r="O95" s="14"/>
      <c r="P95" s="14"/>
      <c r="Q95" s="14"/>
      <c r="R95" s="14"/>
      <c r="S95" s="14"/>
    </row>
    <row r="96" spans="2:19" s="13" customFormat="1">
      <c r="B96" s="31"/>
      <c r="H96" s="14"/>
      <c r="I96" s="14"/>
      <c r="J96" s="14"/>
      <c r="K96" s="14"/>
      <c r="L96" s="14"/>
      <c r="M96" s="14"/>
      <c r="N96" s="14"/>
      <c r="O96" s="14"/>
      <c r="P96" s="14"/>
      <c r="Q96" s="14"/>
      <c r="R96" s="14"/>
      <c r="S96" s="14"/>
    </row>
    <row r="97" spans="2:19" s="13" customFormat="1">
      <c r="B97" s="31"/>
      <c r="H97" s="14"/>
      <c r="I97" s="14"/>
      <c r="J97" s="14"/>
      <c r="K97" s="14"/>
      <c r="L97" s="14"/>
      <c r="M97" s="14"/>
      <c r="N97" s="14"/>
      <c r="O97" s="14"/>
      <c r="P97" s="14"/>
      <c r="Q97" s="14"/>
      <c r="R97" s="14"/>
      <c r="S97" s="14"/>
    </row>
    <row r="98" spans="2:19" s="13" customFormat="1">
      <c r="B98" s="31"/>
      <c r="H98" s="14"/>
      <c r="I98" s="14"/>
      <c r="J98" s="14"/>
      <c r="K98" s="14"/>
      <c r="L98" s="14"/>
      <c r="M98" s="14"/>
      <c r="N98" s="14"/>
      <c r="O98" s="14"/>
      <c r="P98" s="14"/>
      <c r="Q98" s="14"/>
      <c r="R98" s="14"/>
      <c r="S98" s="14"/>
    </row>
    <row r="99" spans="2:19" s="13" customFormat="1">
      <c r="B99" s="31"/>
      <c r="H99" s="14"/>
      <c r="I99" s="14"/>
      <c r="J99" s="14"/>
      <c r="K99" s="14"/>
      <c r="L99" s="14"/>
      <c r="M99" s="14"/>
      <c r="N99" s="14"/>
      <c r="O99" s="14"/>
      <c r="P99" s="14"/>
      <c r="Q99" s="14"/>
      <c r="R99" s="14"/>
      <c r="S99" s="14"/>
    </row>
    <row r="100" spans="2:19" s="13" customFormat="1">
      <c r="B100" s="31"/>
      <c r="H100" s="14"/>
      <c r="I100" s="14"/>
      <c r="J100" s="14"/>
      <c r="K100" s="14"/>
      <c r="L100" s="14"/>
      <c r="M100" s="14"/>
      <c r="N100" s="14"/>
      <c r="O100" s="14"/>
      <c r="P100" s="14"/>
      <c r="Q100" s="14"/>
      <c r="R100" s="14"/>
      <c r="S100" s="14"/>
    </row>
    <row r="101" spans="2:19" s="13" customFormat="1">
      <c r="B101" s="31"/>
      <c r="H101" s="14"/>
      <c r="I101" s="14"/>
      <c r="J101" s="14"/>
      <c r="K101" s="14"/>
      <c r="L101" s="14"/>
      <c r="M101" s="14"/>
      <c r="N101" s="14"/>
      <c r="O101" s="14"/>
      <c r="P101" s="14"/>
      <c r="Q101" s="14"/>
      <c r="R101" s="14"/>
      <c r="S101" s="14"/>
    </row>
    <row r="102" spans="2:19" s="13" customFormat="1">
      <c r="B102" s="31"/>
      <c r="H102" s="14"/>
      <c r="I102" s="14"/>
      <c r="J102" s="14"/>
      <c r="K102" s="14"/>
      <c r="L102" s="14"/>
      <c r="M102" s="14"/>
      <c r="N102" s="14"/>
      <c r="O102" s="14"/>
      <c r="P102" s="14"/>
      <c r="Q102" s="14"/>
      <c r="R102" s="14"/>
      <c r="S102" s="14"/>
    </row>
    <row r="103" spans="2:19" s="13" customFormat="1">
      <c r="B103" s="31"/>
      <c r="H103" s="14"/>
      <c r="I103" s="14"/>
      <c r="J103" s="14"/>
      <c r="K103" s="14"/>
      <c r="L103" s="14"/>
      <c r="M103" s="14"/>
      <c r="N103" s="14"/>
      <c r="O103" s="14"/>
      <c r="P103" s="14"/>
      <c r="Q103" s="14"/>
      <c r="R103" s="14"/>
      <c r="S103" s="14"/>
    </row>
    <row r="104" spans="2:19" s="13" customFormat="1">
      <c r="B104" s="31"/>
      <c r="H104" s="14"/>
      <c r="I104" s="14"/>
      <c r="J104" s="14"/>
      <c r="K104" s="14"/>
      <c r="L104" s="14"/>
      <c r="M104" s="14"/>
      <c r="N104" s="14"/>
      <c r="O104" s="14"/>
      <c r="P104" s="14"/>
      <c r="Q104" s="14"/>
      <c r="R104" s="14"/>
      <c r="S104" s="14"/>
    </row>
    <row r="105" spans="2:19" s="13" customFormat="1">
      <c r="B105" s="31"/>
      <c r="H105" s="14"/>
      <c r="I105" s="14"/>
      <c r="J105" s="14"/>
      <c r="K105" s="14"/>
      <c r="L105" s="14"/>
      <c r="M105" s="14"/>
      <c r="N105" s="14"/>
      <c r="O105" s="14"/>
      <c r="P105" s="14"/>
      <c r="Q105" s="14"/>
      <c r="R105" s="14"/>
      <c r="S105" s="14"/>
    </row>
    <row r="106" spans="2:19" s="13" customFormat="1">
      <c r="B106" s="31"/>
      <c r="H106" s="14"/>
      <c r="I106" s="14"/>
      <c r="J106" s="14"/>
      <c r="K106" s="14"/>
      <c r="L106" s="14"/>
      <c r="M106" s="14"/>
      <c r="N106" s="14"/>
      <c r="O106" s="14"/>
      <c r="P106" s="14"/>
      <c r="Q106" s="14"/>
      <c r="R106" s="14"/>
      <c r="S106" s="14"/>
    </row>
    <row r="107" spans="2:19" s="13" customFormat="1">
      <c r="B107" s="31"/>
      <c r="H107" s="14"/>
      <c r="I107" s="14"/>
      <c r="J107" s="14"/>
      <c r="K107" s="14"/>
      <c r="L107" s="14"/>
      <c r="M107" s="14"/>
      <c r="N107" s="14"/>
      <c r="O107" s="14"/>
      <c r="P107" s="14"/>
      <c r="Q107" s="14"/>
      <c r="R107" s="14"/>
      <c r="S107" s="14"/>
    </row>
    <row r="108" spans="2:19" s="13" customFormat="1">
      <c r="B108" s="31"/>
      <c r="H108" s="14"/>
      <c r="I108" s="14"/>
      <c r="J108" s="14"/>
      <c r="K108" s="14"/>
      <c r="L108" s="14"/>
      <c r="M108" s="14"/>
      <c r="N108" s="14"/>
      <c r="O108" s="14"/>
      <c r="P108" s="14"/>
      <c r="Q108" s="14"/>
      <c r="R108" s="14"/>
      <c r="S108" s="14"/>
    </row>
    <row r="109" spans="2:19" s="13" customFormat="1">
      <c r="B109" s="31"/>
      <c r="H109" s="14"/>
      <c r="I109" s="14"/>
      <c r="J109" s="14"/>
      <c r="K109" s="14"/>
      <c r="L109" s="14"/>
      <c r="M109" s="14"/>
      <c r="N109" s="14"/>
      <c r="O109" s="14"/>
      <c r="P109" s="14"/>
      <c r="Q109" s="14"/>
      <c r="R109" s="14"/>
      <c r="S109" s="14"/>
    </row>
    <row r="110" spans="2:19" s="13" customFormat="1">
      <c r="B110" s="31"/>
      <c r="H110" s="14"/>
      <c r="I110" s="14"/>
      <c r="J110" s="14"/>
      <c r="K110" s="14"/>
      <c r="L110" s="14"/>
      <c r="M110" s="14"/>
      <c r="N110" s="14"/>
      <c r="O110" s="14"/>
      <c r="P110" s="14"/>
      <c r="Q110" s="14"/>
      <c r="R110" s="14"/>
      <c r="S110" s="14"/>
    </row>
    <row r="111" spans="2:19" s="13" customFormat="1">
      <c r="B111" s="31"/>
      <c r="H111" s="14"/>
      <c r="I111" s="14"/>
      <c r="J111" s="14"/>
      <c r="K111" s="14"/>
      <c r="L111" s="14"/>
      <c r="M111" s="14"/>
      <c r="N111" s="14"/>
      <c r="O111" s="14"/>
      <c r="P111" s="14"/>
      <c r="Q111" s="14"/>
      <c r="R111" s="14"/>
      <c r="S111" s="14"/>
    </row>
    <row r="112" spans="2:19" s="13" customFormat="1">
      <c r="B112" s="31"/>
      <c r="H112" s="14"/>
      <c r="I112" s="14"/>
      <c r="J112" s="14"/>
      <c r="K112" s="14"/>
      <c r="L112" s="14"/>
      <c r="M112" s="14"/>
      <c r="N112" s="14"/>
      <c r="O112" s="14"/>
      <c r="P112" s="14"/>
      <c r="Q112" s="14"/>
      <c r="R112" s="14"/>
      <c r="S112" s="14"/>
    </row>
    <row r="113" spans="2:19" s="13" customFormat="1">
      <c r="B113" s="31"/>
      <c r="H113" s="14"/>
      <c r="I113" s="14"/>
      <c r="J113" s="14"/>
      <c r="K113" s="14"/>
      <c r="L113" s="14"/>
      <c r="M113" s="14"/>
      <c r="N113" s="14"/>
      <c r="O113" s="14"/>
      <c r="P113" s="14"/>
      <c r="Q113" s="14"/>
      <c r="R113" s="14"/>
      <c r="S113" s="14"/>
    </row>
    <row r="114" spans="2:19" s="13" customFormat="1">
      <c r="B114" s="31"/>
      <c r="H114" s="14"/>
      <c r="I114" s="14"/>
      <c r="J114" s="14"/>
      <c r="K114" s="14"/>
      <c r="L114" s="14"/>
      <c r="M114" s="14"/>
      <c r="N114" s="14"/>
      <c r="O114" s="14"/>
      <c r="P114" s="14"/>
      <c r="Q114" s="14"/>
      <c r="R114" s="14"/>
      <c r="S114" s="14"/>
    </row>
    <row r="115" spans="2:19" s="13" customFormat="1">
      <c r="B115" s="31"/>
      <c r="H115" s="14"/>
      <c r="I115" s="14"/>
      <c r="J115" s="14"/>
      <c r="K115" s="14"/>
      <c r="L115" s="14"/>
      <c r="M115" s="14"/>
      <c r="N115" s="14"/>
      <c r="O115" s="14"/>
      <c r="P115" s="14"/>
      <c r="Q115" s="14"/>
      <c r="R115" s="14"/>
      <c r="S115" s="14"/>
    </row>
    <row r="116" spans="2:19" s="13" customFormat="1">
      <c r="B116" s="31"/>
      <c r="H116" s="14"/>
      <c r="I116" s="14"/>
      <c r="J116" s="14"/>
      <c r="K116" s="14"/>
      <c r="L116" s="14"/>
      <c r="M116" s="14"/>
      <c r="N116" s="14"/>
      <c r="O116" s="14"/>
      <c r="P116" s="14"/>
      <c r="Q116" s="14"/>
      <c r="R116" s="14"/>
      <c r="S116" s="14"/>
    </row>
    <row r="117" spans="2:19" s="13" customFormat="1">
      <c r="B117" s="31"/>
      <c r="H117" s="14"/>
      <c r="I117" s="14"/>
      <c r="J117" s="14"/>
      <c r="K117" s="14"/>
      <c r="L117" s="14"/>
      <c r="M117" s="14"/>
      <c r="N117" s="14"/>
      <c r="O117" s="14"/>
      <c r="P117" s="14"/>
      <c r="Q117" s="14"/>
      <c r="R117" s="14"/>
      <c r="S117" s="14"/>
    </row>
    <row r="118" spans="2:19" s="13" customFormat="1">
      <c r="B118" s="31"/>
      <c r="H118" s="14"/>
      <c r="I118" s="14"/>
      <c r="J118" s="14"/>
      <c r="K118" s="14"/>
      <c r="L118" s="14"/>
      <c r="M118" s="14"/>
      <c r="N118" s="14"/>
      <c r="O118" s="14"/>
      <c r="P118" s="14"/>
      <c r="Q118" s="14"/>
      <c r="R118" s="14"/>
      <c r="S118" s="14"/>
    </row>
    <row r="119" spans="2:19" s="13" customFormat="1">
      <c r="B119" s="31"/>
      <c r="H119" s="14"/>
      <c r="I119" s="14"/>
      <c r="J119" s="14"/>
      <c r="K119" s="14"/>
      <c r="L119" s="14"/>
      <c r="M119" s="14"/>
      <c r="N119" s="14"/>
      <c r="O119" s="14"/>
      <c r="P119" s="14"/>
      <c r="Q119" s="14"/>
      <c r="R119" s="14"/>
      <c r="S119" s="14"/>
    </row>
  </sheetData>
  <mergeCells count="16">
    <mergeCell ref="B46:D46"/>
    <mergeCell ref="B47:D47"/>
    <mergeCell ref="K3:Q3"/>
    <mergeCell ref="K5:M5"/>
    <mergeCell ref="K40:Q40"/>
    <mergeCell ref="L43:N43"/>
    <mergeCell ref="L44:N44"/>
    <mergeCell ref="L45:N45"/>
    <mergeCell ref="L46:N46"/>
    <mergeCell ref="L47:N47"/>
    <mergeCell ref="A3:G3"/>
    <mergeCell ref="A5:C5"/>
    <mergeCell ref="A40:G40"/>
    <mergeCell ref="B43:D43"/>
    <mergeCell ref="B44:D44"/>
    <mergeCell ref="B45:D45"/>
  </mergeCells>
  <phoneticPr fontId="1"/>
  <conditionalFormatting sqref="A5:C5 G5">
    <cfRule type="containsBlanks" dxfId="29" priority="1">
      <formula>LEN(TRIM(A5))=0</formula>
    </cfRule>
  </conditionalFormatting>
  <conditionalFormatting sqref="C8:C39">
    <cfRule type="cellIs" dxfId="28" priority="5" operator="equal">
      <formula>"日"</formula>
    </cfRule>
    <cfRule type="cellIs" dxfId="27" priority="6" operator="equal">
      <formula>"土"</formula>
    </cfRule>
  </conditionalFormatting>
  <conditionalFormatting sqref="D8:G38">
    <cfRule type="containsBlanks" dxfId="26" priority="2">
      <formula>LEN(TRIM(D8))=0</formula>
    </cfRule>
  </conditionalFormatting>
  <conditionalFormatting sqref="M8:M39">
    <cfRule type="cellIs" dxfId="25" priority="3" operator="equal">
      <formula>"日"</formula>
    </cfRule>
    <cfRule type="cellIs" dxfId="24" priority="4" operator="equal">
      <formula>"土"</formula>
    </cfRule>
  </conditionalFormatting>
  <dataValidations count="1">
    <dataValidation type="list" allowBlank="1" showInputMessage="1" showErrorMessage="1" sqref="E8:E38 O8:O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541020</xdr:colOff>
                    <xdr:row>6</xdr:row>
                    <xdr:rowOff>388620</xdr:rowOff>
                  </from>
                  <to>
                    <xdr:col>3</xdr:col>
                    <xdr:colOff>800100</xdr:colOff>
                    <xdr:row>8</xdr:row>
                    <xdr:rowOff>60960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541020</xdr:colOff>
                    <xdr:row>7</xdr:row>
                    <xdr:rowOff>289560</xdr:rowOff>
                  </from>
                  <to>
                    <xdr:col>3</xdr:col>
                    <xdr:colOff>800100</xdr:colOff>
                    <xdr:row>9</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541020</xdr:colOff>
                    <xdr:row>8</xdr:row>
                    <xdr:rowOff>289560</xdr:rowOff>
                  </from>
                  <to>
                    <xdr:col>3</xdr:col>
                    <xdr:colOff>800100</xdr:colOff>
                    <xdr:row>10</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541020</xdr:colOff>
                    <xdr:row>9</xdr:row>
                    <xdr:rowOff>289560</xdr:rowOff>
                  </from>
                  <to>
                    <xdr:col>3</xdr:col>
                    <xdr:colOff>800100</xdr:colOff>
                    <xdr:row>11</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541020</xdr:colOff>
                    <xdr:row>10</xdr:row>
                    <xdr:rowOff>289560</xdr:rowOff>
                  </from>
                  <to>
                    <xdr:col>3</xdr:col>
                    <xdr:colOff>800100</xdr:colOff>
                    <xdr:row>12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541020</xdr:colOff>
                    <xdr:row>11</xdr:row>
                    <xdr:rowOff>289560</xdr:rowOff>
                  </from>
                  <to>
                    <xdr:col>3</xdr:col>
                    <xdr:colOff>800100</xdr:colOff>
                    <xdr:row>13</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xdr:col>
                    <xdr:colOff>541020</xdr:colOff>
                    <xdr:row>12</xdr:row>
                    <xdr:rowOff>289560</xdr:rowOff>
                  </from>
                  <to>
                    <xdr:col>3</xdr:col>
                    <xdr:colOff>800100</xdr:colOff>
                    <xdr:row>14</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xdr:col>
                    <xdr:colOff>541020</xdr:colOff>
                    <xdr:row>13</xdr:row>
                    <xdr:rowOff>289560</xdr:rowOff>
                  </from>
                  <to>
                    <xdr:col>3</xdr:col>
                    <xdr:colOff>800100</xdr:colOff>
                    <xdr:row>15</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xdr:col>
                    <xdr:colOff>541020</xdr:colOff>
                    <xdr:row>14</xdr:row>
                    <xdr:rowOff>289560</xdr:rowOff>
                  </from>
                  <to>
                    <xdr:col>3</xdr:col>
                    <xdr:colOff>800100</xdr:colOff>
                    <xdr:row>16</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xdr:col>
                    <xdr:colOff>541020</xdr:colOff>
                    <xdr:row>15</xdr:row>
                    <xdr:rowOff>289560</xdr:rowOff>
                  </from>
                  <to>
                    <xdr:col>3</xdr:col>
                    <xdr:colOff>800100</xdr:colOff>
                    <xdr:row>17</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xdr:col>
                    <xdr:colOff>541020</xdr:colOff>
                    <xdr:row>16</xdr:row>
                    <xdr:rowOff>289560</xdr:rowOff>
                  </from>
                  <to>
                    <xdr:col>3</xdr:col>
                    <xdr:colOff>800100</xdr:colOff>
                    <xdr:row>18</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xdr:col>
                    <xdr:colOff>541020</xdr:colOff>
                    <xdr:row>17</xdr:row>
                    <xdr:rowOff>289560</xdr:rowOff>
                  </from>
                  <to>
                    <xdr:col>3</xdr:col>
                    <xdr:colOff>800100</xdr:colOff>
                    <xdr:row>19</xdr:row>
                    <xdr:rowOff>38100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3</xdr:col>
                    <xdr:colOff>541020</xdr:colOff>
                    <xdr:row>18</xdr:row>
                    <xdr:rowOff>289560</xdr:rowOff>
                  </from>
                  <to>
                    <xdr:col>3</xdr:col>
                    <xdr:colOff>800100</xdr:colOff>
                    <xdr:row>20</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3</xdr:col>
                    <xdr:colOff>541020</xdr:colOff>
                    <xdr:row>19</xdr:row>
                    <xdr:rowOff>289560</xdr:rowOff>
                  </from>
                  <to>
                    <xdr:col>3</xdr:col>
                    <xdr:colOff>800100</xdr:colOff>
                    <xdr:row>21</xdr:row>
                    <xdr:rowOff>38100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xdr:col>
                    <xdr:colOff>541020</xdr:colOff>
                    <xdr:row>20</xdr:row>
                    <xdr:rowOff>289560</xdr:rowOff>
                  </from>
                  <to>
                    <xdr:col>3</xdr:col>
                    <xdr:colOff>800100</xdr:colOff>
                    <xdr:row>22</xdr:row>
                    <xdr:rowOff>38100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xdr:col>
                    <xdr:colOff>541020</xdr:colOff>
                    <xdr:row>21</xdr:row>
                    <xdr:rowOff>289560</xdr:rowOff>
                  </from>
                  <to>
                    <xdr:col>3</xdr:col>
                    <xdr:colOff>800100</xdr:colOff>
                    <xdr:row>23</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xdr:col>
                    <xdr:colOff>541020</xdr:colOff>
                    <xdr:row>22</xdr:row>
                    <xdr:rowOff>289560</xdr:rowOff>
                  </from>
                  <to>
                    <xdr:col>3</xdr:col>
                    <xdr:colOff>800100</xdr:colOff>
                    <xdr:row>24</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3</xdr:col>
                    <xdr:colOff>541020</xdr:colOff>
                    <xdr:row>23</xdr:row>
                    <xdr:rowOff>289560</xdr:rowOff>
                  </from>
                  <to>
                    <xdr:col>3</xdr:col>
                    <xdr:colOff>800100</xdr:colOff>
                    <xdr:row>25</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3</xdr:col>
                    <xdr:colOff>541020</xdr:colOff>
                    <xdr:row>24</xdr:row>
                    <xdr:rowOff>289560</xdr:rowOff>
                  </from>
                  <to>
                    <xdr:col>3</xdr:col>
                    <xdr:colOff>800100</xdr:colOff>
                    <xdr:row>26</xdr:row>
                    <xdr:rowOff>38100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xdr:col>
                    <xdr:colOff>541020</xdr:colOff>
                    <xdr:row>25</xdr:row>
                    <xdr:rowOff>289560</xdr:rowOff>
                  </from>
                  <to>
                    <xdr:col>3</xdr:col>
                    <xdr:colOff>800100</xdr:colOff>
                    <xdr:row>27</xdr:row>
                    <xdr:rowOff>38100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xdr:col>
                    <xdr:colOff>541020</xdr:colOff>
                    <xdr:row>26</xdr:row>
                    <xdr:rowOff>289560</xdr:rowOff>
                  </from>
                  <to>
                    <xdr:col>3</xdr:col>
                    <xdr:colOff>800100</xdr:colOff>
                    <xdr:row>28</xdr:row>
                    <xdr:rowOff>38100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3</xdr:col>
                    <xdr:colOff>541020</xdr:colOff>
                    <xdr:row>27</xdr:row>
                    <xdr:rowOff>289560</xdr:rowOff>
                  </from>
                  <to>
                    <xdr:col>3</xdr:col>
                    <xdr:colOff>800100</xdr:colOff>
                    <xdr:row>29</xdr:row>
                    <xdr:rowOff>38100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3</xdr:col>
                    <xdr:colOff>541020</xdr:colOff>
                    <xdr:row>28</xdr:row>
                    <xdr:rowOff>289560</xdr:rowOff>
                  </from>
                  <to>
                    <xdr:col>3</xdr:col>
                    <xdr:colOff>800100</xdr:colOff>
                    <xdr:row>30</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3</xdr:col>
                    <xdr:colOff>541020</xdr:colOff>
                    <xdr:row>29</xdr:row>
                    <xdr:rowOff>289560</xdr:rowOff>
                  </from>
                  <to>
                    <xdr:col>3</xdr:col>
                    <xdr:colOff>800100</xdr:colOff>
                    <xdr:row>31</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3</xdr:col>
                    <xdr:colOff>541020</xdr:colOff>
                    <xdr:row>30</xdr:row>
                    <xdr:rowOff>289560</xdr:rowOff>
                  </from>
                  <to>
                    <xdr:col>3</xdr:col>
                    <xdr:colOff>800100</xdr:colOff>
                    <xdr:row>32</xdr:row>
                    <xdr:rowOff>38100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3</xdr:col>
                    <xdr:colOff>541020</xdr:colOff>
                    <xdr:row>33</xdr:row>
                    <xdr:rowOff>289560</xdr:rowOff>
                  </from>
                  <to>
                    <xdr:col>3</xdr:col>
                    <xdr:colOff>800100</xdr:colOff>
                    <xdr:row>35</xdr:row>
                    <xdr:rowOff>38100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3</xdr:col>
                    <xdr:colOff>541020</xdr:colOff>
                    <xdr:row>34</xdr:row>
                    <xdr:rowOff>289560</xdr:rowOff>
                  </from>
                  <to>
                    <xdr:col>3</xdr:col>
                    <xdr:colOff>800100</xdr:colOff>
                    <xdr:row>36</xdr:row>
                    <xdr:rowOff>38100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3</xdr:col>
                    <xdr:colOff>541020</xdr:colOff>
                    <xdr:row>35</xdr:row>
                    <xdr:rowOff>289560</xdr:rowOff>
                  </from>
                  <to>
                    <xdr:col>3</xdr:col>
                    <xdr:colOff>800100</xdr:colOff>
                    <xdr:row>37</xdr:row>
                    <xdr:rowOff>38100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3</xdr:col>
                    <xdr:colOff>541020</xdr:colOff>
                    <xdr:row>7</xdr:row>
                    <xdr:rowOff>289560</xdr:rowOff>
                  </from>
                  <to>
                    <xdr:col>3</xdr:col>
                    <xdr:colOff>800100</xdr:colOff>
                    <xdr:row>9</xdr:row>
                    <xdr:rowOff>38100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3</xdr:col>
                    <xdr:colOff>541020</xdr:colOff>
                    <xdr:row>8</xdr:row>
                    <xdr:rowOff>289560</xdr:rowOff>
                  </from>
                  <to>
                    <xdr:col>3</xdr:col>
                    <xdr:colOff>800100</xdr:colOff>
                    <xdr:row>10</xdr:row>
                    <xdr:rowOff>38100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3</xdr:col>
                    <xdr:colOff>541020</xdr:colOff>
                    <xdr:row>9</xdr:row>
                    <xdr:rowOff>289560</xdr:rowOff>
                  </from>
                  <to>
                    <xdr:col>3</xdr:col>
                    <xdr:colOff>800100</xdr:colOff>
                    <xdr:row>11</xdr:row>
                    <xdr:rowOff>38100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3</xdr:col>
                    <xdr:colOff>541020</xdr:colOff>
                    <xdr:row>10</xdr:row>
                    <xdr:rowOff>289560</xdr:rowOff>
                  </from>
                  <to>
                    <xdr:col>3</xdr:col>
                    <xdr:colOff>800100</xdr:colOff>
                    <xdr:row>12</xdr:row>
                    <xdr:rowOff>38100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3</xdr:col>
                    <xdr:colOff>541020</xdr:colOff>
                    <xdr:row>11</xdr:row>
                    <xdr:rowOff>289560</xdr:rowOff>
                  </from>
                  <to>
                    <xdr:col>3</xdr:col>
                    <xdr:colOff>800100</xdr:colOff>
                    <xdr:row>13</xdr:row>
                    <xdr:rowOff>38100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3</xdr:col>
                    <xdr:colOff>541020</xdr:colOff>
                    <xdr:row>12</xdr:row>
                    <xdr:rowOff>289560</xdr:rowOff>
                  </from>
                  <to>
                    <xdr:col>3</xdr:col>
                    <xdr:colOff>800100</xdr:colOff>
                    <xdr:row>14</xdr:row>
                    <xdr:rowOff>38100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3</xdr:col>
                    <xdr:colOff>541020</xdr:colOff>
                    <xdr:row>13</xdr:row>
                    <xdr:rowOff>289560</xdr:rowOff>
                  </from>
                  <to>
                    <xdr:col>3</xdr:col>
                    <xdr:colOff>800100</xdr:colOff>
                    <xdr:row>15</xdr:row>
                    <xdr:rowOff>38100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3</xdr:col>
                    <xdr:colOff>541020</xdr:colOff>
                    <xdr:row>14</xdr:row>
                    <xdr:rowOff>289560</xdr:rowOff>
                  </from>
                  <to>
                    <xdr:col>3</xdr:col>
                    <xdr:colOff>800100</xdr:colOff>
                    <xdr:row>16</xdr:row>
                    <xdr:rowOff>38100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3</xdr:col>
                    <xdr:colOff>541020</xdr:colOff>
                    <xdr:row>15</xdr:row>
                    <xdr:rowOff>289560</xdr:rowOff>
                  </from>
                  <to>
                    <xdr:col>3</xdr:col>
                    <xdr:colOff>800100</xdr:colOff>
                    <xdr:row>17</xdr:row>
                    <xdr:rowOff>38100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3</xdr:col>
                    <xdr:colOff>541020</xdr:colOff>
                    <xdr:row>16</xdr:row>
                    <xdr:rowOff>289560</xdr:rowOff>
                  </from>
                  <to>
                    <xdr:col>3</xdr:col>
                    <xdr:colOff>800100</xdr:colOff>
                    <xdr:row>18</xdr:row>
                    <xdr:rowOff>38100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3</xdr:col>
                    <xdr:colOff>541020</xdr:colOff>
                    <xdr:row>17</xdr:row>
                    <xdr:rowOff>289560</xdr:rowOff>
                  </from>
                  <to>
                    <xdr:col>3</xdr:col>
                    <xdr:colOff>800100</xdr:colOff>
                    <xdr:row>19</xdr:row>
                    <xdr:rowOff>38100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3</xdr:col>
                    <xdr:colOff>541020</xdr:colOff>
                    <xdr:row>18</xdr:row>
                    <xdr:rowOff>289560</xdr:rowOff>
                  </from>
                  <to>
                    <xdr:col>3</xdr:col>
                    <xdr:colOff>800100</xdr:colOff>
                    <xdr:row>20</xdr:row>
                    <xdr:rowOff>38100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3</xdr:col>
                    <xdr:colOff>541020</xdr:colOff>
                    <xdr:row>19</xdr:row>
                    <xdr:rowOff>289560</xdr:rowOff>
                  </from>
                  <to>
                    <xdr:col>3</xdr:col>
                    <xdr:colOff>800100</xdr:colOff>
                    <xdr:row>21</xdr:row>
                    <xdr:rowOff>38100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3</xdr:col>
                    <xdr:colOff>541020</xdr:colOff>
                    <xdr:row>20</xdr:row>
                    <xdr:rowOff>289560</xdr:rowOff>
                  </from>
                  <to>
                    <xdr:col>3</xdr:col>
                    <xdr:colOff>800100</xdr:colOff>
                    <xdr:row>22</xdr:row>
                    <xdr:rowOff>38100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3</xdr:col>
                    <xdr:colOff>541020</xdr:colOff>
                    <xdr:row>21</xdr:row>
                    <xdr:rowOff>289560</xdr:rowOff>
                  </from>
                  <to>
                    <xdr:col>3</xdr:col>
                    <xdr:colOff>800100</xdr:colOff>
                    <xdr:row>23</xdr:row>
                    <xdr:rowOff>38100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3</xdr:col>
                    <xdr:colOff>541020</xdr:colOff>
                    <xdr:row>22</xdr:row>
                    <xdr:rowOff>289560</xdr:rowOff>
                  </from>
                  <to>
                    <xdr:col>3</xdr:col>
                    <xdr:colOff>800100</xdr:colOff>
                    <xdr:row>24</xdr:row>
                    <xdr:rowOff>38100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3</xdr:col>
                    <xdr:colOff>541020</xdr:colOff>
                    <xdr:row>23</xdr:row>
                    <xdr:rowOff>289560</xdr:rowOff>
                  </from>
                  <to>
                    <xdr:col>3</xdr:col>
                    <xdr:colOff>800100</xdr:colOff>
                    <xdr:row>25</xdr:row>
                    <xdr:rowOff>38100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3</xdr:col>
                    <xdr:colOff>541020</xdr:colOff>
                    <xdr:row>24</xdr:row>
                    <xdr:rowOff>289560</xdr:rowOff>
                  </from>
                  <to>
                    <xdr:col>3</xdr:col>
                    <xdr:colOff>800100</xdr:colOff>
                    <xdr:row>26</xdr:row>
                    <xdr:rowOff>38100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3</xdr:col>
                    <xdr:colOff>541020</xdr:colOff>
                    <xdr:row>25</xdr:row>
                    <xdr:rowOff>289560</xdr:rowOff>
                  </from>
                  <to>
                    <xdr:col>3</xdr:col>
                    <xdr:colOff>800100</xdr:colOff>
                    <xdr:row>27</xdr:row>
                    <xdr:rowOff>38100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3</xdr:col>
                    <xdr:colOff>541020</xdr:colOff>
                    <xdr:row>26</xdr:row>
                    <xdr:rowOff>289560</xdr:rowOff>
                  </from>
                  <to>
                    <xdr:col>3</xdr:col>
                    <xdr:colOff>800100</xdr:colOff>
                    <xdr:row>28</xdr:row>
                    <xdr:rowOff>38100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3</xdr:col>
                    <xdr:colOff>541020</xdr:colOff>
                    <xdr:row>27</xdr:row>
                    <xdr:rowOff>289560</xdr:rowOff>
                  </from>
                  <to>
                    <xdr:col>3</xdr:col>
                    <xdr:colOff>800100</xdr:colOff>
                    <xdr:row>29</xdr:row>
                    <xdr:rowOff>38100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3</xdr:col>
                    <xdr:colOff>541020</xdr:colOff>
                    <xdr:row>28</xdr:row>
                    <xdr:rowOff>289560</xdr:rowOff>
                  </from>
                  <to>
                    <xdr:col>3</xdr:col>
                    <xdr:colOff>800100</xdr:colOff>
                    <xdr:row>30</xdr:row>
                    <xdr:rowOff>38100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3</xdr:col>
                    <xdr:colOff>541020</xdr:colOff>
                    <xdr:row>29</xdr:row>
                    <xdr:rowOff>289560</xdr:rowOff>
                  </from>
                  <to>
                    <xdr:col>3</xdr:col>
                    <xdr:colOff>800100</xdr:colOff>
                    <xdr:row>31</xdr:row>
                    <xdr:rowOff>38100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3</xdr:col>
                    <xdr:colOff>541020</xdr:colOff>
                    <xdr:row>30</xdr:row>
                    <xdr:rowOff>289560</xdr:rowOff>
                  </from>
                  <to>
                    <xdr:col>3</xdr:col>
                    <xdr:colOff>800100</xdr:colOff>
                    <xdr:row>32</xdr:row>
                    <xdr:rowOff>38100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3</xdr:col>
                    <xdr:colOff>541020</xdr:colOff>
                    <xdr:row>33</xdr:row>
                    <xdr:rowOff>289560</xdr:rowOff>
                  </from>
                  <to>
                    <xdr:col>3</xdr:col>
                    <xdr:colOff>800100</xdr:colOff>
                    <xdr:row>35</xdr:row>
                    <xdr:rowOff>38100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3</xdr:col>
                    <xdr:colOff>541020</xdr:colOff>
                    <xdr:row>34</xdr:row>
                    <xdr:rowOff>289560</xdr:rowOff>
                  </from>
                  <to>
                    <xdr:col>3</xdr:col>
                    <xdr:colOff>800100</xdr:colOff>
                    <xdr:row>36</xdr:row>
                    <xdr:rowOff>38100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3</xdr:col>
                    <xdr:colOff>541020</xdr:colOff>
                    <xdr:row>35</xdr:row>
                    <xdr:rowOff>289560</xdr:rowOff>
                  </from>
                  <to>
                    <xdr:col>3</xdr:col>
                    <xdr:colOff>800100</xdr:colOff>
                    <xdr:row>37</xdr:row>
                    <xdr:rowOff>38100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1629" r:id="rId65" name="Check Box 125">
              <controlPr defaultSize="0" autoFill="0" autoLine="0" autoPict="0">
                <anchor moveWithCells="1">
                  <from>
                    <xdr:col>13</xdr:col>
                    <xdr:colOff>541020</xdr:colOff>
                    <xdr:row>6</xdr:row>
                    <xdr:rowOff>388620</xdr:rowOff>
                  </from>
                  <to>
                    <xdr:col>18</xdr:col>
                    <xdr:colOff>259080</xdr:colOff>
                    <xdr:row>8</xdr:row>
                    <xdr:rowOff>60960</xdr:rowOff>
                  </to>
                </anchor>
              </controlPr>
            </control>
          </mc:Choice>
        </mc:AlternateContent>
        <mc:AlternateContent xmlns:mc="http://schemas.openxmlformats.org/markup-compatibility/2006">
          <mc:Choice Requires="x14">
            <control shapeId="21630" r:id="rId66" name="Check Box 126">
              <controlPr defaultSize="0" autoFill="0" autoLine="0" autoPict="0">
                <anchor moveWithCells="1">
                  <from>
                    <xdr:col>13</xdr:col>
                    <xdr:colOff>541020</xdr:colOff>
                    <xdr:row>7</xdr:row>
                    <xdr:rowOff>289560</xdr:rowOff>
                  </from>
                  <to>
                    <xdr:col>18</xdr:col>
                    <xdr:colOff>259080</xdr:colOff>
                    <xdr:row>9</xdr:row>
                    <xdr:rowOff>38100</xdr:rowOff>
                  </to>
                </anchor>
              </controlPr>
            </control>
          </mc:Choice>
        </mc:AlternateContent>
        <mc:AlternateContent xmlns:mc="http://schemas.openxmlformats.org/markup-compatibility/2006">
          <mc:Choice Requires="x14">
            <control shapeId="21631" r:id="rId67" name="Check Box 127">
              <controlPr defaultSize="0" autoFill="0" autoLine="0" autoPict="0">
                <anchor moveWithCells="1">
                  <from>
                    <xdr:col>13</xdr:col>
                    <xdr:colOff>541020</xdr:colOff>
                    <xdr:row>8</xdr:row>
                    <xdr:rowOff>289560</xdr:rowOff>
                  </from>
                  <to>
                    <xdr:col>18</xdr:col>
                    <xdr:colOff>259080</xdr:colOff>
                    <xdr:row>10</xdr:row>
                    <xdr:rowOff>38100</xdr:rowOff>
                  </to>
                </anchor>
              </controlPr>
            </control>
          </mc:Choice>
        </mc:AlternateContent>
        <mc:AlternateContent xmlns:mc="http://schemas.openxmlformats.org/markup-compatibility/2006">
          <mc:Choice Requires="x14">
            <control shapeId="21632" r:id="rId68" name="Check Box 128">
              <controlPr defaultSize="0" autoFill="0" autoLine="0" autoPict="0">
                <anchor moveWithCells="1">
                  <from>
                    <xdr:col>13</xdr:col>
                    <xdr:colOff>541020</xdr:colOff>
                    <xdr:row>9</xdr:row>
                    <xdr:rowOff>289560</xdr:rowOff>
                  </from>
                  <to>
                    <xdr:col>18</xdr:col>
                    <xdr:colOff>259080</xdr:colOff>
                    <xdr:row>11</xdr:row>
                    <xdr:rowOff>38100</xdr:rowOff>
                  </to>
                </anchor>
              </controlPr>
            </control>
          </mc:Choice>
        </mc:AlternateContent>
        <mc:AlternateContent xmlns:mc="http://schemas.openxmlformats.org/markup-compatibility/2006">
          <mc:Choice Requires="x14">
            <control shapeId="21633" r:id="rId69" name="Check Box 129">
              <controlPr defaultSize="0" autoFill="0" autoLine="0" autoPict="0">
                <anchor moveWithCells="1">
                  <from>
                    <xdr:col>13</xdr:col>
                    <xdr:colOff>541020</xdr:colOff>
                    <xdr:row>10</xdr:row>
                    <xdr:rowOff>289560</xdr:rowOff>
                  </from>
                  <to>
                    <xdr:col>18</xdr:col>
                    <xdr:colOff>259080</xdr:colOff>
                    <xdr:row>12</xdr:row>
                    <xdr:rowOff>38100</xdr:rowOff>
                  </to>
                </anchor>
              </controlPr>
            </control>
          </mc:Choice>
        </mc:AlternateContent>
        <mc:AlternateContent xmlns:mc="http://schemas.openxmlformats.org/markup-compatibility/2006">
          <mc:Choice Requires="x14">
            <control shapeId="21634" r:id="rId70" name="Check Box 130">
              <controlPr defaultSize="0" autoFill="0" autoLine="0" autoPict="0">
                <anchor moveWithCells="1">
                  <from>
                    <xdr:col>13</xdr:col>
                    <xdr:colOff>541020</xdr:colOff>
                    <xdr:row>11</xdr:row>
                    <xdr:rowOff>289560</xdr:rowOff>
                  </from>
                  <to>
                    <xdr:col>18</xdr:col>
                    <xdr:colOff>259080</xdr:colOff>
                    <xdr:row>13</xdr:row>
                    <xdr:rowOff>38100</xdr:rowOff>
                  </to>
                </anchor>
              </controlPr>
            </control>
          </mc:Choice>
        </mc:AlternateContent>
        <mc:AlternateContent xmlns:mc="http://schemas.openxmlformats.org/markup-compatibility/2006">
          <mc:Choice Requires="x14">
            <control shapeId="21635" r:id="rId71" name="Check Box 131">
              <controlPr defaultSize="0" autoFill="0" autoLine="0" autoPict="0">
                <anchor moveWithCells="1">
                  <from>
                    <xdr:col>13</xdr:col>
                    <xdr:colOff>541020</xdr:colOff>
                    <xdr:row>12</xdr:row>
                    <xdr:rowOff>289560</xdr:rowOff>
                  </from>
                  <to>
                    <xdr:col>18</xdr:col>
                    <xdr:colOff>259080</xdr:colOff>
                    <xdr:row>14</xdr:row>
                    <xdr:rowOff>38100</xdr:rowOff>
                  </to>
                </anchor>
              </controlPr>
            </control>
          </mc:Choice>
        </mc:AlternateContent>
        <mc:AlternateContent xmlns:mc="http://schemas.openxmlformats.org/markup-compatibility/2006">
          <mc:Choice Requires="x14">
            <control shapeId="21636" r:id="rId72" name="Check Box 132">
              <controlPr defaultSize="0" autoFill="0" autoLine="0" autoPict="0">
                <anchor moveWithCells="1">
                  <from>
                    <xdr:col>13</xdr:col>
                    <xdr:colOff>541020</xdr:colOff>
                    <xdr:row>13</xdr:row>
                    <xdr:rowOff>289560</xdr:rowOff>
                  </from>
                  <to>
                    <xdr:col>18</xdr:col>
                    <xdr:colOff>259080</xdr:colOff>
                    <xdr:row>15</xdr:row>
                    <xdr:rowOff>38100</xdr:rowOff>
                  </to>
                </anchor>
              </controlPr>
            </control>
          </mc:Choice>
        </mc:AlternateContent>
        <mc:AlternateContent xmlns:mc="http://schemas.openxmlformats.org/markup-compatibility/2006">
          <mc:Choice Requires="x14">
            <control shapeId="21637" r:id="rId73" name="Check Box 133">
              <controlPr defaultSize="0" autoFill="0" autoLine="0" autoPict="0">
                <anchor moveWithCells="1">
                  <from>
                    <xdr:col>13</xdr:col>
                    <xdr:colOff>541020</xdr:colOff>
                    <xdr:row>14</xdr:row>
                    <xdr:rowOff>289560</xdr:rowOff>
                  </from>
                  <to>
                    <xdr:col>18</xdr:col>
                    <xdr:colOff>259080</xdr:colOff>
                    <xdr:row>16</xdr:row>
                    <xdr:rowOff>38100</xdr:rowOff>
                  </to>
                </anchor>
              </controlPr>
            </control>
          </mc:Choice>
        </mc:AlternateContent>
        <mc:AlternateContent xmlns:mc="http://schemas.openxmlformats.org/markup-compatibility/2006">
          <mc:Choice Requires="x14">
            <control shapeId="21638" r:id="rId74" name="Check Box 134">
              <controlPr defaultSize="0" autoFill="0" autoLine="0" autoPict="0">
                <anchor moveWithCells="1">
                  <from>
                    <xdr:col>13</xdr:col>
                    <xdr:colOff>541020</xdr:colOff>
                    <xdr:row>15</xdr:row>
                    <xdr:rowOff>289560</xdr:rowOff>
                  </from>
                  <to>
                    <xdr:col>18</xdr:col>
                    <xdr:colOff>259080</xdr:colOff>
                    <xdr:row>17</xdr:row>
                    <xdr:rowOff>38100</xdr:rowOff>
                  </to>
                </anchor>
              </controlPr>
            </control>
          </mc:Choice>
        </mc:AlternateContent>
        <mc:AlternateContent xmlns:mc="http://schemas.openxmlformats.org/markup-compatibility/2006">
          <mc:Choice Requires="x14">
            <control shapeId="21639" r:id="rId75" name="Check Box 135">
              <controlPr defaultSize="0" autoFill="0" autoLine="0" autoPict="0">
                <anchor moveWithCells="1">
                  <from>
                    <xdr:col>13</xdr:col>
                    <xdr:colOff>541020</xdr:colOff>
                    <xdr:row>16</xdr:row>
                    <xdr:rowOff>289560</xdr:rowOff>
                  </from>
                  <to>
                    <xdr:col>18</xdr:col>
                    <xdr:colOff>259080</xdr:colOff>
                    <xdr:row>18</xdr:row>
                    <xdr:rowOff>38100</xdr:rowOff>
                  </to>
                </anchor>
              </controlPr>
            </control>
          </mc:Choice>
        </mc:AlternateContent>
        <mc:AlternateContent xmlns:mc="http://schemas.openxmlformats.org/markup-compatibility/2006">
          <mc:Choice Requires="x14">
            <control shapeId="21640" r:id="rId76" name="Check Box 136">
              <controlPr defaultSize="0" autoFill="0" autoLine="0" autoPict="0">
                <anchor moveWithCells="1">
                  <from>
                    <xdr:col>13</xdr:col>
                    <xdr:colOff>541020</xdr:colOff>
                    <xdr:row>17</xdr:row>
                    <xdr:rowOff>289560</xdr:rowOff>
                  </from>
                  <to>
                    <xdr:col>18</xdr:col>
                    <xdr:colOff>259080</xdr:colOff>
                    <xdr:row>19</xdr:row>
                    <xdr:rowOff>38100</xdr:rowOff>
                  </to>
                </anchor>
              </controlPr>
            </control>
          </mc:Choice>
        </mc:AlternateContent>
        <mc:AlternateContent xmlns:mc="http://schemas.openxmlformats.org/markup-compatibility/2006">
          <mc:Choice Requires="x14">
            <control shapeId="21641" r:id="rId77" name="Check Box 137">
              <controlPr defaultSize="0" autoFill="0" autoLine="0" autoPict="0">
                <anchor moveWithCells="1">
                  <from>
                    <xdr:col>13</xdr:col>
                    <xdr:colOff>541020</xdr:colOff>
                    <xdr:row>18</xdr:row>
                    <xdr:rowOff>289560</xdr:rowOff>
                  </from>
                  <to>
                    <xdr:col>18</xdr:col>
                    <xdr:colOff>259080</xdr:colOff>
                    <xdr:row>20</xdr:row>
                    <xdr:rowOff>38100</xdr:rowOff>
                  </to>
                </anchor>
              </controlPr>
            </control>
          </mc:Choice>
        </mc:AlternateContent>
        <mc:AlternateContent xmlns:mc="http://schemas.openxmlformats.org/markup-compatibility/2006">
          <mc:Choice Requires="x14">
            <control shapeId="21642" r:id="rId78" name="Check Box 138">
              <controlPr defaultSize="0" autoFill="0" autoLine="0" autoPict="0">
                <anchor moveWithCells="1">
                  <from>
                    <xdr:col>13</xdr:col>
                    <xdr:colOff>541020</xdr:colOff>
                    <xdr:row>19</xdr:row>
                    <xdr:rowOff>289560</xdr:rowOff>
                  </from>
                  <to>
                    <xdr:col>18</xdr:col>
                    <xdr:colOff>259080</xdr:colOff>
                    <xdr:row>21</xdr:row>
                    <xdr:rowOff>38100</xdr:rowOff>
                  </to>
                </anchor>
              </controlPr>
            </control>
          </mc:Choice>
        </mc:AlternateContent>
        <mc:AlternateContent xmlns:mc="http://schemas.openxmlformats.org/markup-compatibility/2006">
          <mc:Choice Requires="x14">
            <control shapeId="21643" r:id="rId79" name="Check Box 139">
              <controlPr defaultSize="0" autoFill="0" autoLine="0" autoPict="0">
                <anchor moveWithCells="1">
                  <from>
                    <xdr:col>13</xdr:col>
                    <xdr:colOff>541020</xdr:colOff>
                    <xdr:row>20</xdr:row>
                    <xdr:rowOff>289560</xdr:rowOff>
                  </from>
                  <to>
                    <xdr:col>18</xdr:col>
                    <xdr:colOff>259080</xdr:colOff>
                    <xdr:row>22</xdr:row>
                    <xdr:rowOff>38100</xdr:rowOff>
                  </to>
                </anchor>
              </controlPr>
            </control>
          </mc:Choice>
        </mc:AlternateContent>
        <mc:AlternateContent xmlns:mc="http://schemas.openxmlformats.org/markup-compatibility/2006">
          <mc:Choice Requires="x14">
            <control shapeId="21644" r:id="rId80" name="Check Box 140">
              <controlPr defaultSize="0" autoFill="0" autoLine="0" autoPict="0">
                <anchor moveWithCells="1">
                  <from>
                    <xdr:col>13</xdr:col>
                    <xdr:colOff>541020</xdr:colOff>
                    <xdr:row>21</xdr:row>
                    <xdr:rowOff>289560</xdr:rowOff>
                  </from>
                  <to>
                    <xdr:col>18</xdr:col>
                    <xdr:colOff>259080</xdr:colOff>
                    <xdr:row>23</xdr:row>
                    <xdr:rowOff>38100</xdr:rowOff>
                  </to>
                </anchor>
              </controlPr>
            </control>
          </mc:Choice>
        </mc:AlternateContent>
        <mc:AlternateContent xmlns:mc="http://schemas.openxmlformats.org/markup-compatibility/2006">
          <mc:Choice Requires="x14">
            <control shapeId="21645" r:id="rId81" name="Check Box 141">
              <controlPr defaultSize="0" autoFill="0" autoLine="0" autoPict="0">
                <anchor moveWithCells="1">
                  <from>
                    <xdr:col>13</xdr:col>
                    <xdr:colOff>541020</xdr:colOff>
                    <xdr:row>22</xdr:row>
                    <xdr:rowOff>289560</xdr:rowOff>
                  </from>
                  <to>
                    <xdr:col>18</xdr:col>
                    <xdr:colOff>259080</xdr:colOff>
                    <xdr:row>24</xdr:row>
                    <xdr:rowOff>38100</xdr:rowOff>
                  </to>
                </anchor>
              </controlPr>
            </control>
          </mc:Choice>
        </mc:AlternateContent>
        <mc:AlternateContent xmlns:mc="http://schemas.openxmlformats.org/markup-compatibility/2006">
          <mc:Choice Requires="x14">
            <control shapeId="21646" r:id="rId82" name="Check Box 142">
              <controlPr defaultSize="0" autoFill="0" autoLine="0" autoPict="0">
                <anchor moveWithCells="1">
                  <from>
                    <xdr:col>13</xdr:col>
                    <xdr:colOff>541020</xdr:colOff>
                    <xdr:row>23</xdr:row>
                    <xdr:rowOff>289560</xdr:rowOff>
                  </from>
                  <to>
                    <xdr:col>18</xdr:col>
                    <xdr:colOff>259080</xdr:colOff>
                    <xdr:row>25</xdr:row>
                    <xdr:rowOff>38100</xdr:rowOff>
                  </to>
                </anchor>
              </controlPr>
            </control>
          </mc:Choice>
        </mc:AlternateContent>
        <mc:AlternateContent xmlns:mc="http://schemas.openxmlformats.org/markup-compatibility/2006">
          <mc:Choice Requires="x14">
            <control shapeId="21647" r:id="rId83" name="Check Box 143">
              <controlPr defaultSize="0" autoFill="0" autoLine="0" autoPict="0">
                <anchor moveWithCells="1">
                  <from>
                    <xdr:col>13</xdr:col>
                    <xdr:colOff>541020</xdr:colOff>
                    <xdr:row>24</xdr:row>
                    <xdr:rowOff>289560</xdr:rowOff>
                  </from>
                  <to>
                    <xdr:col>18</xdr:col>
                    <xdr:colOff>259080</xdr:colOff>
                    <xdr:row>26</xdr:row>
                    <xdr:rowOff>38100</xdr:rowOff>
                  </to>
                </anchor>
              </controlPr>
            </control>
          </mc:Choice>
        </mc:AlternateContent>
        <mc:AlternateContent xmlns:mc="http://schemas.openxmlformats.org/markup-compatibility/2006">
          <mc:Choice Requires="x14">
            <control shapeId="21648" r:id="rId84" name="Check Box 144">
              <controlPr defaultSize="0" autoFill="0" autoLine="0" autoPict="0">
                <anchor moveWithCells="1">
                  <from>
                    <xdr:col>13</xdr:col>
                    <xdr:colOff>541020</xdr:colOff>
                    <xdr:row>25</xdr:row>
                    <xdr:rowOff>289560</xdr:rowOff>
                  </from>
                  <to>
                    <xdr:col>18</xdr:col>
                    <xdr:colOff>259080</xdr:colOff>
                    <xdr:row>27</xdr:row>
                    <xdr:rowOff>38100</xdr:rowOff>
                  </to>
                </anchor>
              </controlPr>
            </control>
          </mc:Choice>
        </mc:AlternateContent>
        <mc:AlternateContent xmlns:mc="http://schemas.openxmlformats.org/markup-compatibility/2006">
          <mc:Choice Requires="x14">
            <control shapeId="21649" r:id="rId85" name="Check Box 145">
              <controlPr defaultSize="0" autoFill="0" autoLine="0" autoPict="0">
                <anchor moveWithCells="1">
                  <from>
                    <xdr:col>13</xdr:col>
                    <xdr:colOff>541020</xdr:colOff>
                    <xdr:row>26</xdr:row>
                    <xdr:rowOff>289560</xdr:rowOff>
                  </from>
                  <to>
                    <xdr:col>18</xdr:col>
                    <xdr:colOff>259080</xdr:colOff>
                    <xdr:row>28</xdr:row>
                    <xdr:rowOff>38100</xdr:rowOff>
                  </to>
                </anchor>
              </controlPr>
            </control>
          </mc:Choice>
        </mc:AlternateContent>
        <mc:AlternateContent xmlns:mc="http://schemas.openxmlformats.org/markup-compatibility/2006">
          <mc:Choice Requires="x14">
            <control shapeId="21650" r:id="rId86" name="Check Box 146">
              <controlPr defaultSize="0" autoFill="0" autoLine="0" autoPict="0">
                <anchor moveWithCells="1">
                  <from>
                    <xdr:col>13</xdr:col>
                    <xdr:colOff>541020</xdr:colOff>
                    <xdr:row>27</xdr:row>
                    <xdr:rowOff>289560</xdr:rowOff>
                  </from>
                  <to>
                    <xdr:col>18</xdr:col>
                    <xdr:colOff>259080</xdr:colOff>
                    <xdr:row>29</xdr:row>
                    <xdr:rowOff>38100</xdr:rowOff>
                  </to>
                </anchor>
              </controlPr>
            </control>
          </mc:Choice>
        </mc:AlternateContent>
        <mc:AlternateContent xmlns:mc="http://schemas.openxmlformats.org/markup-compatibility/2006">
          <mc:Choice Requires="x14">
            <control shapeId="21651" r:id="rId87" name="Check Box 147">
              <controlPr defaultSize="0" autoFill="0" autoLine="0" autoPict="0">
                <anchor moveWithCells="1">
                  <from>
                    <xdr:col>13</xdr:col>
                    <xdr:colOff>541020</xdr:colOff>
                    <xdr:row>28</xdr:row>
                    <xdr:rowOff>289560</xdr:rowOff>
                  </from>
                  <to>
                    <xdr:col>18</xdr:col>
                    <xdr:colOff>259080</xdr:colOff>
                    <xdr:row>30</xdr:row>
                    <xdr:rowOff>38100</xdr:rowOff>
                  </to>
                </anchor>
              </controlPr>
            </control>
          </mc:Choice>
        </mc:AlternateContent>
        <mc:AlternateContent xmlns:mc="http://schemas.openxmlformats.org/markup-compatibility/2006">
          <mc:Choice Requires="x14">
            <control shapeId="21652" r:id="rId88" name="Check Box 148">
              <controlPr defaultSize="0" autoFill="0" autoLine="0" autoPict="0">
                <anchor moveWithCells="1">
                  <from>
                    <xdr:col>13</xdr:col>
                    <xdr:colOff>541020</xdr:colOff>
                    <xdr:row>29</xdr:row>
                    <xdr:rowOff>289560</xdr:rowOff>
                  </from>
                  <to>
                    <xdr:col>18</xdr:col>
                    <xdr:colOff>259080</xdr:colOff>
                    <xdr:row>31</xdr:row>
                    <xdr:rowOff>38100</xdr:rowOff>
                  </to>
                </anchor>
              </controlPr>
            </control>
          </mc:Choice>
        </mc:AlternateContent>
        <mc:AlternateContent xmlns:mc="http://schemas.openxmlformats.org/markup-compatibility/2006">
          <mc:Choice Requires="x14">
            <control shapeId="21653" r:id="rId89" name="Check Box 149">
              <controlPr defaultSize="0" autoFill="0" autoLine="0" autoPict="0">
                <anchor moveWithCells="1">
                  <from>
                    <xdr:col>13</xdr:col>
                    <xdr:colOff>541020</xdr:colOff>
                    <xdr:row>30</xdr:row>
                    <xdr:rowOff>289560</xdr:rowOff>
                  </from>
                  <to>
                    <xdr:col>18</xdr:col>
                    <xdr:colOff>259080</xdr:colOff>
                    <xdr:row>32</xdr:row>
                    <xdr:rowOff>38100</xdr:rowOff>
                  </to>
                </anchor>
              </controlPr>
            </control>
          </mc:Choice>
        </mc:AlternateContent>
        <mc:AlternateContent xmlns:mc="http://schemas.openxmlformats.org/markup-compatibility/2006">
          <mc:Choice Requires="x14">
            <control shapeId="21654" r:id="rId90" name="Check Box 150">
              <controlPr defaultSize="0" autoFill="0" autoLine="0" autoPict="0">
                <anchor moveWithCells="1">
                  <from>
                    <xdr:col>13</xdr:col>
                    <xdr:colOff>541020</xdr:colOff>
                    <xdr:row>31</xdr:row>
                    <xdr:rowOff>289560</xdr:rowOff>
                  </from>
                  <to>
                    <xdr:col>18</xdr:col>
                    <xdr:colOff>259080</xdr:colOff>
                    <xdr:row>33</xdr:row>
                    <xdr:rowOff>38100</xdr:rowOff>
                  </to>
                </anchor>
              </controlPr>
            </control>
          </mc:Choice>
        </mc:AlternateContent>
        <mc:AlternateContent xmlns:mc="http://schemas.openxmlformats.org/markup-compatibility/2006">
          <mc:Choice Requires="x14">
            <control shapeId="21655" r:id="rId91" name="Check Box 151">
              <controlPr defaultSize="0" autoFill="0" autoLine="0" autoPict="0">
                <anchor moveWithCells="1">
                  <from>
                    <xdr:col>13</xdr:col>
                    <xdr:colOff>541020</xdr:colOff>
                    <xdr:row>32</xdr:row>
                    <xdr:rowOff>289560</xdr:rowOff>
                  </from>
                  <to>
                    <xdr:col>18</xdr:col>
                    <xdr:colOff>259080</xdr:colOff>
                    <xdr:row>34</xdr:row>
                    <xdr:rowOff>38100</xdr:rowOff>
                  </to>
                </anchor>
              </controlPr>
            </control>
          </mc:Choice>
        </mc:AlternateContent>
        <mc:AlternateContent xmlns:mc="http://schemas.openxmlformats.org/markup-compatibility/2006">
          <mc:Choice Requires="x14">
            <control shapeId="21656" r:id="rId92" name="Check Box 152">
              <controlPr defaultSize="0" autoFill="0" autoLine="0" autoPict="0">
                <anchor moveWithCells="1">
                  <from>
                    <xdr:col>13</xdr:col>
                    <xdr:colOff>541020</xdr:colOff>
                    <xdr:row>33</xdr:row>
                    <xdr:rowOff>289560</xdr:rowOff>
                  </from>
                  <to>
                    <xdr:col>18</xdr:col>
                    <xdr:colOff>259080</xdr:colOff>
                    <xdr:row>35</xdr:row>
                    <xdr:rowOff>38100</xdr:rowOff>
                  </to>
                </anchor>
              </controlPr>
            </control>
          </mc:Choice>
        </mc:AlternateContent>
        <mc:AlternateContent xmlns:mc="http://schemas.openxmlformats.org/markup-compatibility/2006">
          <mc:Choice Requires="x14">
            <control shapeId="21657" r:id="rId93" name="Check Box 153">
              <controlPr defaultSize="0" autoFill="0" autoLine="0" autoPict="0">
                <anchor moveWithCells="1">
                  <from>
                    <xdr:col>13</xdr:col>
                    <xdr:colOff>541020</xdr:colOff>
                    <xdr:row>34</xdr:row>
                    <xdr:rowOff>289560</xdr:rowOff>
                  </from>
                  <to>
                    <xdr:col>18</xdr:col>
                    <xdr:colOff>259080</xdr:colOff>
                    <xdr:row>36</xdr:row>
                    <xdr:rowOff>38100</xdr:rowOff>
                  </to>
                </anchor>
              </controlPr>
            </control>
          </mc:Choice>
        </mc:AlternateContent>
        <mc:AlternateContent xmlns:mc="http://schemas.openxmlformats.org/markup-compatibility/2006">
          <mc:Choice Requires="x14">
            <control shapeId="21658" r:id="rId94" name="Check Box 154">
              <controlPr defaultSize="0" autoFill="0" autoLine="0" autoPict="0">
                <anchor moveWithCells="1">
                  <from>
                    <xdr:col>13</xdr:col>
                    <xdr:colOff>541020</xdr:colOff>
                    <xdr:row>35</xdr:row>
                    <xdr:rowOff>289560</xdr:rowOff>
                  </from>
                  <to>
                    <xdr:col>18</xdr:col>
                    <xdr:colOff>259080</xdr:colOff>
                    <xdr:row>37</xdr:row>
                    <xdr:rowOff>38100</xdr:rowOff>
                  </to>
                </anchor>
              </controlPr>
            </control>
          </mc:Choice>
        </mc:AlternateContent>
        <mc:AlternateContent xmlns:mc="http://schemas.openxmlformats.org/markup-compatibility/2006">
          <mc:Choice Requires="x14">
            <control shapeId="21659" r:id="rId95" name="Check Box 155">
              <controlPr defaultSize="0" autoFill="0" autoLine="0" autoPict="0">
                <anchor moveWithCells="1">
                  <from>
                    <xdr:col>13</xdr:col>
                    <xdr:colOff>541020</xdr:colOff>
                    <xdr:row>36</xdr:row>
                    <xdr:rowOff>289560</xdr:rowOff>
                  </from>
                  <to>
                    <xdr:col>18</xdr:col>
                    <xdr:colOff>259080</xdr:colOff>
                    <xdr:row>39</xdr:row>
                    <xdr:rowOff>0</xdr:rowOff>
                  </to>
                </anchor>
              </controlPr>
            </control>
          </mc:Choice>
        </mc:AlternateContent>
        <mc:AlternateContent xmlns:mc="http://schemas.openxmlformats.org/markup-compatibility/2006">
          <mc:Choice Requires="x14">
            <control shapeId="21660" r:id="rId96" name="Check Box 156">
              <controlPr defaultSize="0" autoFill="0" autoLine="0" autoPict="0">
                <anchor moveWithCells="1">
                  <from>
                    <xdr:col>13</xdr:col>
                    <xdr:colOff>541020</xdr:colOff>
                    <xdr:row>7</xdr:row>
                    <xdr:rowOff>289560</xdr:rowOff>
                  </from>
                  <to>
                    <xdr:col>18</xdr:col>
                    <xdr:colOff>259080</xdr:colOff>
                    <xdr:row>9</xdr:row>
                    <xdr:rowOff>38100</xdr:rowOff>
                  </to>
                </anchor>
              </controlPr>
            </control>
          </mc:Choice>
        </mc:AlternateContent>
        <mc:AlternateContent xmlns:mc="http://schemas.openxmlformats.org/markup-compatibility/2006">
          <mc:Choice Requires="x14">
            <control shapeId="21661" r:id="rId97" name="Check Box 157">
              <controlPr defaultSize="0" autoFill="0" autoLine="0" autoPict="0">
                <anchor moveWithCells="1">
                  <from>
                    <xdr:col>13</xdr:col>
                    <xdr:colOff>541020</xdr:colOff>
                    <xdr:row>8</xdr:row>
                    <xdr:rowOff>289560</xdr:rowOff>
                  </from>
                  <to>
                    <xdr:col>18</xdr:col>
                    <xdr:colOff>259080</xdr:colOff>
                    <xdr:row>10</xdr:row>
                    <xdr:rowOff>38100</xdr:rowOff>
                  </to>
                </anchor>
              </controlPr>
            </control>
          </mc:Choice>
        </mc:AlternateContent>
        <mc:AlternateContent xmlns:mc="http://schemas.openxmlformats.org/markup-compatibility/2006">
          <mc:Choice Requires="x14">
            <control shapeId="21662" r:id="rId98" name="Check Box 158">
              <controlPr defaultSize="0" autoFill="0" autoLine="0" autoPict="0">
                <anchor moveWithCells="1">
                  <from>
                    <xdr:col>13</xdr:col>
                    <xdr:colOff>541020</xdr:colOff>
                    <xdr:row>9</xdr:row>
                    <xdr:rowOff>289560</xdr:rowOff>
                  </from>
                  <to>
                    <xdr:col>18</xdr:col>
                    <xdr:colOff>259080</xdr:colOff>
                    <xdr:row>11</xdr:row>
                    <xdr:rowOff>38100</xdr:rowOff>
                  </to>
                </anchor>
              </controlPr>
            </control>
          </mc:Choice>
        </mc:AlternateContent>
        <mc:AlternateContent xmlns:mc="http://schemas.openxmlformats.org/markup-compatibility/2006">
          <mc:Choice Requires="x14">
            <control shapeId="21663" r:id="rId99" name="Check Box 159">
              <controlPr defaultSize="0" autoFill="0" autoLine="0" autoPict="0">
                <anchor moveWithCells="1">
                  <from>
                    <xdr:col>13</xdr:col>
                    <xdr:colOff>541020</xdr:colOff>
                    <xdr:row>10</xdr:row>
                    <xdr:rowOff>289560</xdr:rowOff>
                  </from>
                  <to>
                    <xdr:col>18</xdr:col>
                    <xdr:colOff>259080</xdr:colOff>
                    <xdr:row>12</xdr:row>
                    <xdr:rowOff>38100</xdr:rowOff>
                  </to>
                </anchor>
              </controlPr>
            </control>
          </mc:Choice>
        </mc:AlternateContent>
        <mc:AlternateContent xmlns:mc="http://schemas.openxmlformats.org/markup-compatibility/2006">
          <mc:Choice Requires="x14">
            <control shapeId="21664" r:id="rId100" name="Check Box 160">
              <controlPr defaultSize="0" autoFill="0" autoLine="0" autoPict="0">
                <anchor moveWithCells="1">
                  <from>
                    <xdr:col>13</xdr:col>
                    <xdr:colOff>541020</xdr:colOff>
                    <xdr:row>11</xdr:row>
                    <xdr:rowOff>289560</xdr:rowOff>
                  </from>
                  <to>
                    <xdr:col>18</xdr:col>
                    <xdr:colOff>259080</xdr:colOff>
                    <xdr:row>13</xdr:row>
                    <xdr:rowOff>38100</xdr:rowOff>
                  </to>
                </anchor>
              </controlPr>
            </control>
          </mc:Choice>
        </mc:AlternateContent>
        <mc:AlternateContent xmlns:mc="http://schemas.openxmlformats.org/markup-compatibility/2006">
          <mc:Choice Requires="x14">
            <control shapeId="21665" r:id="rId101" name="Check Box 161">
              <controlPr defaultSize="0" autoFill="0" autoLine="0" autoPict="0">
                <anchor moveWithCells="1">
                  <from>
                    <xdr:col>13</xdr:col>
                    <xdr:colOff>541020</xdr:colOff>
                    <xdr:row>12</xdr:row>
                    <xdr:rowOff>289560</xdr:rowOff>
                  </from>
                  <to>
                    <xdr:col>18</xdr:col>
                    <xdr:colOff>259080</xdr:colOff>
                    <xdr:row>14</xdr:row>
                    <xdr:rowOff>38100</xdr:rowOff>
                  </to>
                </anchor>
              </controlPr>
            </control>
          </mc:Choice>
        </mc:AlternateContent>
        <mc:AlternateContent xmlns:mc="http://schemas.openxmlformats.org/markup-compatibility/2006">
          <mc:Choice Requires="x14">
            <control shapeId="21666" r:id="rId102" name="Check Box 162">
              <controlPr defaultSize="0" autoFill="0" autoLine="0" autoPict="0">
                <anchor moveWithCells="1">
                  <from>
                    <xdr:col>13</xdr:col>
                    <xdr:colOff>541020</xdr:colOff>
                    <xdr:row>13</xdr:row>
                    <xdr:rowOff>289560</xdr:rowOff>
                  </from>
                  <to>
                    <xdr:col>18</xdr:col>
                    <xdr:colOff>259080</xdr:colOff>
                    <xdr:row>15</xdr:row>
                    <xdr:rowOff>38100</xdr:rowOff>
                  </to>
                </anchor>
              </controlPr>
            </control>
          </mc:Choice>
        </mc:AlternateContent>
        <mc:AlternateContent xmlns:mc="http://schemas.openxmlformats.org/markup-compatibility/2006">
          <mc:Choice Requires="x14">
            <control shapeId="21667" r:id="rId103" name="Check Box 163">
              <controlPr defaultSize="0" autoFill="0" autoLine="0" autoPict="0">
                <anchor moveWithCells="1">
                  <from>
                    <xdr:col>13</xdr:col>
                    <xdr:colOff>541020</xdr:colOff>
                    <xdr:row>14</xdr:row>
                    <xdr:rowOff>289560</xdr:rowOff>
                  </from>
                  <to>
                    <xdr:col>18</xdr:col>
                    <xdr:colOff>259080</xdr:colOff>
                    <xdr:row>16</xdr:row>
                    <xdr:rowOff>38100</xdr:rowOff>
                  </to>
                </anchor>
              </controlPr>
            </control>
          </mc:Choice>
        </mc:AlternateContent>
        <mc:AlternateContent xmlns:mc="http://schemas.openxmlformats.org/markup-compatibility/2006">
          <mc:Choice Requires="x14">
            <control shapeId="21668" r:id="rId104" name="Check Box 164">
              <controlPr defaultSize="0" autoFill="0" autoLine="0" autoPict="0">
                <anchor moveWithCells="1">
                  <from>
                    <xdr:col>13</xdr:col>
                    <xdr:colOff>541020</xdr:colOff>
                    <xdr:row>15</xdr:row>
                    <xdr:rowOff>289560</xdr:rowOff>
                  </from>
                  <to>
                    <xdr:col>18</xdr:col>
                    <xdr:colOff>259080</xdr:colOff>
                    <xdr:row>17</xdr:row>
                    <xdr:rowOff>38100</xdr:rowOff>
                  </to>
                </anchor>
              </controlPr>
            </control>
          </mc:Choice>
        </mc:AlternateContent>
        <mc:AlternateContent xmlns:mc="http://schemas.openxmlformats.org/markup-compatibility/2006">
          <mc:Choice Requires="x14">
            <control shapeId="21669" r:id="rId105" name="Check Box 165">
              <controlPr defaultSize="0" autoFill="0" autoLine="0" autoPict="0">
                <anchor moveWithCells="1">
                  <from>
                    <xdr:col>13</xdr:col>
                    <xdr:colOff>541020</xdr:colOff>
                    <xdr:row>16</xdr:row>
                    <xdr:rowOff>289560</xdr:rowOff>
                  </from>
                  <to>
                    <xdr:col>18</xdr:col>
                    <xdr:colOff>259080</xdr:colOff>
                    <xdr:row>18</xdr:row>
                    <xdr:rowOff>38100</xdr:rowOff>
                  </to>
                </anchor>
              </controlPr>
            </control>
          </mc:Choice>
        </mc:AlternateContent>
        <mc:AlternateContent xmlns:mc="http://schemas.openxmlformats.org/markup-compatibility/2006">
          <mc:Choice Requires="x14">
            <control shapeId="21670" r:id="rId106" name="Check Box 166">
              <controlPr defaultSize="0" autoFill="0" autoLine="0" autoPict="0">
                <anchor moveWithCells="1">
                  <from>
                    <xdr:col>13</xdr:col>
                    <xdr:colOff>541020</xdr:colOff>
                    <xdr:row>17</xdr:row>
                    <xdr:rowOff>289560</xdr:rowOff>
                  </from>
                  <to>
                    <xdr:col>18</xdr:col>
                    <xdr:colOff>259080</xdr:colOff>
                    <xdr:row>19</xdr:row>
                    <xdr:rowOff>38100</xdr:rowOff>
                  </to>
                </anchor>
              </controlPr>
            </control>
          </mc:Choice>
        </mc:AlternateContent>
        <mc:AlternateContent xmlns:mc="http://schemas.openxmlformats.org/markup-compatibility/2006">
          <mc:Choice Requires="x14">
            <control shapeId="21671" r:id="rId107" name="Check Box 167">
              <controlPr defaultSize="0" autoFill="0" autoLine="0" autoPict="0">
                <anchor moveWithCells="1">
                  <from>
                    <xdr:col>13</xdr:col>
                    <xdr:colOff>541020</xdr:colOff>
                    <xdr:row>18</xdr:row>
                    <xdr:rowOff>289560</xdr:rowOff>
                  </from>
                  <to>
                    <xdr:col>18</xdr:col>
                    <xdr:colOff>259080</xdr:colOff>
                    <xdr:row>20</xdr:row>
                    <xdr:rowOff>38100</xdr:rowOff>
                  </to>
                </anchor>
              </controlPr>
            </control>
          </mc:Choice>
        </mc:AlternateContent>
        <mc:AlternateContent xmlns:mc="http://schemas.openxmlformats.org/markup-compatibility/2006">
          <mc:Choice Requires="x14">
            <control shapeId="21672" r:id="rId108" name="Check Box 168">
              <controlPr defaultSize="0" autoFill="0" autoLine="0" autoPict="0">
                <anchor moveWithCells="1">
                  <from>
                    <xdr:col>13</xdr:col>
                    <xdr:colOff>541020</xdr:colOff>
                    <xdr:row>19</xdr:row>
                    <xdr:rowOff>289560</xdr:rowOff>
                  </from>
                  <to>
                    <xdr:col>18</xdr:col>
                    <xdr:colOff>259080</xdr:colOff>
                    <xdr:row>21</xdr:row>
                    <xdr:rowOff>38100</xdr:rowOff>
                  </to>
                </anchor>
              </controlPr>
            </control>
          </mc:Choice>
        </mc:AlternateContent>
        <mc:AlternateContent xmlns:mc="http://schemas.openxmlformats.org/markup-compatibility/2006">
          <mc:Choice Requires="x14">
            <control shapeId="21673" r:id="rId109" name="Check Box 169">
              <controlPr defaultSize="0" autoFill="0" autoLine="0" autoPict="0">
                <anchor moveWithCells="1">
                  <from>
                    <xdr:col>13</xdr:col>
                    <xdr:colOff>541020</xdr:colOff>
                    <xdr:row>20</xdr:row>
                    <xdr:rowOff>289560</xdr:rowOff>
                  </from>
                  <to>
                    <xdr:col>18</xdr:col>
                    <xdr:colOff>259080</xdr:colOff>
                    <xdr:row>22</xdr:row>
                    <xdr:rowOff>38100</xdr:rowOff>
                  </to>
                </anchor>
              </controlPr>
            </control>
          </mc:Choice>
        </mc:AlternateContent>
        <mc:AlternateContent xmlns:mc="http://schemas.openxmlformats.org/markup-compatibility/2006">
          <mc:Choice Requires="x14">
            <control shapeId="21674" r:id="rId110" name="Check Box 170">
              <controlPr defaultSize="0" autoFill="0" autoLine="0" autoPict="0">
                <anchor moveWithCells="1">
                  <from>
                    <xdr:col>13</xdr:col>
                    <xdr:colOff>541020</xdr:colOff>
                    <xdr:row>21</xdr:row>
                    <xdr:rowOff>289560</xdr:rowOff>
                  </from>
                  <to>
                    <xdr:col>18</xdr:col>
                    <xdr:colOff>259080</xdr:colOff>
                    <xdr:row>23</xdr:row>
                    <xdr:rowOff>38100</xdr:rowOff>
                  </to>
                </anchor>
              </controlPr>
            </control>
          </mc:Choice>
        </mc:AlternateContent>
        <mc:AlternateContent xmlns:mc="http://schemas.openxmlformats.org/markup-compatibility/2006">
          <mc:Choice Requires="x14">
            <control shapeId="21675" r:id="rId111" name="Check Box 171">
              <controlPr defaultSize="0" autoFill="0" autoLine="0" autoPict="0">
                <anchor moveWithCells="1">
                  <from>
                    <xdr:col>13</xdr:col>
                    <xdr:colOff>541020</xdr:colOff>
                    <xdr:row>22</xdr:row>
                    <xdr:rowOff>289560</xdr:rowOff>
                  </from>
                  <to>
                    <xdr:col>18</xdr:col>
                    <xdr:colOff>259080</xdr:colOff>
                    <xdr:row>24</xdr:row>
                    <xdr:rowOff>38100</xdr:rowOff>
                  </to>
                </anchor>
              </controlPr>
            </control>
          </mc:Choice>
        </mc:AlternateContent>
        <mc:AlternateContent xmlns:mc="http://schemas.openxmlformats.org/markup-compatibility/2006">
          <mc:Choice Requires="x14">
            <control shapeId="21676" r:id="rId112" name="Check Box 172">
              <controlPr defaultSize="0" autoFill="0" autoLine="0" autoPict="0">
                <anchor moveWithCells="1">
                  <from>
                    <xdr:col>13</xdr:col>
                    <xdr:colOff>541020</xdr:colOff>
                    <xdr:row>23</xdr:row>
                    <xdr:rowOff>289560</xdr:rowOff>
                  </from>
                  <to>
                    <xdr:col>18</xdr:col>
                    <xdr:colOff>259080</xdr:colOff>
                    <xdr:row>25</xdr:row>
                    <xdr:rowOff>38100</xdr:rowOff>
                  </to>
                </anchor>
              </controlPr>
            </control>
          </mc:Choice>
        </mc:AlternateContent>
        <mc:AlternateContent xmlns:mc="http://schemas.openxmlformats.org/markup-compatibility/2006">
          <mc:Choice Requires="x14">
            <control shapeId="21677" r:id="rId113" name="Check Box 173">
              <controlPr defaultSize="0" autoFill="0" autoLine="0" autoPict="0">
                <anchor moveWithCells="1">
                  <from>
                    <xdr:col>13</xdr:col>
                    <xdr:colOff>541020</xdr:colOff>
                    <xdr:row>24</xdr:row>
                    <xdr:rowOff>289560</xdr:rowOff>
                  </from>
                  <to>
                    <xdr:col>18</xdr:col>
                    <xdr:colOff>259080</xdr:colOff>
                    <xdr:row>26</xdr:row>
                    <xdr:rowOff>38100</xdr:rowOff>
                  </to>
                </anchor>
              </controlPr>
            </control>
          </mc:Choice>
        </mc:AlternateContent>
        <mc:AlternateContent xmlns:mc="http://schemas.openxmlformats.org/markup-compatibility/2006">
          <mc:Choice Requires="x14">
            <control shapeId="21678" r:id="rId114" name="Check Box 174">
              <controlPr defaultSize="0" autoFill="0" autoLine="0" autoPict="0">
                <anchor moveWithCells="1">
                  <from>
                    <xdr:col>13</xdr:col>
                    <xdr:colOff>541020</xdr:colOff>
                    <xdr:row>25</xdr:row>
                    <xdr:rowOff>289560</xdr:rowOff>
                  </from>
                  <to>
                    <xdr:col>18</xdr:col>
                    <xdr:colOff>259080</xdr:colOff>
                    <xdr:row>27</xdr:row>
                    <xdr:rowOff>38100</xdr:rowOff>
                  </to>
                </anchor>
              </controlPr>
            </control>
          </mc:Choice>
        </mc:AlternateContent>
        <mc:AlternateContent xmlns:mc="http://schemas.openxmlformats.org/markup-compatibility/2006">
          <mc:Choice Requires="x14">
            <control shapeId="21679" r:id="rId115" name="Check Box 175">
              <controlPr defaultSize="0" autoFill="0" autoLine="0" autoPict="0">
                <anchor moveWithCells="1">
                  <from>
                    <xdr:col>13</xdr:col>
                    <xdr:colOff>541020</xdr:colOff>
                    <xdr:row>26</xdr:row>
                    <xdr:rowOff>289560</xdr:rowOff>
                  </from>
                  <to>
                    <xdr:col>18</xdr:col>
                    <xdr:colOff>259080</xdr:colOff>
                    <xdr:row>28</xdr:row>
                    <xdr:rowOff>38100</xdr:rowOff>
                  </to>
                </anchor>
              </controlPr>
            </control>
          </mc:Choice>
        </mc:AlternateContent>
        <mc:AlternateContent xmlns:mc="http://schemas.openxmlformats.org/markup-compatibility/2006">
          <mc:Choice Requires="x14">
            <control shapeId="21680" r:id="rId116" name="Check Box 176">
              <controlPr defaultSize="0" autoFill="0" autoLine="0" autoPict="0">
                <anchor moveWithCells="1">
                  <from>
                    <xdr:col>13</xdr:col>
                    <xdr:colOff>541020</xdr:colOff>
                    <xdr:row>27</xdr:row>
                    <xdr:rowOff>289560</xdr:rowOff>
                  </from>
                  <to>
                    <xdr:col>18</xdr:col>
                    <xdr:colOff>259080</xdr:colOff>
                    <xdr:row>29</xdr:row>
                    <xdr:rowOff>38100</xdr:rowOff>
                  </to>
                </anchor>
              </controlPr>
            </control>
          </mc:Choice>
        </mc:AlternateContent>
        <mc:AlternateContent xmlns:mc="http://schemas.openxmlformats.org/markup-compatibility/2006">
          <mc:Choice Requires="x14">
            <control shapeId="21681" r:id="rId117" name="Check Box 177">
              <controlPr defaultSize="0" autoFill="0" autoLine="0" autoPict="0">
                <anchor moveWithCells="1">
                  <from>
                    <xdr:col>13</xdr:col>
                    <xdr:colOff>541020</xdr:colOff>
                    <xdr:row>28</xdr:row>
                    <xdr:rowOff>289560</xdr:rowOff>
                  </from>
                  <to>
                    <xdr:col>18</xdr:col>
                    <xdr:colOff>259080</xdr:colOff>
                    <xdr:row>30</xdr:row>
                    <xdr:rowOff>38100</xdr:rowOff>
                  </to>
                </anchor>
              </controlPr>
            </control>
          </mc:Choice>
        </mc:AlternateContent>
        <mc:AlternateContent xmlns:mc="http://schemas.openxmlformats.org/markup-compatibility/2006">
          <mc:Choice Requires="x14">
            <control shapeId="21682" r:id="rId118" name="Check Box 178">
              <controlPr defaultSize="0" autoFill="0" autoLine="0" autoPict="0">
                <anchor moveWithCells="1">
                  <from>
                    <xdr:col>13</xdr:col>
                    <xdr:colOff>541020</xdr:colOff>
                    <xdr:row>29</xdr:row>
                    <xdr:rowOff>289560</xdr:rowOff>
                  </from>
                  <to>
                    <xdr:col>18</xdr:col>
                    <xdr:colOff>259080</xdr:colOff>
                    <xdr:row>31</xdr:row>
                    <xdr:rowOff>38100</xdr:rowOff>
                  </to>
                </anchor>
              </controlPr>
            </control>
          </mc:Choice>
        </mc:AlternateContent>
        <mc:AlternateContent xmlns:mc="http://schemas.openxmlformats.org/markup-compatibility/2006">
          <mc:Choice Requires="x14">
            <control shapeId="21683" r:id="rId119" name="Check Box 179">
              <controlPr defaultSize="0" autoFill="0" autoLine="0" autoPict="0">
                <anchor moveWithCells="1">
                  <from>
                    <xdr:col>13</xdr:col>
                    <xdr:colOff>541020</xdr:colOff>
                    <xdr:row>30</xdr:row>
                    <xdr:rowOff>289560</xdr:rowOff>
                  </from>
                  <to>
                    <xdr:col>18</xdr:col>
                    <xdr:colOff>259080</xdr:colOff>
                    <xdr:row>32</xdr:row>
                    <xdr:rowOff>38100</xdr:rowOff>
                  </to>
                </anchor>
              </controlPr>
            </control>
          </mc:Choice>
        </mc:AlternateContent>
        <mc:AlternateContent xmlns:mc="http://schemas.openxmlformats.org/markup-compatibility/2006">
          <mc:Choice Requires="x14">
            <control shapeId="21684" r:id="rId120" name="Check Box 180">
              <controlPr defaultSize="0" autoFill="0" autoLine="0" autoPict="0">
                <anchor moveWithCells="1">
                  <from>
                    <xdr:col>13</xdr:col>
                    <xdr:colOff>541020</xdr:colOff>
                    <xdr:row>31</xdr:row>
                    <xdr:rowOff>289560</xdr:rowOff>
                  </from>
                  <to>
                    <xdr:col>18</xdr:col>
                    <xdr:colOff>259080</xdr:colOff>
                    <xdr:row>33</xdr:row>
                    <xdr:rowOff>38100</xdr:rowOff>
                  </to>
                </anchor>
              </controlPr>
            </control>
          </mc:Choice>
        </mc:AlternateContent>
        <mc:AlternateContent xmlns:mc="http://schemas.openxmlformats.org/markup-compatibility/2006">
          <mc:Choice Requires="x14">
            <control shapeId="21685" r:id="rId121" name="Check Box 181">
              <controlPr defaultSize="0" autoFill="0" autoLine="0" autoPict="0">
                <anchor moveWithCells="1">
                  <from>
                    <xdr:col>13</xdr:col>
                    <xdr:colOff>541020</xdr:colOff>
                    <xdr:row>32</xdr:row>
                    <xdr:rowOff>289560</xdr:rowOff>
                  </from>
                  <to>
                    <xdr:col>18</xdr:col>
                    <xdr:colOff>259080</xdr:colOff>
                    <xdr:row>34</xdr:row>
                    <xdr:rowOff>38100</xdr:rowOff>
                  </to>
                </anchor>
              </controlPr>
            </control>
          </mc:Choice>
        </mc:AlternateContent>
        <mc:AlternateContent xmlns:mc="http://schemas.openxmlformats.org/markup-compatibility/2006">
          <mc:Choice Requires="x14">
            <control shapeId="21686" r:id="rId122" name="Check Box 182">
              <controlPr defaultSize="0" autoFill="0" autoLine="0" autoPict="0">
                <anchor moveWithCells="1">
                  <from>
                    <xdr:col>13</xdr:col>
                    <xdr:colOff>541020</xdr:colOff>
                    <xdr:row>33</xdr:row>
                    <xdr:rowOff>289560</xdr:rowOff>
                  </from>
                  <to>
                    <xdr:col>18</xdr:col>
                    <xdr:colOff>259080</xdr:colOff>
                    <xdr:row>35</xdr:row>
                    <xdr:rowOff>38100</xdr:rowOff>
                  </to>
                </anchor>
              </controlPr>
            </control>
          </mc:Choice>
        </mc:AlternateContent>
        <mc:AlternateContent xmlns:mc="http://schemas.openxmlformats.org/markup-compatibility/2006">
          <mc:Choice Requires="x14">
            <control shapeId="21687" r:id="rId123" name="Check Box 183">
              <controlPr defaultSize="0" autoFill="0" autoLine="0" autoPict="0">
                <anchor moveWithCells="1">
                  <from>
                    <xdr:col>13</xdr:col>
                    <xdr:colOff>541020</xdr:colOff>
                    <xdr:row>34</xdr:row>
                    <xdr:rowOff>289560</xdr:rowOff>
                  </from>
                  <to>
                    <xdr:col>18</xdr:col>
                    <xdr:colOff>259080</xdr:colOff>
                    <xdr:row>36</xdr:row>
                    <xdr:rowOff>38100</xdr:rowOff>
                  </to>
                </anchor>
              </controlPr>
            </control>
          </mc:Choice>
        </mc:AlternateContent>
        <mc:AlternateContent xmlns:mc="http://schemas.openxmlformats.org/markup-compatibility/2006">
          <mc:Choice Requires="x14">
            <control shapeId="21688" r:id="rId124" name="Check Box 184">
              <controlPr defaultSize="0" autoFill="0" autoLine="0" autoPict="0">
                <anchor moveWithCells="1">
                  <from>
                    <xdr:col>13</xdr:col>
                    <xdr:colOff>541020</xdr:colOff>
                    <xdr:row>35</xdr:row>
                    <xdr:rowOff>289560</xdr:rowOff>
                  </from>
                  <to>
                    <xdr:col>18</xdr:col>
                    <xdr:colOff>259080</xdr:colOff>
                    <xdr:row>37</xdr:row>
                    <xdr:rowOff>38100</xdr:rowOff>
                  </to>
                </anchor>
              </controlPr>
            </control>
          </mc:Choice>
        </mc:AlternateContent>
        <mc:AlternateContent xmlns:mc="http://schemas.openxmlformats.org/markup-compatibility/2006">
          <mc:Choice Requires="x14">
            <control shapeId="21689" r:id="rId125" name="Check Box 185">
              <controlPr defaultSize="0" autoFill="0" autoLine="0" autoPict="0">
                <anchor moveWithCells="1">
                  <from>
                    <xdr:col>13</xdr:col>
                    <xdr:colOff>541020</xdr:colOff>
                    <xdr:row>36</xdr:row>
                    <xdr:rowOff>289560</xdr:rowOff>
                  </from>
                  <to>
                    <xdr:col>18</xdr:col>
                    <xdr:colOff>259080</xdr:colOff>
                    <xdr:row>39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topLeftCell="A7" zoomScale="70" zoomScaleNormal="95" zoomScaleSheetLayoutView="70" workbookViewId="0">
      <selection sqref="A1:A1048576"/>
    </sheetView>
  </sheetViews>
  <sheetFormatPr defaultColWidth="9" defaultRowHeight="12"/>
  <cols>
    <col min="1" max="3" width="5" style="14" customWidth="1"/>
    <col min="4" max="4" width="18" style="14" customWidth="1"/>
    <col min="5" max="5" width="31.88671875" style="14" customWidth="1"/>
    <col min="6" max="6" width="17.88671875" style="14" customWidth="1"/>
    <col min="7" max="7" width="20.33203125" style="14" customWidth="1"/>
    <col min="8" max="8" width="0" style="14" hidden="1" customWidth="1"/>
    <col min="9" max="9" width="22.77734375" style="14" hidden="1" customWidth="1"/>
    <col min="10" max="10" width="0" style="14" hidden="1" customWidth="1"/>
    <col min="11" max="16384" width="9" style="14"/>
  </cols>
  <sheetData>
    <row r="1" spans="1:9">
      <c r="A1" s="13" t="s">
        <v>168</v>
      </c>
    </row>
    <row r="2" spans="1:9" ht="6.6" customHeight="1"/>
    <row r="3" spans="1:9" ht="15.6" customHeight="1">
      <c r="A3" s="248" t="s">
        <v>167</v>
      </c>
      <c r="B3" s="248"/>
      <c r="C3" s="248"/>
      <c r="D3" s="248"/>
      <c r="E3" s="248"/>
      <c r="F3" s="248"/>
      <c r="G3" s="248"/>
    </row>
    <row r="4" spans="1:9" ht="7.2" customHeight="1" thickBot="1">
      <c r="A4" s="32"/>
      <c r="B4" s="33"/>
      <c r="C4" s="34"/>
      <c r="D4" s="32"/>
      <c r="E4" s="32"/>
      <c r="F4" s="32"/>
      <c r="G4" s="32"/>
    </row>
    <row r="5" spans="1:9" ht="16.95" customHeight="1" thickBot="1">
      <c r="A5" s="255">
        <f>'別紙様式３-２①'!B38+1</f>
        <v>31</v>
      </c>
      <c r="B5" s="256"/>
      <c r="C5" s="257"/>
      <c r="D5" s="35" t="s">
        <v>89</v>
      </c>
      <c r="E5" s="36"/>
      <c r="F5" s="37" t="s">
        <v>90</v>
      </c>
      <c r="G5" s="38">
        <f>'別紙様式３-２①'!G5</f>
        <v>0</v>
      </c>
    </row>
    <row r="6" spans="1:9" ht="16.95" customHeight="1">
      <c r="A6" s="39" t="s">
        <v>91</v>
      </c>
    </row>
    <row r="7" spans="1:9" ht="25.95" customHeight="1">
      <c r="A7" s="40" t="s">
        <v>92</v>
      </c>
      <c r="B7" s="40" t="s">
        <v>93</v>
      </c>
      <c r="C7" s="40" t="s">
        <v>94</v>
      </c>
      <c r="D7" s="41" t="s">
        <v>95</v>
      </c>
      <c r="E7" s="41" t="s">
        <v>96</v>
      </c>
      <c r="F7" s="41" t="s">
        <v>97</v>
      </c>
      <c r="G7" s="41" t="s">
        <v>98</v>
      </c>
      <c r="I7" s="14" t="s">
        <v>99</v>
      </c>
    </row>
    <row r="8" spans="1:9" ht="17.399999999999999" customHeight="1">
      <c r="A8" s="42">
        <f>MONTH(B8)</f>
        <v>1</v>
      </c>
      <c r="B8" s="43">
        <f>A5</f>
        <v>31</v>
      </c>
      <c r="C8" s="44" t="str">
        <f>TEXT(WEEKDAY(B8),"aaa")</f>
        <v>火</v>
      </c>
      <c r="D8" s="96"/>
      <c r="E8" s="96"/>
      <c r="F8" s="96"/>
      <c r="G8" s="96"/>
      <c r="H8" s="14" t="b">
        <v>0</v>
      </c>
      <c r="I8" s="14" t="s">
        <v>100</v>
      </c>
    </row>
    <row r="9" spans="1:9" ht="17.399999999999999" customHeight="1">
      <c r="A9" s="42">
        <f t="shared" ref="A9:A38" si="0">MONTH(B9)</f>
        <v>2</v>
      </c>
      <c r="B9" s="43">
        <f>B8+1</f>
        <v>32</v>
      </c>
      <c r="C9" s="44" t="str">
        <f t="shared" ref="C9:C38" si="1">TEXT(WEEKDAY(B9),"aaa")</f>
        <v>水</v>
      </c>
      <c r="D9" s="96"/>
      <c r="E9" s="96"/>
      <c r="F9" s="96"/>
      <c r="G9" s="96"/>
      <c r="H9" s="14" t="b">
        <v>0</v>
      </c>
      <c r="I9" s="14" t="s">
        <v>101</v>
      </c>
    </row>
    <row r="10" spans="1:9" ht="17.399999999999999" customHeight="1">
      <c r="A10" s="42">
        <f t="shared" si="0"/>
        <v>2</v>
      </c>
      <c r="B10" s="43">
        <f t="shared" ref="B10:B38" si="2">B9+1</f>
        <v>33</v>
      </c>
      <c r="C10" s="44" t="str">
        <f t="shared" si="1"/>
        <v>木</v>
      </c>
      <c r="D10" s="96" t="s">
        <v>102</v>
      </c>
      <c r="E10" s="96"/>
      <c r="F10" s="96"/>
      <c r="G10" s="96"/>
      <c r="H10" s="14" t="b">
        <v>0</v>
      </c>
      <c r="I10" s="14" t="s">
        <v>103</v>
      </c>
    </row>
    <row r="11" spans="1:9" ht="17.399999999999999" customHeight="1">
      <c r="A11" s="42">
        <f t="shared" si="0"/>
        <v>2</v>
      </c>
      <c r="B11" s="43">
        <f t="shared" si="2"/>
        <v>34</v>
      </c>
      <c r="C11" s="44" t="str">
        <f t="shared" si="1"/>
        <v>金</v>
      </c>
      <c r="D11" s="96"/>
      <c r="E11" s="96"/>
      <c r="F11" s="96"/>
      <c r="G11" s="96"/>
      <c r="H11" s="14" t="b">
        <v>0</v>
      </c>
      <c r="I11" s="14" t="s">
        <v>104</v>
      </c>
    </row>
    <row r="12" spans="1:9" ht="17.399999999999999" customHeight="1">
      <c r="A12" s="42">
        <f t="shared" si="0"/>
        <v>2</v>
      </c>
      <c r="B12" s="43">
        <f t="shared" si="2"/>
        <v>35</v>
      </c>
      <c r="C12" s="44" t="str">
        <f t="shared" si="1"/>
        <v>土</v>
      </c>
      <c r="D12" s="96"/>
      <c r="E12" s="96"/>
      <c r="F12" s="96"/>
      <c r="G12" s="96"/>
      <c r="H12" s="14" t="b">
        <v>0</v>
      </c>
      <c r="I12" s="14" t="s">
        <v>105</v>
      </c>
    </row>
    <row r="13" spans="1:9" ht="17.399999999999999" customHeight="1">
      <c r="A13" s="42">
        <f t="shared" si="0"/>
        <v>2</v>
      </c>
      <c r="B13" s="43">
        <f t="shared" si="2"/>
        <v>36</v>
      </c>
      <c r="C13" s="44" t="str">
        <f t="shared" si="1"/>
        <v>日</v>
      </c>
      <c r="D13" s="96"/>
      <c r="E13" s="96"/>
      <c r="F13" s="96"/>
      <c r="G13" s="96"/>
      <c r="H13" s="14" t="b">
        <v>0</v>
      </c>
    </row>
    <row r="14" spans="1:9" ht="17.399999999999999" customHeight="1">
      <c r="A14" s="42">
        <f t="shared" si="0"/>
        <v>2</v>
      </c>
      <c r="B14" s="43">
        <f t="shared" si="2"/>
        <v>37</v>
      </c>
      <c r="C14" s="44" t="str">
        <f t="shared" si="1"/>
        <v>月</v>
      </c>
      <c r="D14" s="96"/>
      <c r="E14" s="96"/>
      <c r="F14" s="96"/>
      <c r="G14" s="96"/>
      <c r="H14" s="14" t="b">
        <v>0</v>
      </c>
    </row>
    <row r="15" spans="1:9" ht="17.399999999999999" customHeight="1">
      <c r="A15" s="42">
        <f t="shared" si="0"/>
        <v>2</v>
      </c>
      <c r="B15" s="43">
        <f t="shared" si="2"/>
        <v>38</v>
      </c>
      <c r="C15" s="44" t="str">
        <f t="shared" si="1"/>
        <v>火</v>
      </c>
      <c r="D15" s="96"/>
      <c r="E15" s="96"/>
      <c r="F15" s="96"/>
      <c r="G15" s="96"/>
      <c r="H15" s="14" t="b">
        <v>0</v>
      </c>
      <c r="I15" s="14" t="s">
        <v>106</v>
      </c>
    </row>
    <row r="16" spans="1:9" ht="17.399999999999999" customHeight="1">
      <c r="A16" s="42">
        <f t="shared" si="0"/>
        <v>2</v>
      </c>
      <c r="B16" s="43">
        <f t="shared" si="2"/>
        <v>39</v>
      </c>
      <c r="C16" s="44" t="str">
        <f t="shared" si="1"/>
        <v>水</v>
      </c>
      <c r="D16" s="96"/>
      <c r="E16" s="96"/>
      <c r="F16" s="96"/>
      <c r="G16" s="96"/>
      <c r="H16" s="14" t="b">
        <v>0</v>
      </c>
      <c r="I16" s="14">
        <f>COUNTIF(H8:H38,TRUE)</f>
        <v>0</v>
      </c>
    </row>
    <row r="17" spans="1:10" ht="17.399999999999999" customHeight="1">
      <c r="A17" s="42">
        <f t="shared" si="0"/>
        <v>2</v>
      </c>
      <c r="B17" s="43">
        <f t="shared" si="2"/>
        <v>40</v>
      </c>
      <c r="C17" s="44" t="str">
        <f t="shared" si="1"/>
        <v>木</v>
      </c>
      <c r="D17" s="96"/>
      <c r="E17" s="96"/>
      <c r="F17" s="96"/>
      <c r="G17" s="96"/>
      <c r="H17" s="14" t="b">
        <v>0</v>
      </c>
      <c r="I17" s="14" t="s">
        <v>107</v>
      </c>
    </row>
    <row r="18" spans="1:10" ht="17.399999999999999" customHeight="1">
      <c r="A18" s="42">
        <f t="shared" si="0"/>
        <v>2</v>
      </c>
      <c r="B18" s="43">
        <f t="shared" si="2"/>
        <v>41</v>
      </c>
      <c r="C18" s="44" t="str">
        <f t="shared" si="1"/>
        <v>金</v>
      </c>
      <c r="D18" s="96"/>
      <c r="E18" s="96"/>
      <c r="F18" s="96"/>
      <c r="G18" s="96"/>
      <c r="H18" s="14" t="b">
        <v>0</v>
      </c>
      <c r="I18" s="14">
        <f>COUNTIF($E$8:$E$38,I8)</f>
        <v>0</v>
      </c>
      <c r="J18" s="14" t="str">
        <f>I8</f>
        <v>テレワークを実施</v>
      </c>
    </row>
    <row r="19" spans="1:10" ht="17.399999999999999" customHeight="1">
      <c r="A19" s="42">
        <f t="shared" si="0"/>
        <v>2</v>
      </c>
      <c r="B19" s="43">
        <f t="shared" si="2"/>
        <v>42</v>
      </c>
      <c r="C19" s="44" t="str">
        <f t="shared" si="1"/>
        <v>土</v>
      </c>
      <c r="D19" s="96"/>
      <c r="E19" s="96"/>
      <c r="F19" s="96"/>
      <c r="G19" s="96"/>
      <c r="H19" s="14" t="b">
        <v>0</v>
      </c>
      <c r="I19" s="14">
        <f t="shared" ref="I19:I20" si="3">COUNTIF($E$8:$E$38,I9)</f>
        <v>0</v>
      </c>
      <c r="J19" s="14" t="str">
        <f t="shared" ref="J19:J22" si="4">I9</f>
        <v>非勤務日</v>
      </c>
    </row>
    <row r="20" spans="1:10" ht="17.399999999999999" customHeight="1">
      <c r="A20" s="42">
        <f t="shared" si="0"/>
        <v>2</v>
      </c>
      <c r="B20" s="43">
        <f t="shared" si="2"/>
        <v>43</v>
      </c>
      <c r="C20" s="44" t="str">
        <f t="shared" si="1"/>
        <v>日</v>
      </c>
      <c r="D20" s="96" t="s">
        <v>108</v>
      </c>
      <c r="E20" s="96"/>
      <c r="F20" s="96"/>
      <c r="G20" s="96"/>
      <c r="H20" s="14" t="b">
        <v>0</v>
      </c>
      <c r="I20" s="14">
        <f t="shared" si="3"/>
        <v>0</v>
      </c>
      <c r="J20" s="14" t="str">
        <f t="shared" si="4"/>
        <v>業務の都合により県外へ</v>
      </c>
    </row>
    <row r="21" spans="1:10" ht="17.399999999999999" customHeight="1">
      <c r="A21" s="42">
        <f t="shared" si="0"/>
        <v>2</v>
      </c>
      <c r="B21" s="43">
        <f t="shared" si="2"/>
        <v>44</v>
      </c>
      <c r="C21" s="44" t="str">
        <f t="shared" si="1"/>
        <v>月</v>
      </c>
      <c r="D21" s="96"/>
      <c r="E21" s="96"/>
      <c r="F21" s="96"/>
      <c r="G21" s="96"/>
      <c r="H21" s="14" t="b">
        <v>0</v>
      </c>
      <c r="I21" s="14">
        <f>COUNTIF($E$8:$E$38,I11)</f>
        <v>0</v>
      </c>
      <c r="J21" s="14" t="str">
        <f t="shared" si="4"/>
        <v>県内で勤務（テレワーク以外）</v>
      </c>
    </row>
    <row r="22" spans="1:10" ht="17.399999999999999" customHeight="1">
      <c r="A22" s="42">
        <f t="shared" si="0"/>
        <v>2</v>
      </c>
      <c r="B22" s="43">
        <f t="shared" si="2"/>
        <v>45</v>
      </c>
      <c r="C22" s="44" t="str">
        <f t="shared" si="1"/>
        <v>火</v>
      </c>
      <c r="D22" s="96"/>
      <c r="E22" s="96"/>
      <c r="F22" s="96"/>
      <c r="G22" s="96"/>
      <c r="H22" s="14" t="b">
        <v>0</v>
      </c>
      <c r="I22" s="14">
        <f>COUNTIF($E$8:$E$38,I12)</f>
        <v>0</v>
      </c>
      <c r="J22" s="14" t="str">
        <f t="shared" si="4"/>
        <v>その他</v>
      </c>
    </row>
    <row r="23" spans="1:10" ht="17.399999999999999" customHeight="1">
      <c r="A23" s="42">
        <f t="shared" si="0"/>
        <v>2</v>
      </c>
      <c r="B23" s="43">
        <f t="shared" si="2"/>
        <v>46</v>
      </c>
      <c r="C23" s="44" t="str">
        <f t="shared" si="1"/>
        <v>水</v>
      </c>
      <c r="D23" s="96"/>
      <c r="E23" s="96"/>
      <c r="F23" s="96"/>
      <c r="G23" s="96"/>
      <c r="H23" s="14" t="b">
        <v>0</v>
      </c>
    </row>
    <row r="24" spans="1:10" ht="17.399999999999999" customHeight="1">
      <c r="A24" s="42">
        <f t="shared" si="0"/>
        <v>2</v>
      </c>
      <c r="B24" s="43">
        <f t="shared" si="2"/>
        <v>47</v>
      </c>
      <c r="C24" s="44" t="str">
        <f t="shared" si="1"/>
        <v>木</v>
      </c>
      <c r="D24" s="96"/>
      <c r="E24" s="96"/>
      <c r="F24" s="96"/>
      <c r="G24" s="96"/>
      <c r="H24" s="14" t="b">
        <v>0</v>
      </c>
    </row>
    <row r="25" spans="1:10" ht="17.399999999999999" customHeight="1">
      <c r="A25" s="42">
        <f t="shared" si="0"/>
        <v>2</v>
      </c>
      <c r="B25" s="43">
        <f t="shared" si="2"/>
        <v>48</v>
      </c>
      <c r="C25" s="44" t="str">
        <f t="shared" si="1"/>
        <v>金</v>
      </c>
      <c r="D25" s="96"/>
      <c r="E25" s="96"/>
      <c r="F25" s="96"/>
      <c r="G25" s="96"/>
      <c r="H25" s="14" t="b">
        <v>0</v>
      </c>
    </row>
    <row r="26" spans="1:10" ht="17.399999999999999" customHeight="1">
      <c r="A26" s="42">
        <f t="shared" si="0"/>
        <v>2</v>
      </c>
      <c r="B26" s="43">
        <f t="shared" si="2"/>
        <v>49</v>
      </c>
      <c r="C26" s="44" t="str">
        <f t="shared" si="1"/>
        <v>土</v>
      </c>
      <c r="D26" s="96"/>
      <c r="E26" s="96"/>
      <c r="F26" s="96"/>
      <c r="G26" s="96"/>
      <c r="H26" s="14" t="b">
        <v>0</v>
      </c>
    </row>
    <row r="27" spans="1:10" ht="17.399999999999999" customHeight="1">
      <c r="A27" s="42">
        <f t="shared" si="0"/>
        <v>2</v>
      </c>
      <c r="B27" s="43">
        <f t="shared" si="2"/>
        <v>50</v>
      </c>
      <c r="C27" s="44" t="str">
        <f t="shared" si="1"/>
        <v>日</v>
      </c>
      <c r="D27" s="96"/>
      <c r="E27" s="96"/>
      <c r="F27" s="96"/>
      <c r="G27" s="96"/>
      <c r="H27" s="14" t="b">
        <v>0</v>
      </c>
    </row>
    <row r="28" spans="1:10" ht="17.399999999999999" customHeight="1">
      <c r="A28" s="42">
        <f t="shared" si="0"/>
        <v>2</v>
      </c>
      <c r="B28" s="43">
        <f t="shared" si="2"/>
        <v>51</v>
      </c>
      <c r="C28" s="44" t="str">
        <f t="shared" si="1"/>
        <v>月</v>
      </c>
      <c r="D28" s="96"/>
      <c r="E28" s="96"/>
      <c r="F28" s="96"/>
      <c r="G28" s="96"/>
      <c r="H28" s="14" t="b">
        <v>0</v>
      </c>
    </row>
    <row r="29" spans="1:10" ht="17.399999999999999" customHeight="1">
      <c r="A29" s="42">
        <f t="shared" si="0"/>
        <v>2</v>
      </c>
      <c r="B29" s="43">
        <f t="shared" si="2"/>
        <v>52</v>
      </c>
      <c r="C29" s="44" t="str">
        <f t="shared" si="1"/>
        <v>火</v>
      </c>
      <c r="D29" s="96"/>
      <c r="E29" s="96"/>
      <c r="F29" s="96"/>
      <c r="G29" s="96"/>
      <c r="H29" s="14" t="b">
        <v>0</v>
      </c>
    </row>
    <row r="30" spans="1:10" ht="17.399999999999999" customHeight="1">
      <c r="A30" s="42">
        <f t="shared" si="0"/>
        <v>2</v>
      </c>
      <c r="B30" s="43">
        <f t="shared" si="2"/>
        <v>53</v>
      </c>
      <c r="C30" s="44" t="str">
        <f t="shared" si="1"/>
        <v>水</v>
      </c>
      <c r="D30" s="96"/>
      <c r="E30" s="96"/>
      <c r="F30" s="96"/>
      <c r="G30" s="96"/>
      <c r="H30" s="14" t="b">
        <v>0</v>
      </c>
    </row>
    <row r="31" spans="1:10" ht="17.399999999999999" customHeight="1">
      <c r="A31" s="42">
        <f t="shared" si="0"/>
        <v>2</v>
      </c>
      <c r="B31" s="43">
        <f t="shared" si="2"/>
        <v>54</v>
      </c>
      <c r="C31" s="44" t="str">
        <f t="shared" si="1"/>
        <v>木</v>
      </c>
      <c r="D31" s="96"/>
      <c r="E31" s="96"/>
      <c r="F31" s="96"/>
      <c r="G31" s="96"/>
      <c r="H31" s="14" t="b">
        <v>0</v>
      </c>
    </row>
    <row r="32" spans="1:10" ht="17.399999999999999" customHeight="1">
      <c r="A32" s="42">
        <f t="shared" si="0"/>
        <v>2</v>
      </c>
      <c r="B32" s="43">
        <f t="shared" si="2"/>
        <v>55</v>
      </c>
      <c r="C32" s="44" t="str">
        <f t="shared" si="1"/>
        <v>金</v>
      </c>
      <c r="D32" s="96"/>
      <c r="E32" s="96"/>
      <c r="F32" s="96"/>
      <c r="G32" s="96"/>
      <c r="H32" s="14" t="b">
        <v>0</v>
      </c>
    </row>
    <row r="33" spans="1:8" ht="17.399999999999999" customHeight="1">
      <c r="A33" s="42">
        <f t="shared" si="0"/>
        <v>2</v>
      </c>
      <c r="B33" s="43">
        <f t="shared" si="2"/>
        <v>56</v>
      </c>
      <c r="C33" s="44" t="str">
        <f t="shared" si="1"/>
        <v>土</v>
      </c>
      <c r="D33" s="96"/>
      <c r="E33" s="96"/>
      <c r="F33" s="96"/>
      <c r="G33" s="96"/>
      <c r="H33" s="14" t="b">
        <v>0</v>
      </c>
    </row>
    <row r="34" spans="1:8" ht="17.399999999999999" customHeight="1">
      <c r="A34" s="42">
        <f t="shared" si="0"/>
        <v>2</v>
      </c>
      <c r="B34" s="43">
        <f t="shared" si="2"/>
        <v>57</v>
      </c>
      <c r="C34" s="44" t="str">
        <f t="shared" si="1"/>
        <v>日</v>
      </c>
      <c r="D34" s="96"/>
      <c r="E34" s="96"/>
      <c r="F34" s="96"/>
      <c r="G34" s="96"/>
      <c r="H34" s="14" t="b">
        <v>0</v>
      </c>
    </row>
    <row r="35" spans="1:8" ht="17.399999999999999" customHeight="1">
      <c r="A35" s="42">
        <f t="shared" si="0"/>
        <v>2</v>
      </c>
      <c r="B35" s="43">
        <f t="shared" si="2"/>
        <v>58</v>
      </c>
      <c r="C35" s="44" t="str">
        <f t="shared" si="1"/>
        <v>月</v>
      </c>
      <c r="D35" s="96"/>
      <c r="E35" s="96"/>
      <c r="F35" s="96"/>
      <c r="G35" s="96"/>
      <c r="H35" s="14" t="b">
        <v>0</v>
      </c>
    </row>
    <row r="36" spans="1:8" ht="17.399999999999999" customHeight="1">
      <c r="A36" s="42">
        <f t="shared" si="0"/>
        <v>2</v>
      </c>
      <c r="B36" s="43">
        <f t="shared" si="2"/>
        <v>59</v>
      </c>
      <c r="C36" s="44" t="str">
        <f t="shared" si="1"/>
        <v>火</v>
      </c>
      <c r="D36" s="96"/>
      <c r="E36" s="96"/>
      <c r="F36" s="96"/>
      <c r="G36" s="96"/>
      <c r="H36" s="14" t="b">
        <v>0</v>
      </c>
    </row>
    <row r="37" spans="1:8" ht="17.399999999999999" customHeight="1">
      <c r="A37" s="42">
        <f t="shared" si="0"/>
        <v>2</v>
      </c>
      <c r="B37" s="43">
        <f t="shared" si="2"/>
        <v>60</v>
      </c>
      <c r="C37" s="44" t="str">
        <f t="shared" si="1"/>
        <v>水</v>
      </c>
      <c r="D37" s="96"/>
      <c r="E37" s="96"/>
      <c r="F37" s="96"/>
      <c r="G37" s="96"/>
      <c r="H37" s="14" t="b">
        <v>0</v>
      </c>
    </row>
    <row r="38" spans="1:8" ht="17.399999999999999" customHeight="1">
      <c r="A38" s="42">
        <f t="shared" si="0"/>
        <v>3</v>
      </c>
      <c r="B38" s="43">
        <f t="shared" si="2"/>
        <v>61</v>
      </c>
      <c r="C38" s="44" t="str">
        <f t="shared" si="1"/>
        <v>木</v>
      </c>
      <c r="D38" s="96"/>
      <c r="E38" s="96"/>
      <c r="F38" s="96"/>
      <c r="G38" s="96"/>
      <c r="H38" s="14" t="b">
        <v>0</v>
      </c>
    </row>
    <row r="39" spans="1:8" ht="3.6" customHeight="1">
      <c r="A39" s="33"/>
      <c r="B39" s="45"/>
      <c r="C39" s="46"/>
      <c r="D39" s="33"/>
      <c r="E39" s="33"/>
      <c r="F39" s="33"/>
      <c r="G39" s="33"/>
    </row>
    <row r="40" spans="1:8" ht="24.6" customHeight="1">
      <c r="A40" s="258" t="s">
        <v>109</v>
      </c>
      <c r="B40" s="259"/>
      <c r="C40" s="259"/>
      <c r="D40" s="259"/>
      <c r="E40" s="259"/>
      <c r="F40" s="259"/>
      <c r="G40" s="260"/>
    </row>
    <row r="41" spans="1:8" ht="5.4" customHeight="1">
      <c r="A41" s="47"/>
      <c r="B41" s="47"/>
      <c r="C41" s="47"/>
      <c r="D41" s="47"/>
      <c r="E41" s="47"/>
      <c r="F41" s="47"/>
      <c r="G41" s="47"/>
    </row>
    <row r="42" spans="1:8" ht="14.4" customHeight="1">
      <c r="A42" s="33" t="s">
        <v>116</v>
      </c>
      <c r="B42" s="47"/>
      <c r="C42" s="47"/>
      <c r="D42" s="47"/>
      <c r="E42" s="47"/>
      <c r="F42" s="47"/>
      <c r="G42" s="47"/>
    </row>
    <row r="43" spans="1:8" ht="10.95" customHeight="1">
      <c r="A43" s="33"/>
      <c r="B43" s="236" t="s">
        <v>111</v>
      </c>
      <c r="C43" s="236"/>
      <c r="D43" s="236"/>
      <c r="E43" s="14" t="str">
        <f>I16&amp;"泊"</f>
        <v>0泊</v>
      </c>
    </row>
    <row r="44" spans="1:8" ht="10.95" customHeight="1">
      <c r="A44" s="33"/>
      <c r="B44" s="236" t="s">
        <v>112</v>
      </c>
      <c r="C44" s="236"/>
      <c r="D44" s="236"/>
      <c r="E44" s="14" t="str">
        <f>I18&amp;"回"</f>
        <v>0回</v>
      </c>
    </row>
    <row r="45" spans="1:8" ht="10.95" customHeight="1">
      <c r="A45" s="33"/>
      <c r="B45" s="236" t="s">
        <v>113</v>
      </c>
      <c r="C45" s="236"/>
      <c r="D45" s="236"/>
      <c r="E45" s="14" t="str">
        <f>I19&amp;"回"</f>
        <v>0回</v>
      </c>
    </row>
    <row r="46" spans="1:8" ht="10.95" customHeight="1">
      <c r="A46" s="33"/>
      <c r="B46" s="236" t="s">
        <v>114</v>
      </c>
      <c r="C46" s="236"/>
      <c r="D46" s="236"/>
      <c r="E46" s="14" t="str">
        <f>I20&amp;"回"</f>
        <v>0回</v>
      </c>
    </row>
    <row r="47" spans="1:8" ht="10.95" customHeight="1">
      <c r="B47" s="236" t="s">
        <v>115</v>
      </c>
      <c r="C47" s="236"/>
      <c r="D47" s="236"/>
      <c r="E47" s="14" t="str">
        <f>I21&amp;"回"</f>
        <v>0回</v>
      </c>
      <c r="G47" s="48"/>
    </row>
    <row r="48" spans="1:8">
      <c r="B48" s="49"/>
    </row>
    <row r="49" spans="2:2">
      <c r="B49" s="49"/>
    </row>
    <row r="50" spans="2:2">
      <c r="B50" s="49"/>
    </row>
    <row r="51" spans="2:2">
      <c r="B51" s="49"/>
    </row>
    <row r="52" spans="2:2">
      <c r="B52" s="49"/>
    </row>
    <row r="53" spans="2:2">
      <c r="B53" s="49"/>
    </row>
    <row r="54" spans="2:2">
      <c r="B54" s="49"/>
    </row>
    <row r="55" spans="2:2">
      <c r="B55" s="49"/>
    </row>
    <row r="56" spans="2:2">
      <c r="B56" s="49"/>
    </row>
    <row r="57" spans="2:2">
      <c r="B57" s="49"/>
    </row>
    <row r="58" spans="2:2">
      <c r="B58" s="49"/>
    </row>
    <row r="59" spans="2:2">
      <c r="B59" s="49"/>
    </row>
    <row r="60" spans="2:2">
      <c r="B60" s="49"/>
    </row>
    <row r="61" spans="2:2">
      <c r="B61" s="49"/>
    </row>
    <row r="62" spans="2:2">
      <c r="B62" s="49"/>
    </row>
    <row r="63" spans="2:2">
      <c r="B63" s="49"/>
    </row>
    <row r="64" spans="2:2">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sheetData>
  <mergeCells count="8">
    <mergeCell ref="B46:D46"/>
    <mergeCell ref="B47:D47"/>
    <mergeCell ref="A3:G3"/>
    <mergeCell ref="A5:C5"/>
    <mergeCell ref="A40:G40"/>
    <mergeCell ref="B43:D43"/>
    <mergeCell ref="B44:D44"/>
    <mergeCell ref="B45:D45"/>
  </mergeCells>
  <phoneticPr fontId="1"/>
  <conditionalFormatting sqref="C8:C39">
    <cfRule type="cellIs" dxfId="23" priority="1" operator="equal">
      <formula>"日"</formula>
    </cfRule>
    <cfRule type="cellIs" dxfId="22"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541020</xdr:colOff>
                    <xdr:row>6</xdr:row>
                    <xdr:rowOff>388620</xdr:rowOff>
                  </from>
                  <to>
                    <xdr:col>3</xdr:col>
                    <xdr:colOff>792480</xdr:colOff>
                    <xdr:row>8</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541020</xdr:colOff>
                    <xdr:row>7</xdr:row>
                    <xdr:rowOff>289560</xdr:rowOff>
                  </from>
                  <to>
                    <xdr:col>3</xdr:col>
                    <xdr:colOff>792480</xdr:colOff>
                    <xdr:row>9</xdr:row>
                    <xdr:rowOff>60960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541020</xdr:colOff>
                    <xdr:row>8</xdr:row>
                    <xdr:rowOff>289560</xdr:rowOff>
                  </from>
                  <to>
                    <xdr:col>3</xdr:col>
                    <xdr:colOff>792480</xdr:colOff>
                    <xdr:row>10</xdr:row>
                    <xdr:rowOff>60960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541020</xdr:colOff>
                    <xdr:row>9</xdr:row>
                    <xdr:rowOff>289560</xdr:rowOff>
                  </from>
                  <to>
                    <xdr:col>3</xdr:col>
                    <xdr:colOff>792480</xdr:colOff>
                    <xdr:row>11</xdr:row>
                    <xdr:rowOff>60960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541020</xdr:colOff>
                    <xdr:row>10</xdr:row>
                    <xdr:rowOff>289560</xdr:rowOff>
                  </from>
                  <to>
                    <xdr:col>3</xdr:col>
                    <xdr:colOff>792480</xdr:colOff>
                    <xdr:row>12</xdr:row>
                    <xdr:rowOff>60960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541020</xdr:colOff>
                    <xdr:row>11</xdr:row>
                    <xdr:rowOff>289560</xdr:rowOff>
                  </from>
                  <to>
                    <xdr:col>3</xdr:col>
                    <xdr:colOff>792480</xdr:colOff>
                    <xdr:row>13</xdr:row>
                    <xdr:rowOff>60960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541020</xdr:colOff>
                    <xdr:row>12</xdr:row>
                    <xdr:rowOff>289560</xdr:rowOff>
                  </from>
                  <to>
                    <xdr:col>3</xdr:col>
                    <xdr:colOff>792480</xdr:colOff>
                    <xdr:row>14</xdr:row>
                    <xdr:rowOff>60960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541020</xdr:colOff>
                    <xdr:row>13</xdr:row>
                    <xdr:rowOff>289560</xdr:rowOff>
                  </from>
                  <to>
                    <xdr:col>3</xdr:col>
                    <xdr:colOff>792480</xdr:colOff>
                    <xdr:row>15</xdr:row>
                    <xdr:rowOff>60960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541020</xdr:colOff>
                    <xdr:row>14</xdr:row>
                    <xdr:rowOff>289560</xdr:rowOff>
                  </from>
                  <to>
                    <xdr:col>3</xdr:col>
                    <xdr:colOff>792480</xdr:colOff>
                    <xdr:row>16</xdr:row>
                    <xdr:rowOff>60960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541020</xdr:colOff>
                    <xdr:row>15</xdr:row>
                    <xdr:rowOff>289560</xdr:rowOff>
                  </from>
                  <to>
                    <xdr:col>3</xdr:col>
                    <xdr:colOff>792480</xdr:colOff>
                    <xdr:row>17</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541020</xdr:colOff>
                    <xdr:row>16</xdr:row>
                    <xdr:rowOff>289560</xdr:rowOff>
                  </from>
                  <to>
                    <xdr:col>3</xdr:col>
                    <xdr:colOff>792480</xdr:colOff>
                    <xdr:row>18</xdr:row>
                    <xdr:rowOff>60960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541020</xdr:colOff>
                    <xdr:row>17</xdr:row>
                    <xdr:rowOff>289560</xdr:rowOff>
                  </from>
                  <to>
                    <xdr:col>3</xdr:col>
                    <xdr:colOff>792480</xdr:colOff>
                    <xdr:row>19</xdr:row>
                    <xdr:rowOff>60960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541020</xdr:colOff>
                    <xdr:row>18</xdr:row>
                    <xdr:rowOff>289560</xdr:rowOff>
                  </from>
                  <to>
                    <xdr:col>3</xdr:col>
                    <xdr:colOff>792480</xdr:colOff>
                    <xdr:row>20</xdr:row>
                    <xdr:rowOff>60960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541020</xdr:colOff>
                    <xdr:row>19</xdr:row>
                    <xdr:rowOff>289560</xdr:rowOff>
                  </from>
                  <to>
                    <xdr:col>3</xdr:col>
                    <xdr:colOff>792480</xdr:colOff>
                    <xdr:row>21</xdr:row>
                    <xdr:rowOff>60960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541020</xdr:colOff>
                    <xdr:row>20</xdr:row>
                    <xdr:rowOff>289560</xdr:rowOff>
                  </from>
                  <to>
                    <xdr:col>3</xdr:col>
                    <xdr:colOff>792480</xdr:colOff>
                    <xdr:row>22</xdr:row>
                    <xdr:rowOff>60960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541020</xdr:colOff>
                    <xdr:row>21</xdr:row>
                    <xdr:rowOff>289560</xdr:rowOff>
                  </from>
                  <to>
                    <xdr:col>3</xdr:col>
                    <xdr:colOff>792480</xdr:colOff>
                    <xdr:row>23</xdr:row>
                    <xdr:rowOff>60960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541020</xdr:colOff>
                    <xdr:row>22</xdr:row>
                    <xdr:rowOff>289560</xdr:rowOff>
                  </from>
                  <to>
                    <xdr:col>3</xdr:col>
                    <xdr:colOff>792480</xdr:colOff>
                    <xdr:row>24</xdr:row>
                    <xdr:rowOff>60960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541020</xdr:colOff>
                    <xdr:row>23</xdr:row>
                    <xdr:rowOff>289560</xdr:rowOff>
                  </from>
                  <to>
                    <xdr:col>3</xdr:col>
                    <xdr:colOff>792480</xdr:colOff>
                    <xdr:row>25</xdr:row>
                    <xdr:rowOff>60960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541020</xdr:colOff>
                    <xdr:row>24</xdr:row>
                    <xdr:rowOff>289560</xdr:rowOff>
                  </from>
                  <to>
                    <xdr:col>3</xdr:col>
                    <xdr:colOff>792480</xdr:colOff>
                    <xdr:row>26</xdr:row>
                    <xdr:rowOff>60960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541020</xdr:colOff>
                    <xdr:row>25</xdr:row>
                    <xdr:rowOff>289560</xdr:rowOff>
                  </from>
                  <to>
                    <xdr:col>3</xdr:col>
                    <xdr:colOff>792480</xdr:colOff>
                    <xdr:row>27</xdr:row>
                    <xdr:rowOff>60960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541020</xdr:colOff>
                    <xdr:row>26</xdr:row>
                    <xdr:rowOff>289560</xdr:rowOff>
                  </from>
                  <to>
                    <xdr:col>3</xdr:col>
                    <xdr:colOff>792480</xdr:colOff>
                    <xdr:row>28</xdr:row>
                    <xdr:rowOff>60960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541020</xdr:colOff>
                    <xdr:row>27</xdr:row>
                    <xdr:rowOff>289560</xdr:rowOff>
                  </from>
                  <to>
                    <xdr:col>3</xdr:col>
                    <xdr:colOff>792480</xdr:colOff>
                    <xdr:row>29</xdr:row>
                    <xdr:rowOff>60960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541020</xdr:colOff>
                    <xdr:row>28</xdr:row>
                    <xdr:rowOff>289560</xdr:rowOff>
                  </from>
                  <to>
                    <xdr:col>3</xdr:col>
                    <xdr:colOff>792480</xdr:colOff>
                    <xdr:row>30</xdr:row>
                    <xdr:rowOff>60960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541020</xdr:colOff>
                    <xdr:row>29</xdr:row>
                    <xdr:rowOff>289560</xdr:rowOff>
                  </from>
                  <to>
                    <xdr:col>3</xdr:col>
                    <xdr:colOff>792480</xdr:colOff>
                    <xdr:row>31</xdr:row>
                    <xdr:rowOff>60960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541020</xdr:colOff>
                    <xdr:row>30</xdr:row>
                    <xdr:rowOff>289560</xdr:rowOff>
                  </from>
                  <to>
                    <xdr:col>3</xdr:col>
                    <xdr:colOff>792480</xdr:colOff>
                    <xdr:row>32</xdr:row>
                    <xdr:rowOff>60960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541020</xdr:colOff>
                    <xdr:row>31</xdr:row>
                    <xdr:rowOff>289560</xdr:rowOff>
                  </from>
                  <to>
                    <xdr:col>3</xdr:col>
                    <xdr:colOff>792480</xdr:colOff>
                    <xdr:row>33</xdr:row>
                    <xdr:rowOff>60960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541020</xdr:colOff>
                    <xdr:row>32</xdr:row>
                    <xdr:rowOff>289560</xdr:rowOff>
                  </from>
                  <to>
                    <xdr:col>3</xdr:col>
                    <xdr:colOff>792480</xdr:colOff>
                    <xdr:row>34</xdr:row>
                    <xdr:rowOff>60960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541020</xdr:colOff>
                    <xdr:row>33</xdr:row>
                    <xdr:rowOff>289560</xdr:rowOff>
                  </from>
                  <to>
                    <xdr:col>3</xdr:col>
                    <xdr:colOff>792480</xdr:colOff>
                    <xdr:row>35</xdr:row>
                    <xdr:rowOff>60960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541020</xdr:colOff>
                    <xdr:row>34</xdr:row>
                    <xdr:rowOff>289560</xdr:rowOff>
                  </from>
                  <to>
                    <xdr:col>3</xdr:col>
                    <xdr:colOff>792480</xdr:colOff>
                    <xdr:row>36</xdr:row>
                    <xdr:rowOff>60960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541020</xdr:colOff>
                    <xdr:row>35</xdr:row>
                    <xdr:rowOff>289560</xdr:rowOff>
                  </from>
                  <to>
                    <xdr:col>3</xdr:col>
                    <xdr:colOff>792480</xdr:colOff>
                    <xdr:row>37</xdr:row>
                    <xdr:rowOff>60960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541020</xdr:colOff>
                    <xdr:row>36</xdr:row>
                    <xdr:rowOff>289560</xdr:rowOff>
                  </from>
                  <to>
                    <xdr:col>3</xdr:col>
                    <xdr:colOff>792480</xdr:colOff>
                    <xdr:row>39</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541020</xdr:colOff>
                    <xdr:row>7</xdr:row>
                    <xdr:rowOff>289560</xdr:rowOff>
                  </from>
                  <to>
                    <xdr:col>3</xdr:col>
                    <xdr:colOff>792480</xdr:colOff>
                    <xdr:row>9</xdr:row>
                    <xdr:rowOff>60960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541020</xdr:colOff>
                    <xdr:row>8</xdr:row>
                    <xdr:rowOff>289560</xdr:rowOff>
                  </from>
                  <to>
                    <xdr:col>3</xdr:col>
                    <xdr:colOff>792480</xdr:colOff>
                    <xdr:row>10</xdr:row>
                    <xdr:rowOff>60960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541020</xdr:colOff>
                    <xdr:row>9</xdr:row>
                    <xdr:rowOff>289560</xdr:rowOff>
                  </from>
                  <to>
                    <xdr:col>3</xdr:col>
                    <xdr:colOff>792480</xdr:colOff>
                    <xdr:row>11</xdr:row>
                    <xdr:rowOff>60960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541020</xdr:colOff>
                    <xdr:row>10</xdr:row>
                    <xdr:rowOff>289560</xdr:rowOff>
                  </from>
                  <to>
                    <xdr:col>3</xdr:col>
                    <xdr:colOff>792480</xdr:colOff>
                    <xdr:row>12</xdr:row>
                    <xdr:rowOff>60960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541020</xdr:colOff>
                    <xdr:row>11</xdr:row>
                    <xdr:rowOff>289560</xdr:rowOff>
                  </from>
                  <to>
                    <xdr:col>3</xdr:col>
                    <xdr:colOff>792480</xdr:colOff>
                    <xdr:row>13</xdr:row>
                    <xdr:rowOff>60960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541020</xdr:colOff>
                    <xdr:row>12</xdr:row>
                    <xdr:rowOff>289560</xdr:rowOff>
                  </from>
                  <to>
                    <xdr:col>3</xdr:col>
                    <xdr:colOff>792480</xdr:colOff>
                    <xdr:row>14</xdr:row>
                    <xdr:rowOff>60960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541020</xdr:colOff>
                    <xdr:row>13</xdr:row>
                    <xdr:rowOff>289560</xdr:rowOff>
                  </from>
                  <to>
                    <xdr:col>3</xdr:col>
                    <xdr:colOff>792480</xdr:colOff>
                    <xdr:row>15</xdr:row>
                    <xdr:rowOff>60960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541020</xdr:colOff>
                    <xdr:row>14</xdr:row>
                    <xdr:rowOff>289560</xdr:rowOff>
                  </from>
                  <to>
                    <xdr:col>3</xdr:col>
                    <xdr:colOff>792480</xdr:colOff>
                    <xdr:row>16</xdr:row>
                    <xdr:rowOff>60960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541020</xdr:colOff>
                    <xdr:row>15</xdr:row>
                    <xdr:rowOff>289560</xdr:rowOff>
                  </from>
                  <to>
                    <xdr:col>3</xdr:col>
                    <xdr:colOff>792480</xdr:colOff>
                    <xdr:row>17</xdr:row>
                    <xdr:rowOff>60960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541020</xdr:colOff>
                    <xdr:row>16</xdr:row>
                    <xdr:rowOff>289560</xdr:rowOff>
                  </from>
                  <to>
                    <xdr:col>3</xdr:col>
                    <xdr:colOff>792480</xdr:colOff>
                    <xdr:row>18</xdr:row>
                    <xdr:rowOff>60960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541020</xdr:colOff>
                    <xdr:row>17</xdr:row>
                    <xdr:rowOff>289560</xdr:rowOff>
                  </from>
                  <to>
                    <xdr:col>3</xdr:col>
                    <xdr:colOff>792480</xdr:colOff>
                    <xdr:row>19</xdr:row>
                    <xdr:rowOff>60960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541020</xdr:colOff>
                    <xdr:row>18</xdr:row>
                    <xdr:rowOff>289560</xdr:rowOff>
                  </from>
                  <to>
                    <xdr:col>3</xdr:col>
                    <xdr:colOff>792480</xdr:colOff>
                    <xdr:row>20</xdr:row>
                    <xdr:rowOff>60960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541020</xdr:colOff>
                    <xdr:row>19</xdr:row>
                    <xdr:rowOff>289560</xdr:rowOff>
                  </from>
                  <to>
                    <xdr:col>3</xdr:col>
                    <xdr:colOff>792480</xdr:colOff>
                    <xdr:row>21</xdr:row>
                    <xdr:rowOff>60960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541020</xdr:colOff>
                    <xdr:row>20</xdr:row>
                    <xdr:rowOff>289560</xdr:rowOff>
                  </from>
                  <to>
                    <xdr:col>3</xdr:col>
                    <xdr:colOff>792480</xdr:colOff>
                    <xdr:row>22</xdr:row>
                    <xdr:rowOff>60960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541020</xdr:colOff>
                    <xdr:row>21</xdr:row>
                    <xdr:rowOff>289560</xdr:rowOff>
                  </from>
                  <to>
                    <xdr:col>3</xdr:col>
                    <xdr:colOff>792480</xdr:colOff>
                    <xdr:row>23</xdr:row>
                    <xdr:rowOff>60960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541020</xdr:colOff>
                    <xdr:row>22</xdr:row>
                    <xdr:rowOff>289560</xdr:rowOff>
                  </from>
                  <to>
                    <xdr:col>3</xdr:col>
                    <xdr:colOff>792480</xdr:colOff>
                    <xdr:row>24</xdr:row>
                    <xdr:rowOff>60960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541020</xdr:colOff>
                    <xdr:row>23</xdr:row>
                    <xdr:rowOff>289560</xdr:rowOff>
                  </from>
                  <to>
                    <xdr:col>3</xdr:col>
                    <xdr:colOff>792480</xdr:colOff>
                    <xdr:row>25</xdr:row>
                    <xdr:rowOff>60960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xdr:col>
                    <xdr:colOff>541020</xdr:colOff>
                    <xdr:row>24</xdr:row>
                    <xdr:rowOff>289560</xdr:rowOff>
                  </from>
                  <to>
                    <xdr:col>3</xdr:col>
                    <xdr:colOff>792480</xdr:colOff>
                    <xdr:row>26</xdr:row>
                    <xdr:rowOff>60960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xdr:col>
                    <xdr:colOff>541020</xdr:colOff>
                    <xdr:row>25</xdr:row>
                    <xdr:rowOff>289560</xdr:rowOff>
                  </from>
                  <to>
                    <xdr:col>3</xdr:col>
                    <xdr:colOff>792480</xdr:colOff>
                    <xdr:row>27</xdr:row>
                    <xdr:rowOff>60960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541020</xdr:colOff>
                    <xdr:row>26</xdr:row>
                    <xdr:rowOff>289560</xdr:rowOff>
                  </from>
                  <to>
                    <xdr:col>3</xdr:col>
                    <xdr:colOff>792480</xdr:colOff>
                    <xdr:row>28</xdr:row>
                    <xdr:rowOff>60960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3</xdr:col>
                    <xdr:colOff>541020</xdr:colOff>
                    <xdr:row>27</xdr:row>
                    <xdr:rowOff>289560</xdr:rowOff>
                  </from>
                  <to>
                    <xdr:col>3</xdr:col>
                    <xdr:colOff>792480</xdr:colOff>
                    <xdr:row>29</xdr:row>
                    <xdr:rowOff>60960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3</xdr:col>
                    <xdr:colOff>541020</xdr:colOff>
                    <xdr:row>28</xdr:row>
                    <xdr:rowOff>289560</xdr:rowOff>
                  </from>
                  <to>
                    <xdr:col>3</xdr:col>
                    <xdr:colOff>792480</xdr:colOff>
                    <xdr:row>30</xdr:row>
                    <xdr:rowOff>60960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3</xdr:col>
                    <xdr:colOff>541020</xdr:colOff>
                    <xdr:row>29</xdr:row>
                    <xdr:rowOff>289560</xdr:rowOff>
                  </from>
                  <to>
                    <xdr:col>3</xdr:col>
                    <xdr:colOff>792480</xdr:colOff>
                    <xdr:row>31</xdr:row>
                    <xdr:rowOff>60960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3</xdr:col>
                    <xdr:colOff>541020</xdr:colOff>
                    <xdr:row>30</xdr:row>
                    <xdr:rowOff>289560</xdr:rowOff>
                  </from>
                  <to>
                    <xdr:col>3</xdr:col>
                    <xdr:colOff>792480</xdr:colOff>
                    <xdr:row>32</xdr:row>
                    <xdr:rowOff>60960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3</xdr:col>
                    <xdr:colOff>541020</xdr:colOff>
                    <xdr:row>31</xdr:row>
                    <xdr:rowOff>289560</xdr:rowOff>
                  </from>
                  <to>
                    <xdr:col>3</xdr:col>
                    <xdr:colOff>792480</xdr:colOff>
                    <xdr:row>33</xdr:row>
                    <xdr:rowOff>60960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3</xdr:col>
                    <xdr:colOff>541020</xdr:colOff>
                    <xdr:row>32</xdr:row>
                    <xdr:rowOff>289560</xdr:rowOff>
                  </from>
                  <to>
                    <xdr:col>3</xdr:col>
                    <xdr:colOff>792480</xdr:colOff>
                    <xdr:row>34</xdr:row>
                    <xdr:rowOff>60960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3</xdr:col>
                    <xdr:colOff>541020</xdr:colOff>
                    <xdr:row>33</xdr:row>
                    <xdr:rowOff>289560</xdr:rowOff>
                  </from>
                  <to>
                    <xdr:col>3</xdr:col>
                    <xdr:colOff>792480</xdr:colOff>
                    <xdr:row>35</xdr:row>
                    <xdr:rowOff>60960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3</xdr:col>
                    <xdr:colOff>541020</xdr:colOff>
                    <xdr:row>34</xdr:row>
                    <xdr:rowOff>289560</xdr:rowOff>
                  </from>
                  <to>
                    <xdr:col>3</xdr:col>
                    <xdr:colOff>792480</xdr:colOff>
                    <xdr:row>36</xdr:row>
                    <xdr:rowOff>60960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541020</xdr:colOff>
                    <xdr:row>35</xdr:row>
                    <xdr:rowOff>289560</xdr:rowOff>
                  </from>
                  <to>
                    <xdr:col>3</xdr:col>
                    <xdr:colOff>792480</xdr:colOff>
                    <xdr:row>37</xdr:row>
                    <xdr:rowOff>60960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541020</xdr:colOff>
                    <xdr:row>36</xdr:row>
                    <xdr:rowOff>289560</xdr:rowOff>
                  </from>
                  <to>
                    <xdr:col>3</xdr:col>
                    <xdr:colOff>792480</xdr:colOff>
                    <xdr:row>39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zoomScale="85" zoomScaleNormal="95" zoomScaleSheetLayoutView="85" workbookViewId="0">
      <selection activeCell="F37" sqref="F37"/>
    </sheetView>
  </sheetViews>
  <sheetFormatPr defaultColWidth="9" defaultRowHeight="12"/>
  <cols>
    <col min="1" max="3" width="5" style="14" customWidth="1"/>
    <col min="4" max="4" width="18" style="14" customWidth="1"/>
    <col min="5" max="5" width="31.88671875" style="14" customWidth="1"/>
    <col min="6" max="6" width="17.88671875" style="14" customWidth="1"/>
    <col min="7" max="7" width="20.33203125" style="14" customWidth="1"/>
    <col min="8" max="8" width="0" style="14" hidden="1" customWidth="1"/>
    <col min="9" max="9" width="22.77734375" style="14" hidden="1" customWidth="1"/>
    <col min="10" max="10" width="0" style="14" hidden="1" customWidth="1"/>
    <col min="11" max="16384" width="9" style="14"/>
  </cols>
  <sheetData>
    <row r="1" spans="1:9">
      <c r="A1" s="13" t="s">
        <v>168</v>
      </c>
    </row>
    <row r="2" spans="1:9" ht="6.6" customHeight="1"/>
    <row r="3" spans="1:9" ht="15.6" customHeight="1">
      <c r="A3" s="248" t="s">
        <v>167</v>
      </c>
      <c r="B3" s="248"/>
      <c r="C3" s="248"/>
      <c r="D3" s="248"/>
      <c r="E3" s="248"/>
      <c r="F3" s="248"/>
      <c r="G3" s="248"/>
    </row>
    <row r="4" spans="1:9" ht="7.2" customHeight="1" thickBot="1">
      <c r="A4" s="32"/>
      <c r="B4" s="33"/>
      <c r="C4" s="34"/>
      <c r="D4" s="32"/>
      <c r="E4" s="32"/>
      <c r="F4" s="32"/>
      <c r="G4" s="32"/>
    </row>
    <row r="5" spans="1:9" ht="16.95" customHeight="1" thickBot="1">
      <c r="A5" s="255">
        <f>'別紙様式３-２②'!B38+1</f>
        <v>62</v>
      </c>
      <c r="B5" s="256"/>
      <c r="C5" s="257"/>
      <c r="D5" s="35" t="s">
        <v>89</v>
      </c>
      <c r="E5" s="36"/>
      <c r="F5" s="37" t="s">
        <v>90</v>
      </c>
      <c r="G5" s="38">
        <f>'別紙様式３-２①'!G5</f>
        <v>0</v>
      </c>
    </row>
    <row r="6" spans="1:9" ht="16.95" customHeight="1">
      <c r="A6" s="39" t="s">
        <v>91</v>
      </c>
    </row>
    <row r="7" spans="1:9" ht="25.95" customHeight="1">
      <c r="A7" s="40" t="s">
        <v>92</v>
      </c>
      <c r="B7" s="40" t="s">
        <v>93</v>
      </c>
      <c r="C7" s="40" t="s">
        <v>94</v>
      </c>
      <c r="D7" s="41" t="s">
        <v>95</v>
      </c>
      <c r="E7" s="41" t="s">
        <v>96</v>
      </c>
      <c r="F7" s="41" t="s">
        <v>97</v>
      </c>
      <c r="G7" s="41" t="s">
        <v>98</v>
      </c>
      <c r="I7" s="14" t="s">
        <v>99</v>
      </c>
    </row>
    <row r="8" spans="1:9" ht="17.399999999999999" customHeight="1">
      <c r="A8" s="42">
        <f>MONTH(B8)</f>
        <v>3</v>
      </c>
      <c r="B8" s="43">
        <f>A5</f>
        <v>62</v>
      </c>
      <c r="C8" s="44" t="str">
        <f>TEXT(WEEKDAY(B8),"aaa")</f>
        <v>金</v>
      </c>
      <c r="D8" s="96"/>
      <c r="E8" s="96"/>
      <c r="F8" s="96"/>
      <c r="G8" s="96"/>
      <c r="H8" s="14" t="b">
        <v>0</v>
      </c>
      <c r="I8" s="14" t="s">
        <v>100</v>
      </c>
    </row>
    <row r="9" spans="1:9" ht="17.399999999999999" customHeight="1">
      <c r="A9" s="42">
        <f t="shared" ref="A9:A38" si="0">MONTH(B9)</f>
        <v>3</v>
      </c>
      <c r="B9" s="43">
        <f>B8+1</f>
        <v>63</v>
      </c>
      <c r="C9" s="44" t="str">
        <f t="shared" ref="C9:C38" si="1">TEXT(WEEKDAY(B9),"aaa")</f>
        <v>土</v>
      </c>
      <c r="D9" s="96"/>
      <c r="E9" s="96"/>
      <c r="F9" s="96"/>
      <c r="G9" s="96"/>
      <c r="H9" s="14" t="b">
        <v>0</v>
      </c>
      <c r="I9" s="14" t="s">
        <v>101</v>
      </c>
    </row>
    <row r="10" spans="1:9" ht="17.399999999999999" customHeight="1">
      <c r="A10" s="42">
        <f t="shared" si="0"/>
        <v>3</v>
      </c>
      <c r="B10" s="43">
        <f t="shared" ref="B10:B38" si="2">B9+1</f>
        <v>64</v>
      </c>
      <c r="C10" s="44" t="str">
        <f t="shared" si="1"/>
        <v>日</v>
      </c>
      <c r="D10" s="96" t="s">
        <v>102</v>
      </c>
      <c r="E10" s="96"/>
      <c r="F10" s="96"/>
      <c r="G10" s="96"/>
      <c r="H10" s="14" t="b">
        <v>0</v>
      </c>
      <c r="I10" s="14" t="s">
        <v>103</v>
      </c>
    </row>
    <row r="11" spans="1:9" ht="17.399999999999999" customHeight="1">
      <c r="A11" s="42">
        <f t="shared" si="0"/>
        <v>3</v>
      </c>
      <c r="B11" s="43">
        <f t="shared" si="2"/>
        <v>65</v>
      </c>
      <c r="C11" s="44" t="str">
        <f t="shared" si="1"/>
        <v>月</v>
      </c>
      <c r="D11" s="96"/>
      <c r="E11" s="96"/>
      <c r="F11" s="96"/>
      <c r="G11" s="96"/>
      <c r="H11" s="14" t="b">
        <v>0</v>
      </c>
      <c r="I11" s="14" t="s">
        <v>104</v>
      </c>
    </row>
    <row r="12" spans="1:9" ht="17.399999999999999" customHeight="1">
      <c r="A12" s="42">
        <f t="shared" si="0"/>
        <v>3</v>
      </c>
      <c r="B12" s="43">
        <f t="shared" si="2"/>
        <v>66</v>
      </c>
      <c r="C12" s="44" t="str">
        <f t="shared" si="1"/>
        <v>火</v>
      </c>
      <c r="D12" s="96"/>
      <c r="E12" s="96"/>
      <c r="F12" s="96"/>
      <c r="G12" s="96"/>
      <c r="H12" s="14" t="b">
        <v>0</v>
      </c>
      <c r="I12" s="14" t="s">
        <v>105</v>
      </c>
    </row>
    <row r="13" spans="1:9" ht="17.399999999999999" customHeight="1">
      <c r="A13" s="42">
        <f t="shared" si="0"/>
        <v>3</v>
      </c>
      <c r="B13" s="43">
        <f t="shared" si="2"/>
        <v>67</v>
      </c>
      <c r="C13" s="44" t="str">
        <f t="shared" si="1"/>
        <v>水</v>
      </c>
      <c r="D13" s="96"/>
      <c r="E13" s="96"/>
      <c r="F13" s="96"/>
      <c r="G13" s="96"/>
      <c r="H13" s="14" t="b">
        <v>0</v>
      </c>
    </row>
    <row r="14" spans="1:9" ht="17.399999999999999" customHeight="1">
      <c r="A14" s="42">
        <f t="shared" si="0"/>
        <v>3</v>
      </c>
      <c r="B14" s="43">
        <f t="shared" si="2"/>
        <v>68</v>
      </c>
      <c r="C14" s="44" t="str">
        <f t="shared" si="1"/>
        <v>木</v>
      </c>
      <c r="D14" s="96"/>
      <c r="E14" s="96"/>
      <c r="F14" s="96"/>
      <c r="G14" s="96"/>
      <c r="H14" s="14" t="b">
        <v>0</v>
      </c>
    </row>
    <row r="15" spans="1:9" ht="17.399999999999999" customHeight="1">
      <c r="A15" s="42">
        <f t="shared" si="0"/>
        <v>3</v>
      </c>
      <c r="B15" s="43">
        <f t="shared" si="2"/>
        <v>69</v>
      </c>
      <c r="C15" s="44" t="str">
        <f t="shared" si="1"/>
        <v>金</v>
      </c>
      <c r="D15" s="96"/>
      <c r="E15" s="96"/>
      <c r="F15" s="96"/>
      <c r="G15" s="96"/>
      <c r="H15" s="14" t="b">
        <v>0</v>
      </c>
      <c r="I15" s="14" t="s">
        <v>106</v>
      </c>
    </row>
    <row r="16" spans="1:9" ht="17.399999999999999" customHeight="1">
      <c r="A16" s="42">
        <f t="shared" si="0"/>
        <v>3</v>
      </c>
      <c r="B16" s="43">
        <f t="shared" si="2"/>
        <v>70</v>
      </c>
      <c r="C16" s="44" t="str">
        <f t="shared" si="1"/>
        <v>土</v>
      </c>
      <c r="D16" s="96"/>
      <c r="E16" s="96"/>
      <c r="F16" s="96"/>
      <c r="G16" s="96"/>
      <c r="H16" s="14" t="b">
        <v>0</v>
      </c>
      <c r="I16" s="14">
        <f>COUNTIF(H8:H38,TRUE)</f>
        <v>0</v>
      </c>
    </row>
    <row r="17" spans="1:10" ht="17.399999999999999" customHeight="1">
      <c r="A17" s="42">
        <f t="shared" si="0"/>
        <v>3</v>
      </c>
      <c r="B17" s="43">
        <f t="shared" si="2"/>
        <v>71</v>
      </c>
      <c r="C17" s="44" t="str">
        <f t="shared" si="1"/>
        <v>日</v>
      </c>
      <c r="D17" s="96"/>
      <c r="E17" s="96"/>
      <c r="F17" s="96"/>
      <c r="G17" s="96"/>
      <c r="H17" s="14" t="b">
        <v>0</v>
      </c>
      <c r="I17" s="14" t="s">
        <v>107</v>
      </c>
    </row>
    <row r="18" spans="1:10" ht="17.399999999999999" customHeight="1">
      <c r="A18" s="42">
        <f t="shared" si="0"/>
        <v>3</v>
      </c>
      <c r="B18" s="43">
        <f t="shared" si="2"/>
        <v>72</v>
      </c>
      <c r="C18" s="44" t="str">
        <f t="shared" si="1"/>
        <v>月</v>
      </c>
      <c r="D18" s="96"/>
      <c r="E18" s="96"/>
      <c r="F18" s="96"/>
      <c r="G18" s="96"/>
      <c r="H18" s="14" t="b">
        <v>0</v>
      </c>
      <c r="I18" s="14">
        <f>COUNTIF($E$8:$E$38,I8)</f>
        <v>0</v>
      </c>
      <c r="J18" s="14" t="str">
        <f>I8</f>
        <v>テレワークを実施</v>
      </c>
    </row>
    <row r="19" spans="1:10" ht="17.399999999999999" customHeight="1">
      <c r="A19" s="42">
        <f t="shared" si="0"/>
        <v>3</v>
      </c>
      <c r="B19" s="43">
        <f t="shared" si="2"/>
        <v>73</v>
      </c>
      <c r="C19" s="44" t="str">
        <f t="shared" si="1"/>
        <v>火</v>
      </c>
      <c r="D19" s="96"/>
      <c r="E19" s="96"/>
      <c r="F19" s="96"/>
      <c r="G19" s="96"/>
      <c r="H19" s="14" t="b">
        <v>0</v>
      </c>
      <c r="I19" s="14">
        <f t="shared" ref="I19:I20" si="3">COUNTIF($E$8:$E$38,I9)</f>
        <v>0</v>
      </c>
      <c r="J19" s="14" t="str">
        <f t="shared" ref="J19:J22" si="4">I9</f>
        <v>非勤務日</v>
      </c>
    </row>
    <row r="20" spans="1:10" ht="17.399999999999999" customHeight="1">
      <c r="A20" s="42">
        <f t="shared" si="0"/>
        <v>3</v>
      </c>
      <c r="B20" s="43">
        <f t="shared" si="2"/>
        <v>74</v>
      </c>
      <c r="C20" s="44" t="str">
        <f t="shared" si="1"/>
        <v>水</v>
      </c>
      <c r="D20" s="96" t="s">
        <v>108</v>
      </c>
      <c r="E20" s="96"/>
      <c r="F20" s="96"/>
      <c r="G20" s="96"/>
      <c r="H20" s="14" t="b">
        <v>0</v>
      </c>
      <c r="I20" s="14">
        <f t="shared" si="3"/>
        <v>0</v>
      </c>
      <c r="J20" s="14" t="str">
        <f t="shared" si="4"/>
        <v>業務の都合により県外へ</v>
      </c>
    </row>
    <row r="21" spans="1:10" ht="17.399999999999999" customHeight="1">
      <c r="A21" s="42">
        <f t="shared" si="0"/>
        <v>3</v>
      </c>
      <c r="B21" s="43">
        <f t="shared" si="2"/>
        <v>75</v>
      </c>
      <c r="C21" s="44" t="str">
        <f t="shared" si="1"/>
        <v>木</v>
      </c>
      <c r="D21" s="96"/>
      <c r="E21" s="96"/>
      <c r="F21" s="96"/>
      <c r="G21" s="96"/>
      <c r="H21" s="14" t="b">
        <v>0</v>
      </c>
      <c r="I21" s="14">
        <f>COUNTIF($E$8:$E$38,I11)</f>
        <v>0</v>
      </c>
      <c r="J21" s="14" t="str">
        <f t="shared" si="4"/>
        <v>県内で勤務（テレワーク以外）</v>
      </c>
    </row>
    <row r="22" spans="1:10" ht="17.399999999999999" customHeight="1">
      <c r="A22" s="42">
        <f t="shared" si="0"/>
        <v>3</v>
      </c>
      <c r="B22" s="43">
        <f t="shared" si="2"/>
        <v>76</v>
      </c>
      <c r="C22" s="44" t="str">
        <f t="shared" si="1"/>
        <v>金</v>
      </c>
      <c r="D22" s="96"/>
      <c r="E22" s="96"/>
      <c r="F22" s="96"/>
      <c r="G22" s="96"/>
      <c r="H22" s="14" t="b">
        <v>0</v>
      </c>
      <c r="I22" s="14">
        <f>COUNTIF($E$8:$E$38,I12)</f>
        <v>0</v>
      </c>
      <c r="J22" s="14" t="str">
        <f t="shared" si="4"/>
        <v>その他</v>
      </c>
    </row>
    <row r="23" spans="1:10" ht="17.399999999999999" customHeight="1">
      <c r="A23" s="42">
        <f t="shared" si="0"/>
        <v>3</v>
      </c>
      <c r="B23" s="43">
        <f t="shared" si="2"/>
        <v>77</v>
      </c>
      <c r="C23" s="44" t="str">
        <f t="shared" si="1"/>
        <v>土</v>
      </c>
      <c r="D23" s="96"/>
      <c r="E23" s="96"/>
      <c r="F23" s="96"/>
      <c r="G23" s="96"/>
      <c r="H23" s="14" t="b">
        <v>0</v>
      </c>
    </row>
    <row r="24" spans="1:10" ht="17.399999999999999" customHeight="1">
      <c r="A24" s="42">
        <f t="shared" si="0"/>
        <v>3</v>
      </c>
      <c r="B24" s="43">
        <f t="shared" si="2"/>
        <v>78</v>
      </c>
      <c r="C24" s="44" t="str">
        <f t="shared" si="1"/>
        <v>日</v>
      </c>
      <c r="D24" s="96"/>
      <c r="E24" s="96"/>
      <c r="F24" s="96"/>
      <c r="G24" s="96"/>
      <c r="H24" s="14" t="b">
        <v>0</v>
      </c>
    </row>
    <row r="25" spans="1:10" ht="17.399999999999999" customHeight="1">
      <c r="A25" s="42">
        <f t="shared" si="0"/>
        <v>3</v>
      </c>
      <c r="B25" s="43">
        <f t="shared" si="2"/>
        <v>79</v>
      </c>
      <c r="C25" s="44" t="str">
        <f t="shared" si="1"/>
        <v>月</v>
      </c>
      <c r="D25" s="96"/>
      <c r="E25" s="96"/>
      <c r="F25" s="96"/>
      <c r="G25" s="96"/>
      <c r="H25" s="14" t="b">
        <v>0</v>
      </c>
    </row>
    <row r="26" spans="1:10" ht="17.399999999999999" customHeight="1">
      <c r="A26" s="42">
        <f t="shared" si="0"/>
        <v>3</v>
      </c>
      <c r="B26" s="43">
        <f t="shared" si="2"/>
        <v>80</v>
      </c>
      <c r="C26" s="44" t="str">
        <f t="shared" si="1"/>
        <v>火</v>
      </c>
      <c r="D26" s="96"/>
      <c r="E26" s="96"/>
      <c r="F26" s="96"/>
      <c r="G26" s="96"/>
      <c r="H26" s="14" t="b">
        <v>0</v>
      </c>
    </row>
    <row r="27" spans="1:10" ht="17.399999999999999" customHeight="1">
      <c r="A27" s="42">
        <f t="shared" si="0"/>
        <v>3</v>
      </c>
      <c r="B27" s="43">
        <f t="shared" si="2"/>
        <v>81</v>
      </c>
      <c r="C27" s="44" t="str">
        <f t="shared" si="1"/>
        <v>水</v>
      </c>
      <c r="D27" s="96"/>
      <c r="E27" s="96"/>
      <c r="F27" s="96"/>
      <c r="G27" s="96"/>
      <c r="H27" s="14" t="b">
        <v>0</v>
      </c>
    </row>
    <row r="28" spans="1:10" ht="17.399999999999999" customHeight="1">
      <c r="A28" s="42">
        <f t="shared" si="0"/>
        <v>3</v>
      </c>
      <c r="B28" s="43">
        <f t="shared" si="2"/>
        <v>82</v>
      </c>
      <c r="C28" s="44" t="str">
        <f t="shared" si="1"/>
        <v>木</v>
      </c>
      <c r="D28" s="96"/>
      <c r="E28" s="96"/>
      <c r="F28" s="96"/>
      <c r="G28" s="96"/>
      <c r="H28" s="14" t="b">
        <v>0</v>
      </c>
    </row>
    <row r="29" spans="1:10" ht="17.399999999999999" customHeight="1">
      <c r="A29" s="42">
        <f t="shared" si="0"/>
        <v>3</v>
      </c>
      <c r="B29" s="43">
        <f t="shared" si="2"/>
        <v>83</v>
      </c>
      <c r="C29" s="44" t="str">
        <f t="shared" si="1"/>
        <v>金</v>
      </c>
      <c r="D29" s="96"/>
      <c r="E29" s="96"/>
      <c r="F29" s="96"/>
      <c r="G29" s="96"/>
      <c r="H29" s="14" t="b">
        <v>0</v>
      </c>
    </row>
    <row r="30" spans="1:10" ht="17.399999999999999" customHeight="1">
      <c r="A30" s="42">
        <f t="shared" si="0"/>
        <v>3</v>
      </c>
      <c r="B30" s="43">
        <f t="shared" si="2"/>
        <v>84</v>
      </c>
      <c r="C30" s="44" t="str">
        <f t="shared" si="1"/>
        <v>土</v>
      </c>
      <c r="D30" s="96"/>
      <c r="E30" s="96"/>
      <c r="F30" s="96"/>
      <c r="G30" s="96"/>
      <c r="H30" s="14" t="b">
        <v>0</v>
      </c>
    </row>
    <row r="31" spans="1:10" ht="17.399999999999999" customHeight="1">
      <c r="A31" s="42">
        <f t="shared" si="0"/>
        <v>3</v>
      </c>
      <c r="B31" s="43">
        <f t="shared" si="2"/>
        <v>85</v>
      </c>
      <c r="C31" s="44" t="str">
        <f t="shared" si="1"/>
        <v>日</v>
      </c>
      <c r="D31" s="96"/>
      <c r="E31" s="96"/>
      <c r="F31" s="96"/>
      <c r="G31" s="96"/>
      <c r="H31" s="14" t="b">
        <v>0</v>
      </c>
    </row>
    <row r="32" spans="1:10" ht="17.399999999999999" customHeight="1">
      <c r="A32" s="42">
        <f t="shared" si="0"/>
        <v>3</v>
      </c>
      <c r="B32" s="43">
        <f t="shared" si="2"/>
        <v>86</v>
      </c>
      <c r="C32" s="44" t="str">
        <f t="shared" si="1"/>
        <v>月</v>
      </c>
      <c r="D32" s="96"/>
      <c r="E32" s="96"/>
      <c r="F32" s="96"/>
      <c r="G32" s="96"/>
      <c r="H32" s="14" t="b">
        <v>0</v>
      </c>
    </row>
    <row r="33" spans="1:8" ht="17.399999999999999" customHeight="1">
      <c r="A33" s="42">
        <f t="shared" si="0"/>
        <v>3</v>
      </c>
      <c r="B33" s="43">
        <f t="shared" si="2"/>
        <v>87</v>
      </c>
      <c r="C33" s="44" t="str">
        <f t="shared" si="1"/>
        <v>火</v>
      </c>
      <c r="D33" s="96"/>
      <c r="E33" s="96"/>
      <c r="F33" s="96"/>
      <c r="G33" s="96"/>
      <c r="H33" s="14" t="b">
        <v>0</v>
      </c>
    </row>
    <row r="34" spans="1:8" ht="17.399999999999999" customHeight="1">
      <c r="A34" s="42">
        <f t="shared" si="0"/>
        <v>3</v>
      </c>
      <c r="B34" s="43">
        <f t="shared" si="2"/>
        <v>88</v>
      </c>
      <c r="C34" s="44" t="str">
        <f t="shared" si="1"/>
        <v>水</v>
      </c>
      <c r="D34" s="96"/>
      <c r="E34" s="96"/>
      <c r="F34" s="96"/>
      <c r="G34" s="96"/>
      <c r="H34" s="14" t="b">
        <v>0</v>
      </c>
    </row>
    <row r="35" spans="1:8" ht="17.399999999999999" customHeight="1">
      <c r="A35" s="42">
        <f t="shared" si="0"/>
        <v>3</v>
      </c>
      <c r="B35" s="43">
        <f t="shared" si="2"/>
        <v>89</v>
      </c>
      <c r="C35" s="44" t="str">
        <f t="shared" si="1"/>
        <v>木</v>
      </c>
      <c r="D35" s="96"/>
      <c r="E35" s="96"/>
      <c r="F35" s="96"/>
      <c r="G35" s="96"/>
      <c r="H35" s="14" t="b">
        <v>0</v>
      </c>
    </row>
    <row r="36" spans="1:8" ht="17.399999999999999" customHeight="1">
      <c r="A36" s="42">
        <f t="shared" si="0"/>
        <v>3</v>
      </c>
      <c r="B36" s="43">
        <f t="shared" si="2"/>
        <v>90</v>
      </c>
      <c r="C36" s="44" t="str">
        <f t="shared" si="1"/>
        <v>金</v>
      </c>
      <c r="D36" s="96"/>
      <c r="E36" s="96"/>
      <c r="F36" s="96"/>
      <c r="G36" s="96"/>
      <c r="H36" s="14" t="b">
        <v>0</v>
      </c>
    </row>
    <row r="37" spans="1:8" ht="17.399999999999999" customHeight="1">
      <c r="A37" s="42">
        <f t="shared" si="0"/>
        <v>3</v>
      </c>
      <c r="B37" s="43">
        <f t="shared" si="2"/>
        <v>91</v>
      </c>
      <c r="C37" s="44" t="str">
        <f t="shared" si="1"/>
        <v>土</v>
      </c>
      <c r="D37" s="96"/>
      <c r="E37" s="96"/>
      <c r="F37" s="96"/>
      <c r="G37" s="96"/>
      <c r="H37" s="14" t="b">
        <v>0</v>
      </c>
    </row>
    <row r="38" spans="1:8" ht="17.399999999999999" customHeight="1">
      <c r="A38" s="42">
        <f t="shared" si="0"/>
        <v>4</v>
      </c>
      <c r="B38" s="43">
        <f t="shared" si="2"/>
        <v>92</v>
      </c>
      <c r="C38" s="44" t="str">
        <f t="shared" si="1"/>
        <v>日</v>
      </c>
      <c r="D38" s="96"/>
      <c r="E38" s="96"/>
      <c r="F38" s="96"/>
      <c r="G38" s="96"/>
      <c r="H38" s="14" t="b">
        <v>0</v>
      </c>
    </row>
    <row r="39" spans="1:8" ht="3.6" customHeight="1">
      <c r="A39" s="33"/>
      <c r="B39" s="45"/>
      <c r="C39" s="46"/>
      <c r="D39" s="33"/>
      <c r="E39" s="33"/>
      <c r="F39" s="33"/>
      <c r="G39" s="33"/>
    </row>
    <row r="40" spans="1:8" ht="24.6" customHeight="1">
      <c r="A40" s="258" t="s">
        <v>109</v>
      </c>
      <c r="B40" s="259"/>
      <c r="C40" s="259"/>
      <c r="D40" s="259"/>
      <c r="E40" s="259"/>
      <c r="F40" s="259"/>
      <c r="G40" s="260"/>
    </row>
    <row r="41" spans="1:8" ht="5.4" customHeight="1">
      <c r="A41" s="47"/>
      <c r="B41" s="47"/>
      <c r="C41" s="47"/>
      <c r="D41" s="47"/>
      <c r="E41" s="47"/>
      <c r="F41" s="47"/>
      <c r="G41" s="47"/>
    </row>
    <row r="42" spans="1:8" ht="14.4" customHeight="1">
      <c r="A42" s="33" t="s">
        <v>116</v>
      </c>
      <c r="B42" s="47"/>
      <c r="C42" s="47"/>
      <c r="D42" s="47"/>
      <c r="E42" s="47"/>
      <c r="F42" s="47"/>
      <c r="G42" s="47"/>
    </row>
    <row r="43" spans="1:8" ht="10.95" customHeight="1">
      <c r="A43" s="33"/>
      <c r="B43" s="236" t="s">
        <v>111</v>
      </c>
      <c r="C43" s="236"/>
      <c r="D43" s="236"/>
      <c r="E43" s="14" t="str">
        <f>I16&amp;"泊"</f>
        <v>0泊</v>
      </c>
    </row>
    <row r="44" spans="1:8" ht="10.95" customHeight="1">
      <c r="A44" s="33"/>
      <c r="B44" s="236" t="s">
        <v>112</v>
      </c>
      <c r="C44" s="236"/>
      <c r="D44" s="236"/>
      <c r="E44" s="14" t="str">
        <f>I18&amp;"回"</f>
        <v>0回</v>
      </c>
    </row>
    <row r="45" spans="1:8" ht="10.95" customHeight="1">
      <c r="A45" s="33"/>
      <c r="B45" s="236" t="s">
        <v>113</v>
      </c>
      <c r="C45" s="236"/>
      <c r="D45" s="236"/>
      <c r="E45" s="14" t="str">
        <f>I19&amp;"回"</f>
        <v>0回</v>
      </c>
    </row>
    <row r="46" spans="1:8" ht="10.95" customHeight="1">
      <c r="A46" s="33"/>
      <c r="B46" s="236" t="s">
        <v>114</v>
      </c>
      <c r="C46" s="236"/>
      <c r="D46" s="236"/>
      <c r="E46" s="14" t="str">
        <f>I20&amp;"回"</f>
        <v>0回</v>
      </c>
    </row>
    <row r="47" spans="1:8" ht="10.95" customHeight="1">
      <c r="B47" s="236" t="s">
        <v>115</v>
      </c>
      <c r="C47" s="236"/>
      <c r="D47" s="236"/>
      <c r="E47" s="14" t="str">
        <f>I21&amp;"回"</f>
        <v>0回</v>
      </c>
      <c r="G47" s="48"/>
    </row>
    <row r="48" spans="1:8">
      <c r="B48" s="49"/>
    </row>
    <row r="49" spans="2:2">
      <c r="B49" s="49"/>
    </row>
    <row r="50" spans="2:2">
      <c r="B50" s="49"/>
    </row>
    <row r="51" spans="2:2">
      <c r="B51" s="49"/>
    </row>
    <row r="52" spans="2:2">
      <c r="B52" s="49"/>
    </row>
    <row r="53" spans="2:2">
      <c r="B53" s="49"/>
    </row>
    <row r="54" spans="2:2">
      <c r="B54" s="49"/>
    </row>
    <row r="55" spans="2:2">
      <c r="B55" s="49"/>
    </row>
    <row r="56" spans="2:2">
      <c r="B56" s="49"/>
    </row>
    <row r="57" spans="2:2">
      <c r="B57" s="49"/>
    </row>
    <row r="58" spans="2:2">
      <c r="B58" s="49"/>
    </row>
    <row r="59" spans="2:2">
      <c r="B59" s="49"/>
    </row>
    <row r="60" spans="2:2">
      <c r="B60" s="49"/>
    </row>
    <row r="61" spans="2:2">
      <c r="B61" s="49"/>
    </row>
    <row r="62" spans="2:2">
      <c r="B62" s="49"/>
    </row>
    <row r="63" spans="2:2">
      <c r="B63" s="49"/>
    </row>
    <row r="64" spans="2:2">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sheetData>
  <mergeCells count="8">
    <mergeCell ref="B46:D46"/>
    <mergeCell ref="B47:D47"/>
    <mergeCell ref="A3:G3"/>
    <mergeCell ref="A5:C5"/>
    <mergeCell ref="A40:G40"/>
    <mergeCell ref="B43:D43"/>
    <mergeCell ref="B44:D44"/>
    <mergeCell ref="B45:D45"/>
  </mergeCells>
  <phoneticPr fontId="1"/>
  <conditionalFormatting sqref="C8:C39">
    <cfRule type="cellIs" dxfId="21" priority="1" operator="equal">
      <formula>"日"</formula>
    </cfRule>
    <cfRule type="cellIs" dxfId="20"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541020</xdr:colOff>
                    <xdr:row>6</xdr:row>
                    <xdr:rowOff>388620</xdr:rowOff>
                  </from>
                  <to>
                    <xdr:col>3</xdr:col>
                    <xdr:colOff>800100</xdr:colOff>
                    <xdr:row>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zoomScale="85" zoomScaleNormal="95" zoomScaleSheetLayoutView="85" workbookViewId="0">
      <selection activeCell="O25" sqref="O25"/>
    </sheetView>
  </sheetViews>
  <sheetFormatPr defaultColWidth="9" defaultRowHeight="12"/>
  <cols>
    <col min="1" max="3" width="5" style="14" customWidth="1"/>
    <col min="4" max="4" width="18" style="14" customWidth="1"/>
    <col min="5" max="5" width="31.88671875" style="14" customWidth="1"/>
    <col min="6" max="6" width="17.88671875" style="14" customWidth="1"/>
    <col min="7" max="7" width="20.33203125" style="14" customWidth="1"/>
    <col min="8" max="8" width="0" style="14" hidden="1" customWidth="1"/>
    <col min="9" max="9" width="22.77734375" style="14" hidden="1" customWidth="1"/>
    <col min="10" max="10" width="0" style="14" hidden="1" customWidth="1"/>
    <col min="11" max="16384" width="9" style="14"/>
  </cols>
  <sheetData>
    <row r="1" spans="1:9">
      <c r="A1" s="13" t="s">
        <v>168</v>
      </c>
    </row>
    <row r="2" spans="1:9" ht="6.6" customHeight="1"/>
    <row r="3" spans="1:9" ht="15.6" customHeight="1">
      <c r="A3" s="248" t="s">
        <v>167</v>
      </c>
      <c r="B3" s="248"/>
      <c r="C3" s="248"/>
      <c r="D3" s="248"/>
      <c r="E3" s="248"/>
      <c r="F3" s="248"/>
      <c r="G3" s="248"/>
    </row>
    <row r="4" spans="1:9" ht="7.2" customHeight="1" thickBot="1">
      <c r="A4" s="32"/>
      <c r="B4" s="33"/>
      <c r="C4" s="34"/>
      <c r="D4" s="32"/>
      <c r="E4" s="32"/>
      <c r="F4" s="32"/>
      <c r="G4" s="32"/>
    </row>
    <row r="5" spans="1:9" ht="16.95" customHeight="1" thickBot="1">
      <c r="A5" s="255">
        <f>'別紙様式３-２③'!B38+1</f>
        <v>93</v>
      </c>
      <c r="B5" s="256"/>
      <c r="C5" s="257"/>
      <c r="D5" s="35" t="s">
        <v>89</v>
      </c>
      <c r="E5" s="36"/>
      <c r="F5" s="37" t="s">
        <v>90</v>
      </c>
      <c r="G5" s="38">
        <f>'別紙様式３-２①'!G5</f>
        <v>0</v>
      </c>
    </row>
    <row r="6" spans="1:9" ht="16.95" customHeight="1">
      <c r="A6" s="39" t="s">
        <v>91</v>
      </c>
    </row>
    <row r="7" spans="1:9" ht="25.95" customHeight="1">
      <c r="A7" s="40" t="s">
        <v>92</v>
      </c>
      <c r="B7" s="40" t="s">
        <v>93</v>
      </c>
      <c r="C7" s="40" t="s">
        <v>94</v>
      </c>
      <c r="D7" s="41" t="s">
        <v>95</v>
      </c>
      <c r="E7" s="41" t="s">
        <v>96</v>
      </c>
      <c r="F7" s="41" t="s">
        <v>97</v>
      </c>
      <c r="G7" s="41" t="s">
        <v>98</v>
      </c>
      <c r="I7" s="14" t="s">
        <v>99</v>
      </c>
    </row>
    <row r="8" spans="1:9" ht="17.399999999999999" customHeight="1">
      <c r="A8" s="42">
        <f>MONTH(B8)</f>
        <v>4</v>
      </c>
      <c r="B8" s="43">
        <f>A5</f>
        <v>93</v>
      </c>
      <c r="C8" s="44" t="str">
        <f>TEXT(WEEKDAY(B8),"aaa")</f>
        <v>月</v>
      </c>
      <c r="D8" s="96"/>
      <c r="E8" s="96"/>
      <c r="F8" s="96"/>
      <c r="G8" s="96"/>
      <c r="H8" s="14" t="b">
        <v>0</v>
      </c>
      <c r="I8" s="14" t="s">
        <v>100</v>
      </c>
    </row>
    <row r="9" spans="1:9" ht="17.399999999999999" customHeight="1">
      <c r="A9" s="42">
        <f t="shared" ref="A9:A38" si="0">MONTH(B9)</f>
        <v>4</v>
      </c>
      <c r="B9" s="43">
        <f>B8+1</f>
        <v>94</v>
      </c>
      <c r="C9" s="44" t="str">
        <f t="shared" ref="C9:C38" si="1">TEXT(WEEKDAY(B9),"aaa")</f>
        <v>火</v>
      </c>
      <c r="D9" s="96"/>
      <c r="E9" s="96"/>
      <c r="F9" s="96"/>
      <c r="G9" s="96"/>
      <c r="H9" s="14" t="b">
        <v>0</v>
      </c>
      <c r="I9" s="14" t="s">
        <v>101</v>
      </c>
    </row>
    <row r="10" spans="1:9" ht="17.399999999999999" customHeight="1">
      <c r="A10" s="42">
        <f t="shared" si="0"/>
        <v>4</v>
      </c>
      <c r="B10" s="43">
        <f t="shared" ref="B10:B38" si="2">B9+1</f>
        <v>95</v>
      </c>
      <c r="C10" s="44" t="str">
        <f t="shared" si="1"/>
        <v>水</v>
      </c>
      <c r="D10" s="96" t="s">
        <v>102</v>
      </c>
      <c r="E10" s="96"/>
      <c r="F10" s="96"/>
      <c r="G10" s="96"/>
      <c r="H10" s="14" t="b">
        <v>0</v>
      </c>
      <c r="I10" s="14" t="s">
        <v>103</v>
      </c>
    </row>
    <row r="11" spans="1:9" ht="17.399999999999999" customHeight="1">
      <c r="A11" s="42">
        <f t="shared" si="0"/>
        <v>4</v>
      </c>
      <c r="B11" s="43">
        <f t="shared" si="2"/>
        <v>96</v>
      </c>
      <c r="C11" s="44" t="str">
        <f t="shared" si="1"/>
        <v>木</v>
      </c>
      <c r="D11" s="96"/>
      <c r="E11" s="96"/>
      <c r="F11" s="96"/>
      <c r="G11" s="96"/>
      <c r="H11" s="14" t="b">
        <v>0</v>
      </c>
      <c r="I11" s="14" t="s">
        <v>104</v>
      </c>
    </row>
    <row r="12" spans="1:9" ht="17.399999999999999" customHeight="1">
      <c r="A12" s="42">
        <f t="shared" si="0"/>
        <v>4</v>
      </c>
      <c r="B12" s="43">
        <f t="shared" si="2"/>
        <v>97</v>
      </c>
      <c r="C12" s="44" t="str">
        <f t="shared" si="1"/>
        <v>金</v>
      </c>
      <c r="D12" s="96"/>
      <c r="E12" s="96"/>
      <c r="F12" s="96"/>
      <c r="G12" s="96"/>
      <c r="H12" s="14" t="b">
        <v>0</v>
      </c>
      <c r="I12" s="14" t="s">
        <v>105</v>
      </c>
    </row>
    <row r="13" spans="1:9" ht="17.399999999999999" customHeight="1">
      <c r="A13" s="42">
        <f t="shared" si="0"/>
        <v>4</v>
      </c>
      <c r="B13" s="43">
        <f t="shared" si="2"/>
        <v>98</v>
      </c>
      <c r="C13" s="44" t="str">
        <f t="shared" si="1"/>
        <v>土</v>
      </c>
      <c r="D13" s="96"/>
      <c r="E13" s="96"/>
      <c r="F13" s="96"/>
      <c r="G13" s="96"/>
      <c r="H13" s="14" t="b">
        <v>0</v>
      </c>
    </row>
    <row r="14" spans="1:9" ht="17.399999999999999" customHeight="1">
      <c r="A14" s="42">
        <f t="shared" si="0"/>
        <v>4</v>
      </c>
      <c r="B14" s="43">
        <f t="shared" si="2"/>
        <v>99</v>
      </c>
      <c r="C14" s="44" t="str">
        <f t="shared" si="1"/>
        <v>日</v>
      </c>
      <c r="D14" s="96"/>
      <c r="E14" s="96"/>
      <c r="F14" s="96"/>
      <c r="G14" s="96"/>
      <c r="H14" s="14" t="b">
        <v>0</v>
      </c>
    </row>
    <row r="15" spans="1:9" ht="17.399999999999999" customHeight="1">
      <c r="A15" s="42">
        <f t="shared" si="0"/>
        <v>4</v>
      </c>
      <c r="B15" s="43">
        <f t="shared" si="2"/>
        <v>100</v>
      </c>
      <c r="C15" s="44" t="str">
        <f t="shared" si="1"/>
        <v>月</v>
      </c>
      <c r="D15" s="96"/>
      <c r="E15" s="96"/>
      <c r="F15" s="96"/>
      <c r="G15" s="96"/>
      <c r="H15" s="14" t="b">
        <v>0</v>
      </c>
      <c r="I15" s="14" t="s">
        <v>106</v>
      </c>
    </row>
    <row r="16" spans="1:9" ht="17.399999999999999" customHeight="1">
      <c r="A16" s="42">
        <f t="shared" si="0"/>
        <v>4</v>
      </c>
      <c r="B16" s="43">
        <f t="shared" si="2"/>
        <v>101</v>
      </c>
      <c r="C16" s="44" t="str">
        <f t="shared" si="1"/>
        <v>火</v>
      </c>
      <c r="D16" s="96"/>
      <c r="E16" s="96"/>
      <c r="F16" s="96"/>
      <c r="G16" s="96"/>
      <c r="H16" s="14" t="b">
        <v>0</v>
      </c>
      <c r="I16" s="14">
        <f>COUNTIF(H8:H38,TRUE)</f>
        <v>0</v>
      </c>
    </row>
    <row r="17" spans="1:10" ht="17.399999999999999" customHeight="1">
      <c r="A17" s="42">
        <f t="shared" si="0"/>
        <v>4</v>
      </c>
      <c r="B17" s="43">
        <f t="shared" si="2"/>
        <v>102</v>
      </c>
      <c r="C17" s="44" t="str">
        <f t="shared" si="1"/>
        <v>水</v>
      </c>
      <c r="D17" s="96"/>
      <c r="E17" s="96"/>
      <c r="F17" s="96"/>
      <c r="G17" s="96"/>
      <c r="H17" s="14" t="b">
        <v>0</v>
      </c>
      <c r="I17" s="14" t="s">
        <v>107</v>
      </c>
    </row>
    <row r="18" spans="1:10" ht="17.399999999999999" customHeight="1">
      <c r="A18" s="42">
        <f t="shared" si="0"/>
        <v>4</v>
      </c>
      <c r="B18" s="43">
        <f t="shared" si="2"/>
        <v>103</v>
      </c>
      <c r="C18" s="44" t="str">
        <f t="shared" si="1"/>
        <v>木</v>
      </c>
      <c r="D18" s="96"/>
      <c r="E18" s="96"/>
      <c r="F18" s="96"/>
      <c r="G18" s="96"/>
      <c r="H18" s="14" t="b">
        <v>0</v>
      </c>
      <c r="I18" s="14">
        <f>COUNTIF($E$8:$E$38,I8)</f>
        <v>0</v>
      </c>
      <c r="J18" s="14" t="str">
        <f>I8</f>
        <v>テレワークを実施</v>
      </c>
    </row>
    <row r="19" spans="1:10" ht="17.399999999999999" customHeight="1">
      <c r="A19" s="42">
        <f t="shared" si="0"/>
        <v>4</v>
      </c>
      <c r="B19" s="43">
        <f t="shared" si="2"/>
        <v>104</v>
      </c>
      <c r="C19" s="44" t="str">
        <f t="shared" si="1"/>
        <v>金</v>
      </c>
      <c r="D19" s="96"/>
      <c r="E19" s="96"/>
      <c r="F19" s="96"/>
      <c r="G19" s="96"/>
      <c r="H19" s="14" t="b">
        <v>0</v>
      </c>
      <c r="I19" s="14">
        <f t="shared" ref="I19:I20" si="3">COUNTIF($E$8:$E$38,I9)</f>
        <v>0</v>
      </c>
      <c r="J19" s="14" t="str">
        <f t="shared" ref="J19:J22" si="4">I9</f>
        <v>非勤務日</v>
      </c>
    </row>
    <row r="20" spans="1:10" ht="17.399999999999999" customHeight="1">
      <c r="A20" s="42">
        <f t="shared" si="0"/>
        <v>4</v>
      </c>
      <c r="B20" s="43">
        <f t="shared" si="2"/>
        <v>105</v>
      </c>
      <c r="C20" s="44" t="str">
        <f t="shared" si="1"/>
        <v>土</v>
      </c>
      <c r="D20" s="96" t="s">
        <v>108</v>
      </c>
      <c r="E20" s="96"/>
      <c r="F20" s="96"/>
      <c r="G20" s="96"/>
      <c r="H20" s="14" t="b">
        <v>0</v>
      </c>
      <c r="I20" s="14">
        <f t="shared" si="3"/>
        <v>0</v>
      </c>
      <c r="J20" s="14" t="str">
        <f t="shared" si="4"/>
        <v>業務の都合により県外へ</v>
      </c>
    </row>
    <row r="21" spans="1:10" ht="17.399999999999999" customHeight="1">
      <c r="A21" s="42">
        <f t="shared" si="0"/>
        <v>4</v>
      </c>
      <c r="B21" s="43">
        <f t="shared" si="2"/>
        <v>106</v>
      </c>
      <c r="C21" s="44" t="str">
        <f t="shared" si="1"/>
        <v>日</v>
      </c>
      <c r="D21" s="96"/>
      <c r="E21" s="96"/>
      <c r="F21" s="96"/>
      <c r="G21" s="96"/>
      <c r="H21" s="14" t="b">
        <v>0</v>
      </c>
      <c r="I21" s="14">
        <f>COUNTIF($E$8:$E$38,I11)</f>
        <v>0</v>
      </c>
      <c r="J21" s="14" t="str">
        <f t="shared" si="4"/>
        <v>県内で勤務（テレワーク以外）</v>
      </c>
    </row>
    <row r="22" spans="1:10" ht="17.399999999999999" customHeight="1">
      <c r="A22" s="42">
        <f t="shared" si="0"/>
        <v>4</v>
      </c>
      <c r="B22" s="43">
        <f t="shared" si="2"/>
        <v>107</v>
      </c>
      <c r="C22" s="44" t="str">
        <f t="shared" si="1"/>
        <v>月</v>
      </c>
      <c r="D22" s="96"/>
      <c r="E22" s="96"/>
      <c r="F22" s="96"/>
      <c r="G22" s="96"/>
      <c r="H22" s="14" t="b">
        <v>0</v>
      </c>
      <c r="I22" s="14">
        <f>COUNTIF($E$8:$E$38,I12)</f>
        <v>0</v>
      </c>
      <c r="J22" s="14" t="str">
        <f t="shared" si="4"/>
        <v>その他</v>
      </c>
    </row>
    <row r="23" spans="1:10" ht="17.399999999999999" customHeight="1">
      <c r="A23" s="42">
        <f t="shared" si="0"/>
        <v>4</v>
      </c>
      <c r="B23" s="43">
        <f t="shared" si="2"/>
        <v>108</v>
      </c>
      <c r="C23" s="44" t="str">
        <f t="shared" si="1"/>
        <v>火</v>
      </c>
      <c r="D23" s="96"/>
      <c r="E23" s="96"/>
      <c r="F23" s="96"/>
      <c r="G23" s="96"/>
      <c r="H23" s="14" t="b">
        <v>0</v>
      </c>
    </row>
    <row r="24" spans="1:10" ht="17.399999999999999" customHeight="1">
      <c r="A24" s="42">
        <f t="shared" si="0"/>
        <v>4</v>
      </c>
      <c r="B24" s="43">
        <f t="shared" si="2"/>
        <v>109</v>
      </c>
      <c r="C24" s="44" t="str">
        <f t="shared" si="1"/>
        <v>水</v>
      </c>
      <c r="D24" s="96"/>
      <c r="E24" s="96"/>
      <c r="F24" s="96"/>
      <c r="G24" s="96"/>
      <c r="H24" s="14" t="b">
        <v>0</v>
      </c>
    </row>
    <row r="25" spans="1:10" ht="17.399999999999999" customHeight="1">
      <c r="A25" s="42">
        <f t="shared" si="0"/>
        <v>4</v>
      </c>
      <c r="B25" s="43">
        <f t="shared" si="2"/>
        <v>110</v>
      </c>
      <c r="C25" s="44" t="str">
        <f t="shared" si="1"/>
        <v>木</v>
      </c>
      <c r="D25" s="96"/>
      <c r="E25" s="96"/>
      <c r="F25" s="96"/>
      <c r="G25" s="96"/>
      <c r="H25" s="14" t="b">
        <v>0</v>
      </c>
    </row>
    <row r="26" spans="1:10" ht="17.399999999999999" customHeight="1">
      <c r="A26" s="42">
        <f t="shared" si="0"/>
        <v>4</v>
      </c>
      <c r="B26" s="43">
        <f t="shared" si="2"/>
        <v>111</v>
      </c>
      <c r="C26" s="44" t="str">
        <f t="shared" si="1"/>
        <v>金</v>
      </c>
      <c r="D26" s="96"/>
      <c r="E26" s="96"/>
      <c r="F26" s="96"/>
      <c r="G26" s="96"/>
      <c r="H26" s="14" t="b">
        <v>0</v>
      </c>
    </row>
    <row r="27" spans="1:10" ht="17.399999999999999" customHeight="1">
      <c r="A27" s="42">
        <f t="shared" si="0"/>
        <v>4</v>
      </c>
      <c r="B27" s="43">
        <f t="shared" si="2"/>
        <v>112</v>
      </c>
      <c r="C27" s="44" t="str">
        <f t="shared" si="1"/>
        <v>土</v>
      </c>
      <c r="D27" s="96"/>
      <c r="E27" s="96"/>
      <c r="F27" s="96"/>
      <c r="G27" s="96"/>
      <c r="H27" s="14" t="b">
        <v>0</v>
      </c>
    </row>
    <row r="28" spans="1:10" ht="17.399999999999999" customHeight="1">
      <c r="A28" s="42">
        <f t="shared" si="0"/>
        <v>4</v>
      </c>
      <c r="B28" s="43">
        <f t="shared" si="2"/>
        <v>113</v>
      </c>
      <c r="C28" s="44" t="str">
        <f t="shared" si="1"/>
        <v>日</v>
      </c>
      <c r="D28" s="96"/>
      <c r="E28" s="96"/>
      <c r="F28" s="96"/>
      <c r="G28" s="96"/>
      <c r="H28" s="14" t="b">
        <v>0</v>
      </c>
    </row>
    <row r="29" spans="1:10" ht="17.399999999999999" customHeight="1">
      <c r="A29" s="42">
        <f t="shared" si="0"/>
        <v>4</v>
      </c>
      <c r="B29" s="43">
        <f t="shared" si="2"/>
        <v>114</v>
      </c>
      <c r="C29" s="44" t="str">
        <f t="shared" si="1"/>
        <v>月</v>
      </c>
      <c r="D29" s="96"/>
      <c r="E29" s="96"/>
      <c r="F29" s="96"/>
      <c r="G29" s="96"/>
      <c r="H29" s="14" t="b">
        <v>0</v>
      </c>
    </row>
    <row r="30" spans="1:10" ht="17.399999999999999" customHeight="1">
      <c r="A30" s="42">
        <f t="shared" si="0"/>
        <v>4</v>
      </c>
      <c r="B30" s="43">
        <f t="shared" si="2"/>
        <v>115</v>
      </c>
      <c r="C30" s="44" t="str">
        <f t="shared" si="1"/>
        <v>火</v>
      </c>
      <c r="D30" s="96"/>
      <c r="E30" s="96"/>
      <c r="F30" s="96"/>
      <c r="G30" s="96"/>
      <c r="H30" s="14" t="b">
        <v>0</v>
      </c>
    </row>
    <row r="31" spans="1:10" ht="17.399999999999999" customHeight="1">
      <c r="A31" s="42">
        <f t="shared" si="0"/>
        <v>4</v>
      </c>
      <c r="B31" s="43">
        <f t="shared" si="2"/>
        <v>116</v>
      </c>
      <c r="C31" s="44" t="str">
        <f t="shared" si="1"/>
        <v>水</v>
      </c>
      <c r="D31" s="96"/>
      <c r="E31" s="96"/>
      <c r="F31" s="96"/>
      <c r="G31" s="96"/>
      <c r="H31" s="14" t="b">
        <v>0</v>
      </c>
    </row>
    <row r="32" spans="1:10" ht="17.399999999999999" customHeight="1">
      <c r="A32" s="42">
        <f t="shared" si="0"/>
        <v>4</v>
      </c>
      <c r="B32" s="43">
        <f t="shared" si="2"/>
        <v>117</v>
      </c>
      <c r="C32" s="44" t="str">
        <f t="shared" si="1"/>
        <v>木</v>
      </c>
      <c r="D32" s="96"/>
      <c r="E32" s="96"/>
      <c r="F32" s="96"/>
      <c r="G32" s="96"/>
      <c r="H32" s="14" t="b">
        <v>0</v>
      </c>
    </row>
    <row r="33" spans="1:8" ht="17.399999999999999" customHeight="1">
      <c r="A33" s="42">
        <f t="shared" si="0"/>
        <v>4</v>
      </c>
      <c r="B33" s="43">
        <f t="shared" si="2"/>
        <v>118</v>
      </c>
      <c r="C33" s="44" t="str">
        <f t="shared" si="1"/>
        <v>金</v>
      </c>
      <c r="D33" s="96"/>
      <c r="E33" s="96"/>
      <c r="F33" s="96"/>
      <c r="G33" s="96"/>
      <c r="H33" s="14" t="b">
        <v>0</v>
      </c>
    </row>
    <row r="34" spans="1:8" ht="17.399999999999999" customHeight="1">
      <c r="A34" s="42">
        <f t="shared" si="0"/>
        <v>4</v>
      </c>
      <c r="B34" s="43">
        <f t="shared" si="2"/>
        <v>119</v>
      </c>
      <c r="C34" s="44" t="str">
        <f t="shared" si="1"/>
        <v>土</v>
      </c>
      <c r="D34" s="96"/>
      <c r="E34" s="96"/>
      <c r="F34" s="96"/>
      <c r="G34" s="96"/>
      <c r="H34" s="14" t="b">
        <v>0</v>
      </c>
    </row>
    <row r="35" spans="1:8" ht="17.399999999999999" customHeight="1">
      <c r="A35" s="42">
        <f t="shared" si="0"/>
        <v>4</v>
      </c>
      <c r="B35" s="43">
        <f t="shared" si="2"/>
        <v>120</v>
      </c>
      <c r="C35" s="44" t="str">
        <f t="shared" si="1"/>
        <v>日</v>
      </c>
      <c r="D35" s="96"/>
      <c r="E35" s="96"/>
      <c r="F35" s="96"/>
      <c r="G35" s="96"/>
      <c r="H35" s="14" t="b">
        <v>0</v>
      </c>
    </row>
    <row r="36" spans="1:8" ht="17.399999999999999" customHeight="1">
      <c r="A36" s="42">
        <f t="shared" si="0"/>
        <v>4</v>
      </c>
      <c r="B36" s="43">
        <f t="shared" si="2"/>
        <v>121</v>
      </c>
      <c r="C36" s="44" t="str">
        <f t="shared" si="1"/>
        <v>月</v>
      </c>
      <c r="D36" s="96"/>
      <c r="E36" s="96"/>
      <c r="F36" s="96"/>
      <c r="G36" s="96"/>
      <c r="H36" s="14" t="b">
        <v>0</v>
      </c>
    </row>
    <row r="37" spans="1:8" ht="17.399999999999999" customHeight="1">
      <c r="A37" s="42">
        <f t="shared" si="0"/>
        <v>5</v>
      </c>
      <c r="B37" s="43">
        <f t="shared" si="2"/>
        <v>122</v>
      </c>
      <c r="C37" s="44" t="str">
        <f t="shared" si="1"/>
        <v>火</v>
      </c>
      <c r="D37" s="96"/>
      <c r="E37" s="96"/>
      <c r="F37" s="96"/>
      <c r="G37" s="96"/>
      <c r="H37" s="14" t="b">
        <v>0</v>
      </c>
    </row>
    <row r="38" spans="1:8" ht="17.399999999999999" customHeight="1">
      <c r="A38" s="42">
        <f t="shared" si="0"/>
        <v>5</v>
      </c>
      <c r="B38" s="43">
        <f t="shared" si="2"/>
        <v>123</v>
      </c>
      <c r="C38" s="44" t="str">
        <f t="shared" si="1"/>
        <v>水</v>
      </c>
      <c r="D38" s="96"/>
      <c r="E38" s="96"/>
      <c r="F38" s="96"/>
      <c r="G38" s="96"/>
      <c r="H38" s="14" t="b">
        <v>0</v>
      </c>
    </row>
    <row r="39" spans="1:8" ht="3.6" customHeight="1">
      <c r="A39" s="33"/>
      <c r="B39" s="45"/>
      <c r="C39" s="46"/>
      <c r="D39" s="33"/>
      <c r="E39" s="33"/>
      <c r="F39" s="33"/>
      <c r="G39" s="33"/>
    </row>
    <row r="40" spans="1:8" ht="24.6" customHeight="1">
      <c r="A40" s="258" t="s">
        <v>109</v>
      </c>
      <c r="B40" s="259"/>
      <c r="C40" s="259"/>
      <c r="D40" s="259"/>
      <c r="E40" s="259"/>
      <c r="F40" s="259"/>
      <c r="G40" s="260"/>
    </row>
    <row r="41" spans="1:8" ht="5.4" customHeight="1">
      <c r="A41" s="47"/>
      <c r="B41" s="47"/>
      <c r="C41" s="47"/>
      <c r="D41" s="47"/>
      <c r="E41" s="47"/>
      <c r="F41" s="47"/>
      <c r="G41" s="47"/>
    </row>
    <row r="42" spans="1:8" ht="14.4" customHeight="1">
      <c r="A42" s="33" t="s">
        <v>116</v>
      </c>
      <c r="B42" s="47"/>
      <c r="C42" s="47"/>
      <c r="D42" s="47"/>
      <c r="E42" s="47"/>
      <c r="F42" s="47"/>
      <c r="G42" s="47"/>
    </row>
    <row r="43" spans="1:8" ht="10.95" customHeight="1">
      <c r="A43" s="33"/>
      <c r="B43" s="236" t="s">
        <v>111</v>
      </c>
      <c r="C43" s="236"/>
      <c r="D43" s="236"/>
      <c r="E43" s="14" t="str">
        <f>I16&amp;"泊"</f>
        <v>0泊</v>
      </c>
    </row>
    <row r="44" spans="1:8" ht="10.95" customHeight="1">
      <c r="A44" s="33"/>
      <c r="B44" s="236" t="s">
        <v>112</v>
      </c>
      <c r="C44" s="236"/>
      <c r="D44" s="236"/>
      <c r="E44" s="14" t="str">
        <f>I18&amp;"回"</f>
        <v>0回</v>
      </c>
    </row>
    <row r="45" spans="1:8" ht="10.95" customHeight="1">
      <c r="A45" s="33"/>
      <c r="B45" s="236" t="s">
        <v>113</v>
      </c>
      <c r="C45" s="236"/>
      <c r="D45" s="236"/>
      <c r="E45" s="14" t="str">
        <f>I19&amp;"回"</f>
        <v>0回</v>
      </c>
    </row>
    <row r="46" spans="1:8" ht="10.95" customHeight="1">
      <c r="A46" s="33"/>
      <c r="B46" s="236" t="s">
        <v>114</v>
      </c>
      <c r="C46" s="236"/>
      <c r="D46" s="236"/>
      <c r="E46" s="14" t="str">
        <f>I20&amp;"回"</f>
        <v>0回</v>
      </c>
    </row>
    <row r="47" spans="1:8" ht="10.95" customHeight="1">
      <c r="B47" s="236" t="s">
        <v>115</v>
      </c>
      <c r="C47" s="236"/>
      <c r="D47" s="236"/>
      <c r="E47" s="14" t="str">
        <f>I21&amp;"回"</f>
        <v>0回</v>
      </c>
      <c r="G47" s="48"/>
    </row>
    <row r="48" spans="1:8">
      <c r="B48" s="49"/>
    </row>
    <row r="49" spans="2:2">
      <c r="B49" s="49"/>
    </row>
    <row r="50" spans="2:2">
      <c r="B50" s="49"/>
    </row>
    <row r="51" spans="2:2">
      <c r="B51" s="49"/>
    </row>
    <row r="52" spans="2:2">
      <c r="B52" s="49"/>
    </row>
    <row r="53" spans="2:2">
      <c r="B53" s="49"/>
    </row>
    <row r="54" spans="2:2">
      <c r="B54" s="49"/>
    </row>
    <row r="55" spans="2:2">
      <c r="B55" s="49"/>
    </row>
    <row r="56" spans="2:2">
      <c r="B56" s="49"/>
    </row>
    <row r="57" spans="2:2">
      <c r="B57" s="49"/>
    </row>
    <row r="58" spans="2:2">
      <c r="B58" s="49"/>
    </row>
    <row r="59" spans="2:2">
      <c r="B59" s="49"/>
    </row>
    <row r="60" spans="2:2">
      <c r="B60" s="49"/>
    </row>
    <row r="61" spans="2:2">
      <c r="B61" s="49"/>
    </row>
    <row r="62" spans="2:2">
      <c r="B62" s="49"/>
    </row>
    <row r="63" spans="2:2">
      <c r="B63" s="49"/>
    </row>
    <row r="64" spans="2:2">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sheetData>
  <mergeCells count="8">
    <mergeCell ref="B46:D46"/>
    <mergeCell ref="B47:D47"/>
    <mergeCell ref="A3:G3"/>
    <mergeCell ref="A5:C5"/>
    <mergeCell ref="A40:G40"/>
    <mergeCell ref="B43:D43"/>
    <mergeCell ref="B44:D44"/>
    <mergeCell ref="B45:D45"/>
  </mergeCells>
  <phoneticPr fontId="1"/>
  <conditionalFormatting sqref="C8:C39">
    <cfRule type="cellIs" dxfId="19" priority="1" operator="equal">
      <formula>"日"</formula>
    </cfRule>
    <cfRule type="cellIs" dxfId="18"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541020</xdr:colOff>
                    <xdr:row>6</xdr:row>
                    <xdr:rowOff>388620</xdr:rowOff>
                  </from>
                  <to>
                    <xdr:col>3</xdr:col>
                    <xdr:colOff>800100</xdr:colOff>
                    <xdr:row>8</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K65"/>
  <sheetViews>
    <sheetView view="pageBreakPreview" zoomScale="70" zoomScaleNormal="100" zoomScaleSheetLayoutView="70" workbookViewId="0">
      <selection activeCell="AM19" sqref="AM19"/>
    </sheetView>
  </sheetViews>
  <sheetFormatPr defaultRowHeight="14.4"/>
  <cols>
    <col min="1" max="36" width="3.109375" style="5" customWidth="1"/>
    <col min="37" max="37" width="3.44140625" hidden="1" customWidth="1"/>
  </cols>
  <sheetData>
    <row r="2" spans="1:37" ht="17.100000000000001" customHeight="1">
      <c r="A2" s="5" t="s">
        <v>229</v>
      </c>
      <c r="AK2" t="s">
        <v>33</v>
      </c>
    </row>
    <row r="3" spans="1:37" ht="14.25" customHeight="1">
      <c r="AK3" s="10" t="s">
        <v>48</v>
      </c>
    </row>
    <row r="4" spans="1:37" ht="26.25" customHeight="1">
      <c r="B4" s="263" t="s">
        <v>199</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K4" t="s">
        <v>35</v>
      </c>
    </row>
    <row r="5" spans="1:37" ht="17.100000000000001" customHeight="1"/>
    <row r="6" spans="1:37" ht="17.100000000000001" customHeight="1">
      <c r="Z6" s="264" t="s">
        <v>32</v>
      </c>
      <c r="AA6" s="264"/>
      <c r="AB6" s="264"/>
      <c r="AC6" s="264"/>
      <c r="AD6" s="264"/>
      <c r="AE6" s="264"/>
      <c r="AF6" s="264"/>
      <c r="AG6" s="264"/>
      <c r="AH6" s="264"/>
      <c r="AI6" s="264"/>
    </row>
    <row r="7" spans="1:37" ht="17.100000000000001" customHeight="1"/>
    <row r="8" spans="1:37" ht="17.100000000000001" customHeight="1">
      <c r="B8" s="5" t="s">
        <v>164</v>
      </c>
    </row>
    <row r="9" spans="1:37" ht="17.100000000000001" customHeight="1">
      <c r="B9" s="5" t="s">
        <v>28</v>
      </c>
    </row>
    <row r="10" spans="1:37" ht="17.100000000000001" customHeight="1">
      <c r="C10" s="5" t="s">
        <v>49</v>
      </c>
    </row>
    <row r="11" spans="1:37" ht="17.100000000000001" customHeight="1">
      <c r="C11" s="7" t="s">
        <v>29</v>
      </c>
    </row>
    <row r="12" spans="1:37" ht="17.100000000000001" customHeight="1">
      <c r="C12" s="130" t="s">
        <v>218</v>
      </c>
    </row>
    <row r="13" spans="1:37" ht="17.100000000000001" customHeight="1">
      <c r="C13" s="8"/>
      <c r="D13" s="265" t="s">
        <v>34</v>
      </c>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row>
    <row r="14" spans="1:37" ht="17.100000000000001" customHeight="1">
      <c r="C14" s="8"/>
      <c r="D14" s="265" t="s">
        <v>54</v>
      </c>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row>
    <row r="15" spans="1:37" ht="30" customHeight="1">
      <c r="C15" s="8"/>
      <c r="D15" s="267" t="s">
        <v>59</v>
      </c>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row>
    <row r="16" spans="1:37" ht="17.100000000000001" customHeight="1">
      <c r="C16" s="8"/>
      <c r="D16" s="265" t="s">
        <v>58</v>
      </c>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row>
    <row r="17" spans="2:36" ht="17.100000000000001" customHeight="1">
      <c r="C17" s="8"/>
      <c r="D17" s="265" t="s">
        <v>55</v>
      </c>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row>
    <row r="18" spans="2:36" ht="17.100000000000001" customHeight="1">
      <c r="C18" s="8"/>
      <c r="D18" s="265" t="s">
        <v>56</v>
      </c>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row>
    <row r="19" spans="2:36" ht="17.100000000000001" customHeight="1">
      <c r="C19" s="8"/>
      <c r="D19" s="265" t="s">
        <v>57</v>
      </c>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row>
    <row r="20" spans="2:36" ht="17.100000000000001" customHeight="1">
      <c r="C20" s="8"/>
      <c r="D20" s="265" t="s">
        <v>60</v>
      </c>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row>
    <row r="21" spans="2:36" ht="17.100000000000001" customHeight="1"/>
    <row r="22" spans="2:36" ht="17.100000000000001" customHeight="1">
      <c r="B22" s="5" t="s">
        <v>30</v>
      </c>
      <c r="C22" s="6"/>
    </row>
    <row r="23" spans="2:36" ht="17.100000000000001" customHeight="1">
      <c r="C23" s="7" t="s">
        <v>31</v>
      </c>
    </row>
    <row r="24" spans="2:36" ht="17.100000000000001" customHeight="1">
      <c r="C24" s="5" t="s">
        <v>50</v>
      </c>
    </row>
    <row r="25" spans="2:36" ht="17.100000000000001" customHeight="1">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row>
    <row r="26" spans="2:36" ht="17.100000000000001" customHeight="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row>
    <row r="27" spans="2:36" ht="14.25" customHeight="1">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row>
    <row r="28" spans="2:36" ht="14.25" customHeight="1">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row>
    <row r="29" spans="2:36" ht="17.100000000000001" customHeight="1">
      <c r="C29" s="5" t="s">
        <v>51</v>
      </c>
    </row>
    <row r="30" spans="2:36" ht="17.100000000000001" customHeight="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row>
    <row r="31" spans="2:36" ht="17.100000000000001" customHeight="1">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row>
    <row r="32" spans="2:36" ht="17.100000000000001" customHeight="1">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row>
    <row r="33" spans="3:34" ht="14.25" customHeight="1">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row>
    <row r="34" spans="3:34" ht="14.25" customHeight="1">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row>
    <row r="35" spans="3:34" ht="17.100000000000001" customHeight="1">
      <c r="C35" s="5" t="s">
        <v>52</v>
      </c>
    </row>
    <row r="36" spans="3:34" ht="17.100000000000001" customHeight="1">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row>
    <row r="37" spans="3:34" ht="17.100000000000001" customHeight="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row>
    <row r="38" spans="3:34" ht="14.25" customHeight="1">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row>
    <row r="39" spans="3:34" ht="14.25" customHeight="1">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row>
    <row r="40" spans="3:34" ht="17.100000000000001" customHeight="1">
      <c r="C40" s="5" t="s">
        <v>53</v>
      </c>
    </row>
    <row r="41" spans="3:34" ht="17.100000000000001" customHeight="1">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row>
    <row r="42" spans="3:34" ht="17.100000000000001" customHeight="1">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row>
    <row r="43" spans="3:34" ht="14.25" customHeight="1">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row>
    <row r="44" spans="3:34" ht="14.25" customHeight="1">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row>
    <row r="45" spans="3:34" ht="17.100000000000001" customHeight="1">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row>
    <row r="46" spans="3:34" ht="17.100000000000001" customHeight="1">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row>
    <row r="47" spans="3:34" ht="14.25" customHeight="1">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row>
    <row r="48" spans="3:34" ht="14.25" customHeight="1">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row>
    <row r="50" spans="2:34">
      <c r="B50" s="5" t="s">
        <v>165</v>
      </c>
    </row>
    <row r="51" spans="2:34" ht="14.25" customHeight="1">
      <c r="B51" s="5" t="s">
        <v>198</v>
      </c>
    </row>
    <row r="52" spans="2:34">
      <c r="D52" s="5" t="s">
        <v>215</v>
      </c>
    </row>
    <row r="53" spans="2:34">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row>
    <row r="54" spans="2:34" ht="14.25" customHeight="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row>
    <row r="55" spans="2:34">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row>
    <row r="56" spans="2:34">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2:34">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2:34">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2:34">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2:34">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2:34">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2:34">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row>
    <row r="64" spans="2:34">
      <c r="C64" s="138" t="s">
        <v>166</v>
      </c>
    </row>
    <row r="65" spans="3:3">
      <c r="C65" s="138" t="s">
        <v>216</v>
      </c>
    </row>
  </sheetData>
  <mergeCells count="16">
    <mergeCell ref="B4:AH4"/>
    <mergeCell ref="Z6:AD6"/>
    <mergeCell ref="AE6:AI6"/>
    <mergeCell ref="D18:AJ18"/>
    <mergeCell ref="D20:AJ20"/>
    <mergeCell ref="D19:AJ19"/>
    <mergeCell ref="D13:AJ13"/>
    <mergeCell ref="D14:AJ14"/>
    <mergeCell ref="D15:AJ15"/>
    <mergeCell ref="D16:AJ16"/>
    <mergeCell ref="D17:AJ17"/>
    <mergeCell ref="D53:AH62"/>
    <mergeCell ref="D36:AH39"/>
    <mergeCell ref="D41:AH48"/>
    <mergeCell ref="D25:AH28"/>
    <mergeCell ref="D30:AH34"/>
  </mergeCells>
  <phoneticPr fontId="1"/>
  <conditionalFormatting sqref="C13:C20">
    <cfRule type="containsBlanks" dxfId="17" priority="5">
      <formula>LEN(TRIM(C13))=0</formula>
    </cfRule>
  </conditionalFormatting>
  <conditionalFormatting sqref="D53">
    <cfRule type="containsBlanks" dxfId="16" priority="1">
      <formula>LEN(TRIM(D53))=0</formula>
    </cfRule>
  </conditionalFormatting>
  <conditionalFormatting sqref="AE6:AI6 D25:AH28 D30:AH34 D36:AH39 D41:AH48">
    <cfRule type="containsBlanks" dxfId="15" priority="4">
      <formula>LEN(TRIM(D6))=0</formula>
    </cfRule>
  </conditionalFormatting>
  <dataValidations count="1">
    <dataValidation type="list" allowBlank="1" showInputMessage="1" showErrorMessage="1" sqref="C13:C20">
      <formula1>$AK$3:$AK$4</formula1>
    </dataValidation>
  </dataValidations>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K65"/>
  <sheetViews>
    <sheetView view="pageBreakPreview" zoomScale="70" zoomScaleNormal="100" zoomScaleSheetLayoutView="70" workbookViewId="0">
      <selection activeCell="D20" sqref="D20:AJ20"/>
    </sheetView>
  </sheetViews>
  <sheetFormatPr defaultRowHeight="14.4"/>
  <cols>
    <col min="1" max="36" width="3.109375" style="5" customWidth="1"/>
    <col min="37" max="37" width="3.44140625" hidden="1" customWidth="1"/>
  </cols>
  <sheetData>
    <row r="2" spans="1:37" ht="17.100000000000001" customHeight="1">
      <c r="A2" s="5" t="s">
        <v>230</v>
      </c>
      <c r="AK2" t="s">
        <v>33</v>
      </c>
    </row>
    <row r="3" spans="1:37" ht="14.25" customHeight="1">
      <c r="AK3" s="10" t="s">
        <v>48</v>
      </c>
    </row>
    <row r="4" spans="1:37" ht="26.25" customHeight="1">
      <c r="B4" s="263" t="s">
        <v>197</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K4" t="s">
        <v>35</v>
      </c>
    </row>
    <row r="5" spans="1:37" ht="17.100000000000001" customHeight="1"/>
    <row r="6" spans="1:37" ht="17.100000000000001" customHeight="1">
      <c r="Z6" s="264" t="s">
        <v>32</v>
      </c>
      <c r="AA6" s="264"/>
      <c r="AB6" s="264"/>
      <c r="AC6" s="264"/>
      <c r="AD6" s="264"/>
      <c r="AE6" s="264"/>
      <c r="AF6" s="264"/>
      <c r="AG6" s="264"/>
      <c r="AH6" s="264"/>
      <c r="AI6" s="264"/>
    </row>
    <row r="7" spans="1:37" ht="17.100000000000001" customHeight="1"/>
    <row r="8" spans="1:37" ht="17.100000000000001" customHeight="1">
      <c r="B8" s="5" t="s">
        <v>164</v>
      </c>
    </row>
    <row r="9" spans="1:37" ht="17.100000000000001" customHeight="1">
      <c r="B9" s="5" t="s">
        <v>28</v>
      </c>
    </row>
    <row r="10" spans="1:37" ht="17.100000000000001" customHeight="1">
      <c r="C10" s="5" t="s">
        <v>49</v>
      </c>
    </row>
    <row r="11" spans="1:37" ht="17.100000000000001" customHeight="1">
      <c r="C11" s="7" t="s">
        <v>29</v>
      </c>
    </row>
    <row r="12" spans="1:37" ht="17.100000000000001" customHeight="1">
      <c r="C12" s="130" t="s">
        <v>217</v>
      </c>
    </row>
    <row r="13" spans="1:37" ht="17.100000000000001" customHeight="1">
      <c r="C13" s="8"/>
      <c r="D13" s="265" t="s">
        <v>34</v>
      </c>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row>
    <row r="14" spans="1:37" ht="17.100000000000001" customHeight="1">
      <c r="C14" s="8"/>
      <c r="D14" s="265" t="s">
        <v>54</v>
      </c>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row>
    <row r="15" spans="1:37" ht="30" customHeight="1">
      <c r="C15" s="8"/>
      <c r="D15" s="267" t="s">
        <v>59</v>
      </c>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row>
    <row r="16" spans="1:37" ht="17.100000000000001" customHeight="1">
      <c r="C16" s="8"/>
      <c r="D16" s="265" t="s">
        <v>58</v>
      </c>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row>
    <row r="17" spans="2:36" ht="17.100000000000001" customHeight="1">
      <c r="C17" s="8"/>
      <c r="D17" s="265" t="s">
        <v>55</v>
      </c>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row>
    <row r="18" spans="2:36" ht="17.100000000000001" customHeight="1">
      <c r="C18" s="8"/>
      <c r="D18" s="265" t="s">
        <v>56</v>
      </c>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row>
    <row r="19" spans="2:36" ht="17.100000000000001" customHeight="1">
      <c r="C19" s="8"/>
      <c r="D19" s="265" t="s">
        <v>57</v>
      </c>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row>
    <row r="20" spans="2:36" ht="17.100000000000001" customHeight="1">
      <c r="C20" s="8"/>
      <c r="D20" s="265" t="s">
        <v>60</v>
      </c>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row>
    <row r="21" spans="2:36" ht="17.100000000000001" customHeight="1"/>
    <row r="22" spans="2:36" ht="17.100000000000001" customHeight="1">
      <c r="B22" s="5" t="s">
        <v>30</v>
      </c>
      <c r="C22" s="6"/>
    </row>
    <row r="23" spans="2:36" ht="17.100000000000001" customHeight="1">
      <c r="C23" s="7" t="s">
        <v>31</v>
      </c>
    </row>
    <row r="24" spans="2:36" ht="17.100000000000001" customHeight="1">
      <c r="C24" s="5" t="s">
        <v>50</v>
      </c>
    </row>
    <row r="25" spans="2:36" ht="17.100000000000001" customHeight="1">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row>
    <row r="26" spans="2:36" ht="17.100000000000001" customHeight="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row>
    <row r="27" spans="2:36" ht="14.25" customHeight="1">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row>
    <row r="28" spans="2:36" ht="14.25" customHeight="1">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row>
    <row r="29" spans="2:36" ht="17.100000000000001" customHeight="1">
      <c r="C29" s="5" t="s">
        <v>51</v>
      </c>
    </row>
    <row r="30" spans="2:36" ht="17.100000000000001" customHeight="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row>
    <row r="31" spans="2:36" ht="17.100000000000001" customHeight="1">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row>
    <row r="32" spans="2:36" ht="17.100000000000001" customHeight="1">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row>
    <row r="33" spans="3:34" ht="14.25" customHeight="1">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row>
    <row r="34" spans="3:34" ht="14.25" customHeight="1">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row>
    <row r="35" spans="3:34" ht="17.100000000000001" customHeight="1">
      <c r="C35" s="5" t="s">
        <v>52</v>
      </c>
    </row>
    <row r="36" spans="3:34" ht="17.100000000000001" customHeight="1">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row>
    <row r="37" spans="3:34" ht="17.100000000000001" customHeight="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row>
    <row r="38" spans="3:34" ht="14.25" customHeight="1">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row>
    <row r="39" spans="3:34" ht="14.25" customHeight="1">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row>
    <row r="40" spans="3:34" ht="17.100000000000001" customHeight="1">
      <c r="C40" s="5" t="s">
        <v>53</v>
      </c>
    </row>
    <row r="41" spans="3:34" ht="17.100000000000001" customHeight="1">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row>
    <row r="42" spans="3:34" ht="17.100000000000001" customHeight="1">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row>
    <row r="43" spans="3:34" ht="14.25" customHeight="1">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row>
    <row r="44" spans="3:34" ht="14.25" customHeight="1">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row>
    <row r="45" spans="3:34" ht="17.100000000000001" customHeight="1">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row>
    <row r="46" spans="3:34" ht="17.100000000000001" customHeight="1">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row>
    <row r="47" spans="3:34" ht="14.25" customHeight="1">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row>
    <row r="48" spans="3:34" ht="14.25" customHeight="1">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row>
    <row r="50" spans="2:34">
      <c r="B50" s="5" t="s">
        <v>165</v>
      </c>
    </row>
    <row r="51" spans="2:34" ht="14.25" customHeight="1">
      <c r="B51" s="5" t="s">
        <v>198</v>
      </c>
    </row>
    <row r="52" spans="2:34">
      <c r="D52" s="5" t="s">
        <v>215</v>
      </c>
    </row>
    <row r="53" spans="2:34">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row>
    <row r="54" spans="2:34" ht="14.25" customHeight="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row>
    <row r="55" spans="2:34">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row>
    <row r="56" spans="2:34">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2:34">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2:34">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2:34">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2:34">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2:34">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2:34">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row>
    <row r="64" spans="2:34">
      <c r="C64" s="138" t="s">
        <v>166</v>
      </c>
    </row>
    <row r="65" spans="3:3">
      <c r="C65" s="138" t="s">
        <v>216</v>
      </c>
    </row>
  </sheetData>
  <mergeCells count="16">
    <mergeCell ref="D53:AH62"/>
    <mergeCell ref="D41:AH48"/>
    <mergeCell ref="D17:AJ17"/>
    <mergeCell ref="D18:AJ18"/>
    <mergeCell ref="D19:AJ19"/>
    <mergeCell ref="D20:AJ20"/>
    <mergeCell ref="D25:AH28"/>
    <mergeCell ref="D30:AH34"/>
    <mergeCell ref="D36:AH39"/>
    <mergeCell ref="B4:AH4"/>
    <mergeCell ref="D13:AJ13"/>
    <mergeCell ref="D14:AJ14"/>
    <mergeCell ref="D15:AJ15"/>
    <mergeCell ref="D16:AJ16"/>
    <mergeCell ref="Z6:AD6"/>
    <mergeCell ref="AE6:AI6"/>
  </mergeCells>
  <phoneticPr fontId="1"/>
  <conditionalFormatting sqref="C13:C20">
    <cfRule type="containsBlanks" dxfId="14" priority="19">
      <formula>LEN(TRIM(C13))=0</formula>
    </cfRule>
  </conditionalFormatting>
  <conditionalFormatting sqref="D53">
    <cfRule type="containsBlanks" dxfId="13" priority="1">
      <formula>LEN(TRIM(D53))=0</formula>
    </cfRule>
  </conditionalFormatting>
  <conditionalFormatting sqref="AE6:AI6 D25:AH28 D30:AH34 D36:AH39 D41:AH48">
    <cfRule type="containsBlanks" dxfId="12" priority="8">
      <formula>LEN(TRIM(D6))=0</formula>
    </cfRule>
  </conditionalFormatting>
  <dataValidations count="1">
    <dataValidation type="list" allowBlank="1" showInputMessage="1" showErrorMessage="1" sqref="C13:C20">
      <formula1>$AK$3:$AK$4</formula1>
    </dataValidation>
  </dataValidation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I V M W g J X A h C m A A A A 9 w A A A B I A H A B D b 2 5 m a W c v U G F j a 2 F n Z S 5 4 b W w g o h g A K K A U A A A A A A A A A A A A A A A A A A A A A A A A A A A A h Y 8 x D o I w G I W v Q r r T U h g E 8 l M G N y M J i Y l x b W q F K h R D i + V u D h 7 J K 4 h R 1 M 3 x f e 8 b 3 r t f b 5 C P b e N d Z G 9 U p z N E c Y A 8 q U W 3 V 7 r K 0 G A P f o x y B i U X J 1 5 J b 5 K 1 S U e z z 1 B t 7 T k l x D m H X Y S 7 v i J h E F C y K 9 Y b U c u W o 4 + s / s u + 0 s Z y L S R i s H 2 N Y S G m U Y J p v E h w A G S m U C j 9 N c J p 8 L P 9 g b A c G j v 0 k h 2 5 v y q B z B H I + w R 7 A F B L A w Q U A A I A C A C w h U 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I V M W i i K R 7 g O A A A A E Q A A A B M A H A B G b 3 J t d W x h c y 9 T Z W N 0 a W 9 u M S 5 t I K I Y A C i g F A A A A A A A A A A A A A A A A A A A A A A A A A A A A C t O T S 7 J z M 9 T C I b Q h t Y A U E s B A i 0 A F A A C A A g A s I V M W g J X A h C m A A A A 9 w A A A B I A A A A A A A A A A A A A A A A A A A A A A E N v b m Z p Z y 9 Q Y W N r Y W d l L n h t b F B L A Q I t A B Q A A g A I A L C F T F o P y u m r p A A A A O k A A A A T A A A A A A A A A A A A A A A A A P I A A A B b Q 2 9 u d G V u d F 9 U e X B l c 1 0 u e G 1 s U E s B A i 0 A F A A C A A g A s I V M 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J A X 2 h z 1 0 l K j 5 v r 9 5 g + l H w A A A A A A g A A A A A A A 2 Y A A M A A A A A Q A A A A M o B c 7 e h M 6 3 t S O x R g r 7 8 5 8 w A A A A A E g A A A o A A A A B A A A A A l b + l 5 N J h e J C m G 6 2 J 7 O N A 0 U A A A A G d Q + y H 9 9 d I z 4 4 A T o t Q H j a C f D P 4 b n P 0 i W p f W 2 1 c i u W 7 L 2 p G z I s K z v F U v h X B k s Y d 8 2 y t L O 1 H z N e k e R y r s q C v V Y e X X E Z W + F G 9 2 Z 1 F b u j F L 8 S j x F A A A A M p h J l q T 8 f L w O U E V q W h r 4 z y e f 4 2 X < / D a t a M a s h u p > 
</file>

<file path=customXml/itemProps1.xml><?xml version="1.0" encoding="utf-8"?>
<ds:datastoreItem xmlns:ds="http://schemas.openxmlformats.org/officeDocument/2006/customXml" ds:itemID="{C17EB223-C540-4590-AE0B-B872D60128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第３号様式</vt:lpstr>
      <vt:lpstr>別紙様式３-１</vt:lpstr>
      <vt:lpstr>別紙様式３-２①</vt:lpstr>
      <vt:lpstr>別紙様式３-２②</vt:lpstr>
      <vt:lpstr>別紙様式３-２③</vt:lpstr>
      <vt:lpstr>別紙様式３-２④</vt:lpstr>
      <vt:lpstr>別紙様式３-１（長期コース）</vt:lpstr>
      <vt:lpstr>別紙様式３-２（短期コース）</vt:lpstr>
      <vt:lpstr>第４号様式</vt:lpstr>
      <vt:lpstr>チェックリスト!Print_Area</vt:lpstr>
      <vt:lpstr>第３号様式!Print_Area</vt:lpstr>
      <vt:lpstr>第４号様式!Print_Area</vt:lpstr>
      <vt:lpstr>'別紙様式３-１'!Print_Area</vt:lpstr>
      <vt:lpstr>'別紙様式３-１（長期コース）'!Print_Area</vt:lpstr>
      <vt:lpstr>'別紙様式３-２（短期コース）'!Print_Area</vt:lpstr>
      <vt:lpstr>'別紙様式３-２①'!Print_Area</vt:lpstr>
      <vt:lpstr>'別紙様式３-２②'!Print_Area</vt:lpstr>
      <vt:lpstr>'別紙様式３-２③'!Print_Area</vt:lpstr>
      <vt:lpstr>'別紙様式３-２④'!Print_Area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涼太</dc:creator>
  <cp:lastModifiedBy>佐藤 毅之</cp:lastModifiedBy>
  <cp:lastPrinted>2025-03-18T08:26:48Z</cp:lastPrinted>
  <dcterms:created xsi:type="dcterms:W3CDTF">2025-01-09T11:12:58Z</dcterms:created>
  <dcterms:modified xsi:type="dcterms:W3CDTF">2025-04-08T05:30:48Z</dcterms:modified>
</cp:coreProperties>
</file>