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0114510_市町村行政課\市町村行政課\00D_6_地方行政_住民基本台帳・印鑑登録\00D_6_2_住民基本台帳年報\R7_住民基本台帳年報\10_HP掲載\"/>
    </mc:Choice>
  </mc:AlternateContent>
  <bookViews>
    <workbookView xWindow="0" yWindow="0" windowWidth="17256" windowHeight="5676"/>
  </bookViews>
  <sheets>
    <sheet name="R7.1.1住基人口" sheetId="1" r:id="rId1"/>
  </sheets>
  <definedNames>
    <definedName name="tblDOUTAIwk_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N5" i="1"/>
  <c r="L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" i="1"/>
  <c r="D5" i="1"/>
  <c r="F5" i="1"/>
  <c r="G5" i="1"/>
  <c r="C5" i="1"/>
  <c r="J5" i="1" l="1"/>
  <c r="I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O5" i="1" l="1"/>
  <c r="K5" i="1"/>
  <c r="H5" i="1"/>
  <c r="E5" i="1"/>
</calcChain>
</file>

<file path=xl/sharedStrings.xml><?xml version="1.0" encoding="utf-8"?>
<sst xmlns="http://schemas.openxmlformats.org/spreadsheetml/2006/main" count="80" uniqueCount="73">
  <si>
    <t>人　　口　　(人)</t>
    <rPh sb="0" eb="1">
      <t>ヒト</t>
    </rPh>
    <rPh sb="3" eb="4">
      <t>クチ</t>
    </rPh>
    <rPh sb="7" eb="8">
      <t>ニン</t>
    </rPh>
    <phoneticPr fontId="2"/>
  </si>
  <si>
    <t>世　　帯　　数</t>
    <rPh sb="0" eb="1">
      <t>ヨ</t>
    </rPh>
    <rPh sb="3" eb="4">
      <t>オビ</t>
    </rPh>
    <rPh sb="6" eb="7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</si>
  <si>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</si>
  <si>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</si>
  <si>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</si>
  <si>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</si>
  <si>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</si>
  <si>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</si>
  <si>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計（Ａ）</t>
    <rPh sb="0" eb="1">
      <t>ケイ</t>
    </rPh>
    <phoneticPr fontId="2"/>
  </si>
  <si>
    <t>複数国籍</t>
    <rPh sb="0" eb="2">
      <t>フクスウ</t>
    </rPh>
    <rPh sb="2" eb="4">
      <t>コクセキ</t>
    </rPh>
    <phoneticPr fontId="2"/>
  </si>
  <si>
    <t xml:space="preserve"> 計（Ｂ）</t>
    <rPh sb="1" eb="2">
      <t>ケイ</t>
    </rPh>
    <phoneticPr fontId="2"/>
  </si>
  <si>
    <t>市町村名</t>
    <rPh sb="0" eb="4">
      <t>シチョウソンメイ</t>
    </rPh>
    <phoneticPr fontId="1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</si>
  <si>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</si>
  <si>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</si>
  <si>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</si>
  <si>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</si>
  <si>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</si>
  <si>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</si>
  <si>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</si>
  <si>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</si>
  <si>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</si>
  <si>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</si>
  <si>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</si>
  <si>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</si>
  <si>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</si>
  <si>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  <phoneticPr fontId="1"/>
  </si>
  <si>
    <t>国見町</t>
    <phoneticPr fontId="1"/>
  </si>
  <si>
    <t>川俣町</t>
    <phoneticPr fontId="1"/>
  </si>
  <si>
    <t>大玉村</t>
    <phoneticPr fontId="1"/>
  </si>
  <si>
    <t>鏡石町</t>
    <phoneticPr fontId="1"/>
  </si>
  <si>
    <t>天栄村</t>
    <phoneticPr fontId="1"/>
  </si>
  <si>
    <t>下郷町</t>
    <phoneticPr fontId="1"/>
  </si>
  <si>
    <t>檜枝岐村</t>
    <phoneticPr fontId="1"/>
  </si>
  <si>
    <t>只見町</t>
    <phoneticPr fontId="1"/>
  </si>
  <si>
    <t>南会津町</t>
    <phoneticPr fontId="1"/>
  </si>
  <si>
    <t>北塩原村</t>
    <phoneticPr fontId="1"/>
  </si>
  <si>
    <t>西会津町</t>
    <phoneticPr fontId="1"/>
  </si>
  <si>
    <t>磐梯町</t>
    <phoneticPr fontId="1"/>
  </si>
  <si>
    <t>猪苗代町</t>
    <phoneticPr fontId="1"/>
  </si>
  <si>
    <t>会津坂下町</t>
    <phoneticPr fontId="1"/>
  </si>
  <si>
    <t>湯川村</t>
    <phoneticPr fontId="1"/>
  </si>
  <si>
    <t>柳津町</t>
    <phoneticPr fontId="1"/>
  </si>
  <si>
    <t>三島町</t>
    <phoneticPr fontId="1"/>
  </si>
  <si>
    <t>金山町</t>
    <phoneticPr fontId="1"/>
  </si>
  <si>
    <t>昭和村</t>
    <phoneticPr fontId="1"/>
  </si>
  <si>
    <t>会津美里町</t>
    <phoneticPr fontId="1"/>
  </si>
  <si>
    <t>西郷村</t>
    <phoneticPr fontId="1"/>
  </si>
  <si>
    <t>泉崎村</t>
    <phoneticPr fontId="1"/>
  </si>
  <si>
    <t>中島村</t>
    <phoneticPr fontId="1"/>
  </si>
  <si>
    <t>矢吹町</t>
    <phoneticPr fontId="1"/>
  </si>
  <si>
    <t>棚倉町</t>
    <phoneticPr fontId="1"/>
  </si>
  <si>
    <t>矢祭町</t>
    <phoneticPr fontId="1"/>
  </si>
  <si>
    <t>塙町</t>
    <phoneticPr fontId="1"/>
  </si>
  <si>
    <t>鮫川村</t>
    <phoneticPr fontId="1"/>
  </si>
  <si>
    <t>石川町</t>
    <phoneticPr fontId="1"/>
  </si>
  <si>
    <t>玉川村</t>
    <phoneticPr fontId="1"/>
  </si>
  <si>
    <t>浅川町</t>
    <phoneticPr fontId="1"/>
  </si>
  <si>
    <t>平田村</t>
    <phoneticPr fontId="1"/>
  </si>
  <si>
    <t>古殿町</t>
    <phoneticPr fontId="1"/>
  </si>
  <si>
    <t>三春町</t>
    <phoneticPr fontId="1"/>
  </si>
  <si>
    <t>小野町</t>
    <phoneticPr fontId="1"/>
  </si>
  <si>
    <t>広野町</t>
    <phoneticPr fontId="1"/>
  </si>
  <si>
    <t>楢葉町</t>
    <phoneticPr fontId="1"/>
  </si>
  <si>
    <t>富岡町</t>
    <phoneticPr fontId="1"/>
  </si>
  <si>
    <t>川内村</t>
    <phoneticPr fontId="1"/>
  </si>
  <si>
    <t>大熊町</t>
    <phoneticPr fontId="1"/>
  </si>
  <si>
    <t>双葉町</t>
    <phoneticPr fontId="1"/>
  </si>
  <si>
    <t>浪江町</t>
    <phoneticPr fontId="1"/>
  </si>
  <si>
    <t>葛尾村</t>
    <phoneticPr fontId="1"/>
  </si>
  <si>
    <t>新地町</t>
    <phoneticPr fontId="1"/>
  </si>
  <si>
    <t>飯舘村</t>
    <phoneticPr fontId="1"/>
  </si>
  <si>
    <t>福島県計</t>
    <rPh sb="0" eb="3">
      <t>フクシマケン</t>
    </rPh>
    <rPh sb="3" eb="4">
      <t>ケイ</t>
    </rPh>
    <phoneticPr fontId="1"/>
  </si>
  <si>
    <t>市町村別人口､世帯数（令和7年1月1日現在)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</si>
</sst>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indexed="8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38" fontId="5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5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38" fontId="8" fillId="0" borderId="14" xfId="3" applyFont="1" applyBorder="1" applyAlignment="1">
      <alignment horizontal="right" vertical="center"/>
    </xf>
    <xf numFmtId="38" fontId="7" fillId="0" borderId="14" xfId="3" applyFont="1" applyFill="1" applyBorder="1" applyAlignment="1">
      <alignment horizontal="right" vertical="center"/>
    </xf>
    <xf numFmtId="38" fontId="7" fillId="0" borderId="14" xfId="3" applyFont="1" applyFill="1" applyBorder="1" applyAlignment="1" applyProtection="1">
      <alignment horizontal="right" vertical="center"/>
    </xf>
    <xf numFmtId="38" fontId="8" fillId="0" borderId="15" xfId="3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7" fillId="0" borderId="18" xfId="3" applyFont="1" applyFill="1" applyBorder="1" applyAlignment="1" applyProtection="1">
      <alignment horizontal="right" vertical="center"/>
    </xf>
    <xf numFmtId="38" fontId="8" fillId="0" borderId="19" xfId="3" applyFont="1" applyBorder="1" applyAlignment="1">
      <alignment horizontal="right" vertical="center"/>
    </xf>
    <xf numFmtId="38" fontId="8" fillId="0" borderId="20" xfId="3" applyFont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38" fontId="7" fillId="0" borderId="20" xfId="3" applyFont="1" applyFill="1" applyBorder="1" applyAlignment="1" applyProtection="1">
      <alignment horizontal="right" vertical="center"/>
    </xf>
    <xf numFmtId="38" fontId="7" fillId="0" borderId="21" xfId="3" applyFont="1" applyFill="1" applyBorder="1" applyAlignment="1" applyProtection="1">
      <alignment horizontal="right" vertical="center"/>
    </xf>
    <xf numFmtId="38" fontId="8" fillId="0" borderId="22" xfId="3" applyFont="1" applyBorder="1" applyAlignment="1">
      <alignment horizontal="right" vertical="center"/>
    </xf>
    <xf numFmtId="38" fontId="8" fillId="0" borderId="23" xfId="3" applyFont="1" applyBorder="1" applyAlignment="1">
      <alignment horizontal="right" vertic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Fill="1" applyBorder="1" applyAlignment="1" applyProtection="1">
      <alignment horizontal="center"/>
    </xf>
    <xf numFmtId="0" fontId="6" fillId="0" borderId="30" xfId="0" applyFont="1" applyBorder="1" applyAlignment="1">
      <alignment horizontal="center" vertical="center"/>
    </xf>
    <xf numFmtId="38" fontId="8" fillId="0" borderId="24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15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4"/>
  <sheetViews>
    <sheetView tabSelected="1" zoomScale="90" zoomScaleNormal="90" workbookViewId="0">
      <selection activeCell="A52" sqref="A52"/>
    </sheetView>
  </sheetViews>
  <sheetFormatPr defaultRowHeight="18" x14ac:dyDescent="0.45"/>
  <cols>
    <col min="2" max="2" width="15.8984375" customWidth="1"/>
    <col min="3" max="4" width="9.3984375" customWidth="1"/>
    <col min="5" max="5" width="11.19921875" customWidth="1"/>
    <col min="6" max="7" width="8.796875" customWidth="1"/>
    <col min="8" max="8" width="10.59765625" customWidth="1"/>
    <col min="9" max="9" width="10.19921875" customWidth="1"/>
    <col min="11" max="11" width="12.3984375" customWidth="1"/>
    <col min="15" max="15" width="10.09765625" customWidth="1"/>
    <col min="16" max="16" width="9.3984375" bestFit="1" customWidth="1"/>
  </cols>
  <sheetData>
    <row r="1" spans="2:15" ht="25.2" customHeight="1" thickBot="1" x14ac:dyDescent="0.5">
      <c r="B1" t="s">
        <v>72</v>
      </c>
    </row>
    <row r="2" spans="2:15" x14ac:dyDescent="0.45">
      <c r="B2" s="25" t="s">
        <v>11</v>
      </c>
      <c r="C2" s="29" t="s">
        <v>0</v>
      </c>
      <c r="D2" s="29"/>
      <c r="E2" s="29"/>
      <c r="F2" s="29"/>
      <c r="G2" s="29"/>
      <c r="H2" s="29"/>
      <c r="I2" s="29"/>
      <c r="J2" s="29"/>
      <c r="K2" s="30"/>
      <c r="L2" s="28" t="s">
        <v>1</v>
      </c>
      <c r="M2" s="29"/>
      <c r="N2" s="29"/>
      <c r="O2" s="30"/>
    </row>
    <row r="3" spans="2:15" ht="19.2" x14ac:dyDescent="0.45">
      <c r="B3" s="26"/>
      <c r="C3" s="31" t="s">
        <v>2</v>
      </c>
      <c r="D3" s="32"/>
      <c r="E3" s="32"/>
      <c r="F3" s="32" t="s">
        <v>3</v>
      </c>
      <c r="G3" s="32"/>
      <c r="H3" s="33"/>
      <c r="I3" s="34" t="s">
        <v>4</v>
      </c>
      <c r="J3" s="35"/>
      <c r="K3" s="36"/>
      <c r="L3" s="1"/>
      <c r="M3" s="1"/>
      <c r="N3" s="1"/>
      <c r="O3" s="2"/>
    </row>
    <row r="4" spans="2:15" ht="18.600000000000001" thickBot="1" x14ac:dyDescent="0.5">
      <c r="B4" s="27"/>
      <c r="C4" s="17" t="s">
        <v>5</v>
      </c>
      <c r="D4" s="18" t="s">
        <v>6</v>
      </c>
      <c r="E4" s="18" t="s">
        <v>7</v>
      </c>
      <c r="F4" s="18" t="s">
        <v>5</v>
      </c>
      <c r="G4" s="18" t="s">
        <v>6</v>
      </c>
      <c r="H4" s="18" t="s">
        <v>7</v>
      </c>
      <c r="I4" s="18" t="s">
        <v>5</v>
      </c>
      <c r="J4" s="18" t="s">
        <v>6</v>
      </c>
      <c r="K4" s="19" t="s">
        <v>8</v>
      </c>
      <c r="L4" s="20" t="s">
        <v>5</v>
      </c>
      <c r="M4" s="20" t="s">
        <v>6</v>
      </c>
      <c r="N4" s="20" t="s">
        <v>9</v>
      </c>
      <c r="O4" s="21" t="s">
        <v>10</v>
      </c>
    </row>
    <row r="5" spans="2:15" x14ac:dyDescent="0.45">
      <c r="B5" s="22" t="s">
        <v>71</v>
      </c>
      <c r="C5" s="15">
        <f>SUM(C6:C64)</f>
        <v>861993</v>
      </c>
      <c r="D5" s="15">
        <f t="shared" ref="D5:J5" si="0">SUM(D6:D64)</f>
        <v>8918</v>
      </c>
      <c r="E5" s="15">
        <f t="shared" si="0"/>
        <v>870911</v>
      </c>
      <c r="F5" s="15">
        <f t="shared" si="0"/>
        <v>889633</v>
      </c>
      <c r="G5" s="15">
        <f t="shared" si="0"/>
        <v>10770</v>
      </c>
      <c r="H5" s="15">
        <f t="shared" si="0"/>
        <v>900403</v>
      </c>
      <c r="I5" s="15">
        <f t="shared" si="0"/>
        <v>1751626</v>
      </c>
      <c r="J5" s="15">
        <f t="shared" si="0"/>
        <v>19688</v>
      </c>
      <c r="K5" s="15">
        <f>SUM(K6:K64)</f>
        <v>1771314</v>
      </c>
      <c r="L5" s="16">
        <f>SUM(L6:L64)</f>
        <v>783786</v>
      </c>
      <c r="M5" s="16">
        <f t="shared" ref="M5:O5" si="1">SUM(M6:M64)</f>
        <v>13132</v>
      </c>
      <c r="N5" s="16">
        <f t="shared" si="1"/>
        <v>4009</v>
      </c>
      <c r="O5" s="23">
        <f t="shared" si="1"/>
        <v>800927</v>
      </c>
    </row>
    <row r="6" spans="2:15" x14ac:dyDescent="0.45">
      <c r="B6" s="7" t="s">
        <v>12</v>
      </c>
      <c r="C6" s="6">
        <v>127434</v>
      </c>
      <c r="D6" s="3">
        <v>994</v>
      </c>
      <c r="E6" s="4">
        <f t="shared" ref="E6:E57" si="2">SUM(C6:D6)</f>
        <v>128428</v>
      </c>
      <c r="F6" s="3">
        <v>134844</v>
      </c>
      <c r="G6" s="3">
        <v>1380</v>
      </c>
      <c r="H6" s="4">
        <f t="shared" ref="H6:H57" si="3">SUM(F6:G6)</f>
        <v>136224</v>
      </c>
      <c r="I6" s="3">
        <f>SUM(C6+F6)</f>
        <v>262278</v>
      </c>
      <c r="J6" s="3">
        <f>SUM(D6+G6)</f>
        <v>2374</v>
      </c>
      <c r="K6" s="5">
        <f t="shared" ref="K6:K57" si="4">SUM(I6:J6)</f>
        <v>264652</v>
      </c>
      <c r="L6" s="3">
        <v>122714</v>
      </c>
      <c r="M6" s="3">
        <v>1489</v>
      </c>
      <c r="N6" s="3">
        <v>591</v>
      </c>
      <c r="O6" s="9">
        <f t="shared" ref="O6:O57" si="5">SUM(L6:N6)</f>
        <v>124794</v>
      </c>
    </row>
    <row r="7" spans="2:15" x14ac:dyDescent="0.45">
      <c r="B7" s="7" t="s">
        <v>13</v>
      </c>
      <c r="C7" s="6">
        <v>52814</v>
      </c>
      <c r="D7" s="3">
        <v>481</v>
      </c>
      <c r="E7" s="4">
        <f t="shared" si="2"/>
        <v>53295</v>
      </c>
      <c r="F7" s="3">
        <v>56922</v>
      </c>
      <c r="G7" s="3">
        <v>624</v>
      </c>
      <c r="H7" s="4">
        <f t="shared" si="3"/>
        <v>57546</v>
      </c>
      <c r="I7" s="3">
        <f t="shared" ref="I7:I64" si="6">SUM(C7+F7)</f>
        <v>109736</v>
      </c>
      <c r="J7" s="3">
        <f t="shared" ref="J7:J64" si="7">SUM(D7+G7)</f>
        <v>1105</v>
      </c>
      <c r="K7" s="5">
        <f t="shared" si="4"/>
        <v>110841</v>
      </c>
      <c r="L7" s="3">
        <v>51454</v>
      </c>
      <c r="M7" s="3">
        <v>712</v>
      </c>
      <c r="N7" s="3">
        <v>219</v>
      </c>
      <c r="O7" s="9">
        <f t="shared" si="5"/>
        <v>52385</v>
      </c>
    </row>
    <row r="8" spans="2:15" x14ac:dyDescent="0.45">
      <c r="B8" s="7" t="s">
        <v>14</v>
      </c>
      <c r="C8" s="6">
        <v>151415</v>
      </c>
      <c r="D8" s="3">
        <v>1718</v>
      </c>
      <c r="E8" s="4">
        <f t="shared" si="2"/>
        <v>153133</v>
      </c>
      <c r="F8" s="3">
        <v>157334</v>
      </c>
      <c r="G8" s="3">
        <v>1966</v>
      </c>
      <c r="H8" s="4">
        <f t="shared" si="3"/>
        <v>159300</v>
      </c>
      <c r="I8" s="3">
        <f t="shared" si="6"/>
        <v>308749</v>
      </c>
      <c r="J8" s="3">
        <f t="shared" si="7"/>
        <v>3684</v>
      </c>
      <c r="K8" s="5">
        <f t="shared" si="4"/>
        <v>312433</v>
      </c>
      <c r="L8" s="3">
        <v>143257</v>
      </c>
      <c r="M8" s="3">
        <v>2485</v>
      </c>
      <c r="N8" s="3">
        <v>666</v>
      </c>
      <c r="O8" s="9">
        <f t="shared" si="5"/>
        <v>146408</v>
      </c>
    </row>
    <row r="9" spans="2:15" x14ac:dyDescent="0.45">
      <c r="B9" s="7" t="s">
        <v>15</v>
      </c>
      <c r="C9" s="6">
        <v>147266</v>
      </c>
      <c r="D9" s="3">
        <v>1746</v>
      </c>
      <c r="E9" s="4">
        <f t="shared" si="2"/>
        <v>149012</v>
      </c>
      <c r="F9" s="3">
        <v>152119</v>
      </c>
      <c r="G9" s="3">
        <v>2040</v>
      </c>
      <c r="H9" s="4">
        <f t="shared" si="3"/>
        <v>154159</v>
      </c>
      <c r="I9" s="3">
        <f t="shared" si="6"/>
        <v>299385</v>
      </c>
      <c r="J9" s="3">
        <f t="shared" si="7"/>
        <v>3786</v>
      </c>
      <c r="K9" s="5">
        <f t="shared" si="4"/>
        <v>303171</v>
      </c>
      <c r="L9" s="3">
        <v>143676</v>
      </c>
      <c r="M9" s="3">
        <v>2523</v>
      </c>
      <c r="N9" s="3">
        <v>733</v>
      </c>
      <c r="O9" s="9">
        <f t="shared" si="5"/>
        <v>146932</v>
      </c>
    </row>
    <row r="10" spans="2:15" x14ac:dyDescent="0.45">
      <c r="B10" s="7" t="s">
        <v>16</v>
      </c>
      <c r="C10" s="6">
        <v>28062</v>
      </c>
      <c r="D10" s="3">
        <v>458</v>
      </c>
      <c r="E10" s="4">
        <f t="shared" si="2"/>
        <v>28520</v>
      </c>
      <c r="F10" s="3">
        <v>28141</v>
      </c>
      <c r="G10" s="3">
        <v>424</v>
      </c>
      <c r="H10" s="4">
        <f t="shared" si="3"/>
        <v>28565</v>
      </c>
      <c r="I10" s="3">
        <f t="shared" si="6"/>
        <v>56203</v>
      </c>
      <c r="J10" s="3">
        <f t="shared" si="7"/>
        <v>882</v>
      </c>
      <c r="K10" s="5">
        <f t="shared" si="4"/>
        <v>57085</v>
      </c>
      <c r="L10" s="3">
        <v>24826</v>
      </c>
      <c r="M10" s="3">
        <v>566</v>
      </c>
      <c r="N10" s="3">
        <v>183</v>
      </c>
      <c r="O10" s="9">
        <f t="shared" si="5"/>
        <v>25575</v>
      </c>
    </row>
    <row r="11" spans="2:15" x14ac:dyDescent="0.45">
      <c r="B11" s="7" t="s">
        <v>17</v>
      </c>
      <c r="C11" s="6">
        <v>35711</v>
      </c>
      <c r="D11" s="3">
        <v>272</v>
      </c>
      <c r="E11" s="4">
        <f t="shared" si="2"/>
        <v>35983</v>
      </c>
      <c r="F11" s="3">
        <v>36636</v>
      </c>
      <c r="G11" s="3">
        <v>299</v>
      </c>
      <c r="H11" s="4">
        <f t="shared" si="3"/>
        <v>36935</v>
      </c>
      <c r="I11" s="3">
        <f t="shared" si="6"/>
        <v>72347</v>
      </c>
      <c r="J11" s="3">
        <f t="shared" si="7"/>
        <v>571</v>
      </c>
      <c r="K11" s="5">
        <f t="shared" si="4"/>
        <v>72918</v>
      </c>
      <c r="L11" s="3">
        <v>30187</v>
      </c>
      <c r="M11" s="3">
        <v>395</v>
      </c>
      <c r="N11" s="3">
        <v>96</v>
      </c>
      <c r="O11" s="9">
        <f t="shared" si="5"/>
        <v>30678</v>
      </c>
    </row>
    <row r="12" spans="2:15" x14ac:dyDescent="0.45">
      <c r="B12" s="7" t="s">
        <v>18</v>
      </c>
      <c r="C12" s="6">
        <v>20975</v>
      </c>
      <c r="D12" s="3">
        <v>134</v>
      </c>
      <c r="E12" s="4">
        <f t="shared" si="2"/>
        <v>21109</v>
      </c>
      <c r="F12" s="3">
        <v>22178</v>
      </c>
      <c r="G12" s="3">
        <v>232</v>
      </c>
      <c r="H12" s="4">
        <f t="shared" si="3"/>
        <v>22410</v>
      </c>
      <c r="I12" s="3">
        <f t="shared" si="6"/>
        <v>43153</v>
      </c>
      <c r="J12" s="3">
        <f t="shared" si="7"/>
        <v>366</v>
      </c>
      <c r="K12" s="5">
        <f t="shared" si="4"/>
        <v>43519</v>
      </c>
      <c r="L12" s="3">
        <v>18400</v>
      </c>
      <c r="M12" s="3">
        <v>243</v>
      </c>
      <c r="N12" s="3">
        <v>90</v>
      </c>
      <c r="O12" s="9">
        <f t="shared" si="5"/>
        <v>18733</v>
      </c>
    </row>
    <row r="13" spans="2:15" x14ac:dyDescent="0.45">
      <c r="B13" s="7" t="s">
        <v>19</v>
      </c>
      <c r="C13" s="6">
        <v>15943</v>
      </c>
      <c r="D13" s="3">
        <v>119</v>
      </c>
      <c r="E13" s="4">
        <f t="shared" si="2"/>
        <v>16062</v>
      </c>
      <c r="F13" s="3">
        <v>16051</v>
      </c>
      <c r="G13" s="3">
        <v>148</v>
      </c>
      <c r="H13" s="4">
        <f t="shared" si="3"/>
        <v>16199</v>
      </c>
      <c r="I13" s="3">
        <f t="shared" si="6"/>
        <v>31994</v>
      </c>
      <c r="J13" s="3">
        <f t="shared" si="7"/>
        <v>267</v>
      </c>
      <c r="K13" s="5">
        <f t="shared" si="4"/>
        <v>32261</v>
      </c>
      <c r="L13" s="3">
        <v>14003</v>
      </c>
      <c r="M13" s="3">
        <v>195</v>
      </c>
      <c r="N13" s="3">
        <v>44</v>
      </c>
      <c r="O13" s="9">
        <f t="shared" si="5"/>
        <v>14242</v>
      </c>
    </row>
    <row r="14" spans="2:15" x14ac:dyDescent="0.45">
      <c r="B14" s="7" t="s">
        <v>20</v>
      </c>
      <c r="C14" s="6">
        <v>24543</v>
      </c>
      <c r="D14" s="3">
        <v>402</v>
      </c>
      <c r="E14" s="4">
        <f t="shared" si="2"/>
        <v>24945</v>
      </c>
      <c r="F14" s="3">
        <v>25099</v>
      </c>
      <c r="G14" s="3">
        <v>314</v>
      </c>
      <c r="H14" s="4">
        <f t="shared" si="3"/>
        <v>25413</v>
      </c>
      <c r="I14" s="3">
        <f t="shared" si="6"/>
        <v>49642</v>
      </c>
      <c r="J14" s="3">
        <f t="shared" si="7"/>
        <v>716</v>
      </c>
      <c r="K14" s="5">
        <f t="shared" si="4"/>
        <v>50358</v>
      </c>
      <c r="L14" s="3">
        <v>20029</v>
      </c>
      <c r="M14" s="3">
        <v>497</v>
      </c>
      <c r="N14" s="3">
        <v>147</v>
      </c>
      <c r="O14" s="9">
        <f t="shared" si="5"/>
        <v>20673</v>
      </c>
    </row>
    <row r="15" spans="2:15" x14ac:dyDescent="0.45">
      <c r="B15" s="7" t="s">
        <v>21</v>
      </c>
      <c r="C15" s="6">
        <v>16229</v>
      </c>
      <c r="D15" s="3">
        <v>180</v>
      </c>
      <c r="E15" s="4">
        <f t="shared" si="2"/>
        <v>16409</v>
      </c>
      <c r="F15" s="3">
        <v>16352</v>
      </c>
      <c r="G15" s="3">
        <v>221</v>
      </c>
      <c r="H15" s="4">
        <f t="shared" si="3"/>
        <v>16573</v>
      </c>
      <c r="I15" s="3">
        <f t="shared" si="6"/>
        <v>32581</v>
      </c>
      <c r="J15" s="3">
        <f t="shared" si="7"/>
        <v>401</v>
      </c>
      <c r="K15" s="5">
        <f t="shared" si="4"/>
        <v>32982</v>
      </c>
      <c r="L15" s="3">
        <v>12614</v>
      </c>
      <c r="M15" s="3">
        <v>278</v>
      </c>
      <c r="N15" s="3">
        <v>0</v>
      </c>
      <c r="O15" s="9">
        <f t="shared" si="5"/>
        <v>12892</v>
      </c>
    </row>
    <row r="16" spans="2:15" x14ac:dyDescent="0.45">
      <c r="B16" s="7" t="s">
        <v>22</v>
      </c>
      <c r="C16" s="6">
        <v>27615</v>
      </c>
      <c r="D16" s="3">
        <v>230</v>
      </c>
      <c r="E16" s="4">
        <f t="shared" si="2"/>
        <v>27845</v>
      </c>
      <c r="F16" s="3">
        <v>27542</v>
      </c>
      <c r="G16" s="3">
        <v>387</v>
      </c>
      <c r="H16" s="4">
        <f t="shared" si="3"/>
        <v>27929</v>
      </c>
      <c r="I16" s="3">
        <f t="shared" si="6"/>
        <v>55157</v>
      </c>
      <c r="J16" s="3">
        <f t="shared" si="7"/>
        <v>617</v>
      </c>
      <c r="K16" s="5">
        <f t="shared" si="4"/>
        <v>55774</v>
      </c>
      <c r="L16" s="3">
        <v>23969</v>
      </c>
      <c r="M16" s="3">
        <v>425</v>
      </c>
      <c r="N16" s="3">
        <v>122</v>
      </c>
      <c r="O16" s="9">
        <f t="shared" si="5"/>
        <v>24516</v>
      </c>
    </row>
    <row r="17" spans="2:15" x14ac:dyDescent="0.45">
      <c r="B17" s="7" t="s">
        <v>23</v>
      </c>
      <c r="C17" s="6">
        <v>27126</v>
      </c>
      <c r="D17" s="3">
        <v>217</v>
      </c>
      <c r="E17" s="4">
        <f t="shared" si="2"/>
        <v>27343</v>
      </c>
      <c r="F17" s="3">
        <v>28264</v>
      </c>
      <c r="G17" s="3">
        <v>390</v>
      </c>
      <c r="H17" s="4">
        <f t="shared" si="3"/>
        <v>28654</v>
      </c>
      <c r="I17" s="3">
        <f t="shared" si="6"/>
        <v>55390</v>
      </c>
      <c r="J17" s="3">
        <f t="shared" si="7"/>
        <v>607</v>
      </c>
      <c r="K17" s="5">
        <f t="shared" si="4"/>
        <v>55997</v>
      </c>
      <c r="L17" s="3">
        <v>22804</v>
      </c>
      <c r="M17" s="3">
        <v>336</v>
      </c>
      <c r="N17" s="3">
        <v>174</v>
      </c>
      <c r="O17" s="9">
        <f t="shared" si="5"/>
        <v>23314</v>
      </c>
    </row>
    <row r="18" spans="2:15" x14ac:dyDescent="0.45">
      <c r="B18" s="7" t="s">
        <v>24</v>
      </c>
      <c r="C18" s="6">
        <v>14538</v>
      </c>
      <c r="D18" s="3">
        <v>159</v>
      </c>
      <c r="E18" s="4">
        <f t="shared" si="2"/>
        <v>14697</v>
      </c>
      <c r="F18" s="3">
        <v>14814</v>
      </c>
      <c r="G18" s="3">
        <v>201</v>
      </c>
      <c r="H18" s="4">
        <f t="shared" si="3"/>
        <v>15015</v>
      </c>
      <c r="I18" s="3">
        <f t="shared" si="6"/>
        <v>29352</v>
      </c>
      <c r="J18" s="3">
        <f t="shared" si="7"/>
        <v>360</v>
      </c>
      <c r="K18" s="5">
        <f t="shared" si="4"/>
        <v>29712</v>
      </c>
      <c r="L18" s="3">
        <v>11291</v>
      </c>
      <c r="M18" s="3">
        <v>278</v>
      </c>
      <c r="N18" s="3">
        <v>54</v>
      </c>
      <c r="O18" s="9">
        <f t="shared" si="5"/>
        <v>11623</v>
      </c>
    </row>
    <row r="19" spans="2:15" x14ac:dyDescent="0.45">
      <c r="B19" s="7" t="s">
        <v>25</v>
      </c>
      <c r="C19" s="6">
        <v>5326</v>
      </c>
      <c r="D19" s="3">
        <v>24</v>
      </c>
      <c r="E19" s="4">
        <f t="shared" si="2"/>
        <v>5350</v>
      </c>
      <c r="F19" s="3">
        <v>5564</v>
      </c>
      <c r="G19" s="3">
        <v>37</v>
      </c>
      <c r="H19" s="4">
        <f t="shared" si="3"/>
        <v>5601</v>
      </c>
      <c r="I19" s="3">
        <f t="shared" si="6"/>
        <v>10890</v>
      </c>
      <c r="J19" s="3">
        <f t="shared" si="7"/>
        <v>61</v>
      </c>
      <c r="K19" s="5">
        <f t="shared" si="4"/>
        <v>10951</v>
      </c>
      <c r="L19" s="3">
        <v>4631</v>
      </c>
      <c r="M19" s="3">
        <v>26</v>
      </c>
      <c r="N19" s="3">
        <v>23</v>
      </c>
      <c r="O19" s="9">
        <f t="shared" si="5"/>
        <v>4680</v>
      </c>
    </row>
    <row r="20" spans="2:15" x14ac:dyDescent="0.45">
      <c r="B20" s="7" t="s">
        <v>26</v>
      </c>
      <c r="C20" s="6">
        <v>3898</v>
      </c>
      <c r="D20" s="3">
        <v>19</v>
      </c>
      <c r="E20" s="4">
        <f t="shared" si="2"/>
        <v>3917</v>
      </c>
      <c r="F20" s="3">
        <v>4127</v>
      </c>
      <c r="G20" s="3">
        <v>51</v>
      </c>
      <c r="H20" s="4">
        <f t="shared" si="3"/>
        <v>4178</v>
      </c>
      <c r="I20" s="3">
        <f t="shared" si="6"/>
        <v>8025</v>
      </c>
      <c r="J20" s="3">
        <f t="shared" si="7"/>
        <v>70</v>
      </c>
      <c r="K20" s="5">
        <f t="shared" si="4"/>
        <v>8095</v>
      </c>
      <c r="L20" s="3">
        <v>3324</v>
      </c>
      <c r="M20" s="3">
        <v>21</v>
      </c>
      <c r="N20" s="3">
        <v>38</v>
      </c>
      <c r="O20" s="9">
        <f t="shared" si="5"/>
        <v>3383</v>
      </c>
    </row>
    <row r="21" spans="2:15" x14ac:dyDescent="0.45">
      <c r="B21" s="7" t="s">
        <v>27</v>
      </c>
      <c r="C21" s="6">
        <v>5637</v>
      </c>
      <c r="D21" s="3">
        <v>72</v>
      </c>
      <c r="E21" s="4">
        <f t="shared" si="2"/>
        <v>5709</v>
      </c>
      <c r="F21" s="3">
        <v>5610</v>
      </c>
      <c r="G21" s="3">
        <v>93</v>
      </c>
      <c r="H21" s="4">
        <f t="shared" si="3"/>
        <v>5703</v>
      </c>
      <c r="I21" s="3">
        <f t="shared" si="6"/>
        <v>11247</v>
      </c>
      <c r="J21" s="3">
        <f t="shared" si="7"/>
        <v>165</v>
      </c>
      <c r="K21" s="5">
        <f t="shared" si="4"/>
        <v>11412</v>
      </c>
      <c r="L21" s="3">
        <v>5142</v>
      </c>
      <c r="M21" s="3">
        <v>108</v>
      </c>
      <c r="N21" s="3">
        <v>45</v>
      </c>
      <c r="O21" s="9">
        <f t="shared" si="5"/>
        <v>5295</v>
      </c>
    </row>
    <row r="22" spans="2:15" x14ac:dyDescent="0.45">
      <c r="B22" s="7" t="s">
        <v>28</v>
      </c>
      <c r="C22" s="6">
        <v>4375</v>
      </c>
      <c r="D22" s="3">
        <v>16</v>
      </c>
      <c r="E22" s="4">
        <f t="shared" si="2"/>
        <v>4391</v>
      </c>
      <c r="F22" s="3">
        <v>4406</v>
      </c>
      <c r="G22" s="3">
        <v>20</v>
      </c>
      <c r="H22" s="4">
        <f t="shared" si="3"/>
        <v>4426</v>
      </c>
      <c r="I22" s="3">
        <f t="shared" si="6"/>
        <v>8781</v>
      </c>
      <c r="J22" s="3">
        <f t="shared" si="7"/>
        <v>36</v>
      </c>
      <c r="K22" s="5">
        <f t="shared" si="4"/>
        <v>8817</v>
      </c>
      <c r="L22" s="3">
        <v>3169</v>
      </c>
      <c r="M22" s="3">
        <v>14</v>
      </c>
      <c r="N22" s="3">
        <v>14</v>
      </c>
      <c r="O22" s="9">
        <f t="shared" si="5"/>
        <v>3197</v>
      </c>
    </row>
    <row r="23" spans="2:15" x14ac:dyDescent="0.45">
      <c r="B23" s="7" t="s">
        <v>29</v>
      </c>
      <c r="C23" s="6">
        <v>6036</v>
      </c>
      <c r="D23" s="3">
        <v>57</v>
      </c>
      <c r="E23" s="4">
        <f t="shared" si="2"/>
        <v>6093</v>
      </c>
      <c r="F23" s="3">
        <v>6228</v>
      </c>
      <c r="G23" s="3">
        <v>35</v>
      </c>
      <c r="H23" s="4">
        <f t="shared" si="3"/>
        <v>6263</v>
      </c>
      <c r="I23" s="3">
        <f t="shared" si="6"/>
        <v>12264</v>
      </c>
      <c r="J23" s="3">
        <f t="shared" si="7"/>
        <v>92</v>
      </c>
      <c r="K23" s="5">
        <f t="shared" si="4"/>
        <v>12356</v>
      </c>
      <c r="L23" s="3">
        <v>4957</v>
      </c>
      <c r="M23" s="3">
        <v>60</v>
      </c>
      <c r="N23" s="3">
        <v>27</v>
      </c>
      <c r="O23" s="9">
        <f t="shared" si="5"/>
        <v>5044</v>
      </c>
    </row>
    <row r="24" spans="2:15" x14ac:dyDescent="0.45">
      <c r="B24" s="7" t="s">
        <v>30</v>
      </c>
      <c r="C24" s="6">
        <v>2563</v>
      </c>
      <c r="D24" s="3">
        <v>49</v>
      </c>
      <c r="E24" s="4">
        <f t="shared" si="2"/>
        <v>2612</v>
      </c>
      <c r="F24" s="3">
        <v>2527</v>
      </c>
      <c r="G24" s="3">
        <v>32</v>
      </c>
      <c r="H24" s="4">
        <f t="shared" si="3"/>
        <v>2559</v>
      </c>
      <c r="I24" s="3">
        <f t="shared" si="6"/>
        <v>5090</v>
      </c>
      <c r="J24" s="3">
        <f t="shared" si="7"/>
        <v>81</v>
      </c>
      <c r="K24" s="5">
        <f t="shared" si="4"/>
        <v>5171</v>
      </c>
      <c r="L24" s="3">
        <v>1935</v>
      </c>
      <c r="M24" s="3">
        <v>66</v>
      </c>
      <c r="N24" s="3">
        <v>10</v>
      </c>
      <c r="O24" s="9">
        <f t="shared" si="5"/>
        <v>2011</v>
      </c>
    </row>
    <row r="25" spans="2:15" x14ac:dyDescent="0.45">
      <c r="B25" s="7" t="s">
        <v>31</v>
      </c>
      <c r="C25" s="6">
        <v>2380</v>
      </c>
      <c r="D25" s="3">
        <v>3</v>
      </c>
      <c r="E25" s="4">
        <f t="shared" si="2"/>
        <v>2383</v>
      </c>
      <c r="F25" s="3">
        <v>2399</v>
      </c>
      <c r="G25" s="3">
        <v>10</v>
      </c>
      <c r="H25" s="4">
        <f t="shared" si="3"/>
        <v>2409</v>
      </c>
      <c r="I25" s="3">
        <f t="shared" si="6"/>
        <v>4779</v>
      </c>
      <c r="J25" s="3">
        <f t="shared" si="7"/>
        <v>13</v>
      </c>
      <c r="K25" s="5">
        <f t="shared" si="4"/>
        <v>4792</v>
      </c>
      <c r="L25" s="3">
        <v>2090</v>
      </c>
      <c r="M25" s="3">
        <v>7</v>
      </c>
      <c r="N25" s="3">
        <v>6</v>
      </c>
      <c r="O25" s="9">
        <f t="shared" si="5"/>
        <v>2103</v>
      </c>
    </row>
    <row r="26" spans="2:15" x14ac:dyDescent="0.45">
      <c r="B26" s="7" t="s">
        <v>32</v>
      </c>
      <c r="C26" s="6">
        <v>249</v>
      </c>
      <c r="D26" s="3">
        <v>1</v>
      </c>
      <c r="E26" s="4">
        <f t="shared" si="2"/>
        <v>250</v>
      </c>
      <c r="F26" s="3">
        <v>233</v>
      </c>
      <c r="G26" s="3">
        <v>1</v>
      </c>
      <c r="H26" s="4">
        <f t="shared" si="3"/>
        <v>234</v>
      </c>
      <c r="I26" s="3">
        <f t="shared" si="6"/>
        <v>482</v>
      </c>
      <c r="J26" s="3">
        <f t="shared" si="7"/>
        <v>2</v>
      </c>
      <c r="K26" s="5">
        <f t="shared" si="4"/>
        <v>484</v>
      </c>
      <c r="L26" s="3">
        <v>197</v>
      </c>
      <c r="M26" s="3">
        <v>1</v>
      </c>
      <c r="N26" s="3">
        <v>1</v>
      </c>
      <c r="O26" s="9">
        <f t="shared" si="5"/>
        <v>199</v>
      </c>
    </row>
    <row r="27" spans="2:15" x14ac:dyDescent="0.45">
      <c r="B27" s="7" t="s">
        <v>33</v>
      </c>
      <c r="C27" s="6">
        <v>1786</v>
      </c>
      <c r="D27" s="3">
        <v>38</v>
      </c>
      <c r="E27" s="4">
        <f t="shared" si="2"/>
        <v>1824</v>
      </c>
      <c r="F27" s="3">
        <v>1833</v>
      </c>
      <c r="G27" s="3">
        <v>33</v>
      </c>
      <c r="H27" s="4">
        <f t="shared" si="3"/>
        <v>1866</v>
      </c>
      <c r="I27" s="3">
        <f t="shared" si="6"/>
        <v>3619</v>
      </c>
      <c r="J27" s="3">
        <f t="shared" si="7"/>
        <v>71</v>
      </c>
      <c r="K27" s="5">
        <f t="shared" si="4"/>
        <v>3690</v>
      </c>
      <c r="L27" s="3">
        <v>1699</v>
      </c>
      <c r="M27" s="3">
        <v>59</v>
      </c>
      <c r="N27" s="3">
        <v>8</v>
      </c>
      <c r="O27" s="9">
        <f t="shared" si="5"/>
        <v>1766</v>
      </c>
    </row>
    <row r="28" spans="2:15" x14ac:dyDescent="0.45">
      <c r="B28" s="7" t="s">
        <v>34</v>
      </c>
      <c r="C28" s="6">
        <v>6537</v>
      </c>
      <c r="D28" s="3">
        <v>42</v>
      </c>
      <c r="E28" s="4">
        <f t="shared" si="2"/>
        <v>6579</v>
      </c>
      <c r="F28" s="3">
        <v>6708</v>
      </c>
      <c r="G28" s="3">
        <v>62</v>
      </c>
      <c r="H28" s="4">
        <f t="shared" si="3"/>
        <v>6770</v>
      </c>
      <c r="I28" s="3">
        <f t="shared" si="6"/>
        <v>13245</v>
      </c>
      <c r="J28" s="3">
        <f t="shared" si="7"/>
        <v>104</v>
      </c>
      <c r="K28" s="5">
        <f t="shared" si="4"/>
        <v>13349</v>
      </c>
      <c r="L28" s="3">
        <v>6163</v>
      </c>
      <c r="M28" s="3">
        <v>77</v>
      </c>
      <c r="N28" s="3">
        <v>22</v>
      </c>
      <c r="O28" s="9">
        <f t="shared" si="5"/>
        <v>6262</v>
      </c>
    </row>
    <row r="29" spans="2:15" x14ac:dyDescent="0.45">
      <c r="B29" s="7" t="s">
        <v>35</v>
      </c>
      <c r="C29" s="6">
        <v>1168</v>
      </c>
      <c r="D29" s="3">
        <v>37</v>
      </c>
      <c r="E29" s="4">
        <f t="shared" si="2"/>
        <v>1205</v>
      </c>
      <c r="F29" s="3">
        <v>1152</v>
      </c>
      <c r="G29" s="3">
        <v>37</v>
      </c>
      <c r="H29" s="4">
        <f t="shared" si="3"/>
        <v>1189</v>
      </c>
      <c r="I29" s="3">
        <f t="shared" si="6"/>
        <v>2320</v>
      </c>
      <c r="J29" s="3">
        <f t="shared" si="7"/>
        <v>74</v>
      </c>
      <c r="K29" s="5">
        <f t="shared" si="4"/>
        <v>2394</v>
      </c>
      <c r="L29" s="3">
        <v>1038</v>
      </c>
      <c r="M29" s="3">
        <v>59</v>
      </c>
      <c r="N29" s="3">
        <v>6</v>
      </c>
      <c r="O29" s="9">
        <f t="shared" si="5"/>
        <v>1103</v>
      </c>
    </row>
    <row r="30" spans="2:15" x14ac:dyDescent="0.45">
      <c r="B30" s="7" t="s">
        <v>36</v>
      </c>
      <c r="C30" s="6">
        <v>2629</v>
      </c>
      <c r="D30" s="3">
        <v>9</v>
      </c>
      <c r="E30" s="4">
        <f t="shared" si="2"/>
        <v>2638</v>
      </c>
      <c r="F30" s="3">
        <v>2739</v>
      </c>
      <c r="G30" s="3">
        <v>31</v>
      </c>
      <c r="H30" s="4">
        <f t="shared" si="3"/>
        <v>2770</v>
      </c>
      <c r="I30" s="3">
        <f t="shared" si="6"/>
        <v>5368</v>
      </c>
      <c r="J30" s="3">
        <f t="shared" si="7"/>
        <v>40</v>
      </c>
      <c r="K30" s="5">
        <f t="shared" si="4"/>
        <v>5408</v>
      </c>
      <c r="L30" s="3">
        <v>2438</v>
      </c>
      <c r="M30" s="3">
        <v>24</v>
      </c>
      <c r="N30" s="3">
        <v>16</v>
      </c>
      <c r="O30" s="9">
        <f t="shared" si="5"/>
        <v>2478</v>
      </c>
    </row>
    <row r="31" spans="2:15" x14ac:dyDescent="0.45">
      <c r="B31" s="7" t="s">
        <v>37</v>
      </c>
      <c r="C31" s="6">
        <v>1562</v>
      </c>
      <c r="D31" s="3">
        <v>11</v>
      </c>
      <c r="E31" s="4">
        <f t="shared" si="2"/>
        <v>1573</v>
      </c>
      <c r="F31" s="3">
        <v>1566</v>
      </c>
      <c r="G31" s="3">
        <v>12</v>
      </c>
      <c r="H31" s="4">
        <f t="shared" si="3"/>
        <v>1578</v>
      </c>
      <c r="I31" s="3">
        <f t="shared" si="6"/>
        <v>3128</v>
      </c>
      <c r="J31" s="3">
        <f t="shared" si="7"/>
        <v>23</v>
      </c>
      <c r="K31" s="5">
        <f t="shared" si="4"/>
        <v>3151</v>
      </c>
      <c r="L31" s="3">
        <v>1166</v>
      </c>
      <c r="M31" s="3">
        <v>15</v>
      </c>
      <c r="N31" s="3">
        <v>8</v>
      </c>
      <c r="O31" s="9">
        <f t="shared" si="5"/>
        <v>1189</v>
      </c>
    </row>
    <row r="32" spans="2:15" x14ac:dyDescent="0.45">
      <c r="B32" s="7" t="s">
        <v>38</v>
      </c>
      <c r="C32" s="6">
        <v>6135</v>
      </c>
      <c r="D32" s="3">
        <v>36</v>
      </c>
      <c r="E32" s="4">
        <f t="shared" si="2"/>
        <v>6171</v>
      </c>
      <c r="F32" s="3">
        <v>6307</v>
      </c>
      <c r="G32" s="3">
        <v>74</v>
      </c>
      <c r="H32" s="4">
        <f t="shared" si="3"/>
        <v>6381</v>
      </c>
      <c r="I32" s="3">
        <f t="shared" si="6"/>
        <v>12442</v>
      </c>
      <c r="J32" s="3">
        <f t="shared" si="7"/>
        <v>110</v>
      </c>
      <c r="K32" s="5">
        <f t="shared" si="4"/>
        <v>12552</v>
      </c>
      <c r="L32" s="3">
        <v>5157</v>
      </c>
      <c r="M32" s="3">
        <v>74</v>
      </c>
      <c r="N32" s="3">
        <v>26</v>
      </c>
      <c r="O32" s="9">
        <f t="shared" si="5"/>
        <v>5257</v>
      </c>
    </row>
    <row r="33" spans="2:15" x14ac:dyDescent="0.45">
      <c r="B33" s="7" t="s">
        <v>39</v>
      </c>
      <c r="C33" s="6">
        <v>6897</v>
      </c>
      <c r="D33" s="3">
        <v>50</v>
      </c>
      <c r="E33" s="4">
        <f>SUM(C33:D33)</f>
        <v>6947</v>
      </c>
      <c r="F33" s="3">
        <v>7193</v>
      </c>
      <c r="G33" s="3">
        <v>77</v>
      </c>
      <c r="H33" s="4">
        <f t="shared" si="3"/>
        <v>7270</v>
      </c>
      <c r="I33" s="3">
        <f t="shared" si="6"/>
        <v>14090</v>
      </c>
      <c r="J33" s="3">
        <f t="shared" si="7"/>
        <v>127</v>
      </c>
      <c r="K33" s="5">
        <f t="shared" si="4"/>
        <v>14217</v>
      </c>
      <c r="L33" s="3">
        <v>5704</v>
      </c>
      <c r="M33" s="3">
        <v>88</v>
      </c>
      <c r="N33" s="3">
        <v>26</v>
      </c>
      <c r="O33" s="9">
        <f t="shared" si="5"/>
        <v>5818</v>
      </c>
    </row>
    <row r="34" spans="2:15" x14ac:dyDescent="0.45">
      <c r="B34" s="7" t="s">
        <v>40</v>
      </c>
      <c r="C34" s="6">
        <v>1451</v>
      </c>
      <c r="D34" s="3">
        <v>1</v>
      </c>
      <c r="E34" s="4">
        <f t="shared" si="2"/>
        <v>1452</v>
      </c>
      <c r="F34" s="3">
        <v>1519</v>
      </c>
      <c r="G34" s="3">
        <v>9</v>
      </c>
      <c r="H34" s="4">
        <f t="shared" si="3"/>
        <v>1528</v>
      </c>
      <c r="I34" s="3">
        <f t="shared" si="6"/>
        <v>2970</v>
      </c>
      <c r="J34" s="3">
        <f t="shared" si="7"/>
        <v>10</v>
      </c>
      <c r="K34" s="5">
        <f t="shared" si="4"/>
        <v>2980</v>
      </c>
      <c r="L34" s="3">
        <v>1018</v>
      </c>
      <c r="M34" s="3">
        <v>1</v>
      </c>
      <c r="N34" s="3">
        <v>8</v>
      </c>
      <c r="O34" s="9">
        <f t="shared" si="5"/>
        <v>1027</v>
      </c>
    </row>
    <row r="35" spans="2:15" x14ac:dyDescent="0.45">
      <c r="B35" s="7" t="s">
        <v>41</v>
      </c>
      <c r="C35" s="6">
        <v>1415</v>
      </c>
      <c r="D35" s="3">
        <v>3</v>
      </c>
      <c r="E35" s="4">
        <f t="shared" si="2"/>
        <v>1418</v>
      </c>
      <c r="F35" s="3">
        <v>1416</v>
      </c>
      <c r="G35" s="3">
        <v>7</v>
      </c>
      <c r="H35" s="4">
        <f t="shared" si="3"/>
        <v>1423</v>
      </c>
      <c r="I35" s="3">
        <f t="shared" si="6"/>
        <v>2831</v>
      </c>
      <c r="J35" s="3">
        <f t="shared" si="7"/>
        <v>10</v>
      </c>
      <c r="K35" s="5">
        <f t="shared" si="4"/>
        <v>2841</v>
      </c>
      <c r="L35" s="3">
        <v>1179</v>
      </c>
      <c r="M35" s="3">
        <v>2</v>
      </c>
      <c r="N35" s="3">
        <v>6</v>
      </c>
      <c r="O35" s="9">
        <f t="shared" si="5"/>
        <v>1187</v>
      </c>
    </row>
    <row r="36" spans="2:15" x14ac:dyDescent="0.45">
      <c r="B36" s="7" t="s">
        <v>42</v>
      </c>
      <c r="C36" s="24">
        <v>675</v>
      </c>
      <c r="D36" s="3">
        <v>2</v>
      </c>
      <c r="E36" s="4">
        <f t="shared" si="2"/>
        <v>677</v>
      </c>
      <c r="F36" s="3">
        <v>645</v>
      </c>
      <c r="G36" s="3">
        <v>5</v>
      </c>
      <c r="H36" s="4">
        <f t="shared" si="3"/>
        <v>650</v>
      </c>
      <c r="I36" s="3">
        <f t="shared" si="6"/>
        <v>1320</v>
      </c>
      <c r="J36" s="3">
        <f t="shared" si="7"/>
        <v>7</v>
      </c>
      <c r="K36" s="5">
        <f t="shared" si="4"/>
        <v>1327</v>
      </c>
      <c r="L36" s="3">
        <v>667</v>
      </c>
      <c r="M36" s="3">
        <v>3</v>
      </c>
      <c r="N36" s="3">
        <v>3</v>
      </c>
      <c r="O36" s="9">
        <f t="shared" si="5"/>
        <v>673</v>
      </c>
    </row>
    <row r="37" spans="2:15" x14ac:dyDescent="0.45">
      <c r="B37" s="7" t="s">
        <v>43</v>
      </c>
      <c r="C37" s="6">
        <v>859</v>
      </c>
      <c r="D37" s="3">
        <v>6</v>
      </c>
      <c r="E37" s="4">
        <f t="shared" si="2"/>
        <v>865</v>
      </c>
      <c r="F37" s="3">
        <v>875</v>
      </c>
      <c r="G37" s="3">
        <v>9</v>
      </c>
      <c r="H37" s="4">
        <f t="shared" si="3"/>
        <v>884</v>
      </c>
      <c r="I37" s="3">
        <f t="shared" si="6"/>
        <v>1734</v>
      </c>
      <c r="J37" s="3">
        <f t="shared" si="7"/>
        <v>15</v>
      </c>
      <c r="K37" s="5">
        <f t="shared" si="4"/>
        <v>1749</v>
      </c>
      <c r="L37" s="3">
        <v>983</v>
      </c>
      <c r="M37" s="3">
        <v>8</v>
      </c>
      <c r="N37" s="3">
        <v>3</v>
      </c>
      <c r="O37" s="9">
        <f t="shared" si="5"/>
        <v>994</v>
      </c>
    </row>
    <row r="38" spans="2:15" x14ac:dyDescent="0.45">
      <c r="B38" s="7" t="s">
        <v>44</v>
      </c>
      <c r="C38" s="6">
        <v>529</v>
      </c>
      <c r="D38" s="3">
        <v>1</v>
      </c>
      <c r="E38" s="4">
        <f t="shared" si="2"/>
        <v>530</v>
      </c>
      <c r="F38" s="3">
        <v>550</v>
      </c>
      <c r="G38" s="3">
        <v>5</v>
      </c>
      <c r="H38" s="4">
        <f t="shared" si="3"/>
        <v>555</v>
      </c>
      <c r="I38" s="3">
        <f t="shared" si="6"/>
        <v>1079</v>
      </c>
      <c r="J38" s="3">
        <f t="shared" si="7"/>
        <v>6</v>
      </c>
      <c r="K38" s="5">
        <f t="shared" si="4"/>
        <v>1085</v>
      </c>
      <c r="L38" s="3">
        <v>603</v>
      </c>
      <c r="M38" s="3">
        <v>2</v>
      </c>
      <c r="N38" s="3">
        <v>4</v>
      </c>
      <c r="O38" s="9">
        <f t="shared" si="5"/>
        <v>609</v>
      </c>
    </row>
    <row r="39" spans="2:15" x14ac:dyDescent="0.45">
      <c r="B39" s="7" t="s">
        <v>45</v>
      </c>
      <c r="C39" s="6">
        <v>8767</v>
      </c>
      <c r="D39" s="3">
        <v>14</v>
      </c>
      <c r="E39" s="4">
        <f t="shared" si="2"/>
        <v>8781</v>
      </c>
      <c r="F39" s="3">
        <v>9297</v>
      </c>
      <c r="G39" s="3">
        <v>39</v>
      </c>
      <c r="H39" s="4">
        <f t="shared" si="3"/>
        <v>9336</v>
      </c>
      <c r="I39" s="3">
        <f t="shared" si="6"/>
        <v>18064</v>
      </c>
      <c r="J39" s="3">
        <f t="shared" si="7"/>
        <v>53</v>
      </c>
      <c r="K39" s="5">
        <f t="shared" si="4"/>
        <v>18117</v>
      </c>
      <c r="L39" s="3">
        <v>7198</v>
      </c>
      <c r="M39" s="3">
        <v>31</v>
      </c>
      <c r="N39" s="3">
        <v>19</v>
      </c>
      <c r="O39" s="9">
        <f t="shared" si="5"/>
        <v>7248</v>
      </c>
    </row>
    <row r="40" spans="2:15" x14ac:dyDescent="0.45">
      <c r="B40" s="7" t="s">
        <v>46</v>
      </c>
      <c r="C40" s="6">
        <v>10265</v>
      </c>
      <c r="D40" s="3">
        <v>217</v>
      </c>
      <c r="E40" s="4">
        <f>SUM(C40:D40)</f>
        <v>10482</v>
      </c>
      <c r="F40" s="3">
        <v>9953</v>
      </c>
      <c r="G40" s="3">
        <v>181</v>
      </c>
      <c r="H40" s="4">
        <f t="shared" si="3"/>
        <v>10134</v>
      </c>
      <c r="I40" s="3">
        <f t="shared" si="6"/>
        <v>20218</v>
      </c>
      <c r="J40" s="3">
        <f t="shared" si="7"/>
        <v>398</v>
      </c>
      <c r="K40" s="5">
        <f t="shared" si="4"/>
        <v>20616</v>
      </c>
      <c r="L40" s="3">
        <v>8650</v>
      </c>
      <c r="M40" s="3">
        <v>260</v>
      </c>
      <c r="N40" s="3">
        <v>78</v>
      </c>
      <c r="O40" s="9">
        <f t="shared" si="5"/>
        <v>8988</v>
      </c>
    </row>
    <row r="41" spans="2:15" x14ac:dyDescent="0.45">
      <c r="B41" s="7" t="s">
        <v>47</v>
      </c>
      <c r="C41" s="24">
        <v>2969</v>
      </c>
      <c r="D41" s="3">
        <v>83</v>
      </c>
      <c r="E41" s="4">
        <f t="shared" si="2"/>
        <v>3052</v>
      </c>
      <c r="F41" s="3">
        <v>2953</v>
      </c>
      <c r="G41" s="3">
        <v>87</v>
      </c>
      <c r="H41" s="4">
        <f t="shared" si="3"/>
        <v>3040</v>
      </c>
      <c r="I41" s="3">
        <f t="shared" si="6"/>
        <v>5922</v>
      </c>
      <c r="J41" s="3">
        <f t="shared" si="7"/>
        <v>170</v>
      </c>
      <c r="K41" s="5">
        <f t="shared" si="4"/>
        <v>6092</v>
      </c>
      <c r="L41" s="3">
        <v>2279</v>
      </c>
      <c r="M41" s="3">
        <v>145</v>
      </c>
      <c r="N41" s="3">
        <v>17</v>
      </c>
      <c r="O41" s="9">
        <f t="shared" si="5"/>
        <v>2441</v>
      </c>
    </row>
    <row r="42" spans="2:15" x14ac:dyDescent="0.45">
      <c r="B42" s="7" t="s">
        <v>48</v>
      </c>
      <c r="C42" s="6">
        <v>2262</v>
      </c>
      <c r="D42" s="3">
        <v>57</v>
      </c>
      <c r="E42" s="4">
        <f t="shared" si="2"/>
        <v>2319</v>
      </c>
      <c r="F42" s="3">
        <v>2391</v>
      </c>
      <c r="G42" s="3">
        <v>22</v>
      </c>
      <c r="H42" s="4">
        <f t="shared" si="3"/>
        <v>2413</v>
      </c>
      <c r="I42" s="3">
        <f t="shared" si="6"/>
        <v>4653</v>
      </c>
      <c r="J42" s="3">
        <f t="shared" si="7"/>
        <v>79</v>
      </c>
      <c r="K42" s="5">
        <f t="shared" si="4"/>
        <v>4732</v>
      </c>
      <c r="L42" s="3">
        <v>1683</v>
      </c>
      <c r="M42" s="3">
        <v>74</v>
      </c>
      <c r="N42" s="3">
        <v>5</v>
      </c>
      <c r="O42" s="9">
        <f t="shared" si="5"/>
        <v>1762</v>
      </c>
    </row>
    <row r="43" spans="2:15" x14ac:dyDescent="0.45">
      <c r="B43" s="7" t="s">
        <v>49</v>
      </c>
      <c r="C43" s="6">
        <v>8207</v>
      </c>
      <c r="D43" s="3">
        <v>149</v>
      </c>
      <c r="E43" s="4">
        <f t="shared" si="2"/>
        <v>8356</v>
      </c>
      <c r="F43" s="3">
        <v>8277</v>
      </c>
      <c r="G43" s="3">
        <v>174</v>
      </c>
      <c r="H43" s="4">
        <f t="shared" si="3"/>
        <v>8451</v>
      </c>
      <c r="I43" s="3">
        <f t="shared" si="6"/>
        <v>16484</v>
      </c>
      <c r="J43" s="3">
        <f t="shared" si="7"/>
        <v>323</v>
      </c>
      <c r="K43" s="5">
        <f t="shared" si="4"/>
        <v>16807</v>
      </c>
      <c r="L43" s="3">
        <v>6821</v>
      </c>
      <c r="M43" s="3">
        <v>234</v>
      </c>
      <c r="N43" s="3">
        <v>47</v>
      </c>
      <c r="O43" s="9">
        <f t="shared" si="5"/>
        <v>7102</v>
      </c>
    </row>
    <row r="44" spans="2:15" x14ac:dyDescent="0.45">
      <c r="B44" s="7" t="s">
        <v>50</v>
      </c>
      <c r="C44" s="6">
        <v>6217</v>
      </c>
      <c r="D44" s="3">
        <v>88</v>
      </c>
      <c r="E44" s="4">
        <f>SUM(C44:D44)</f>
        <v>6305</v>
      </c>
      <c r="F44" s="3">
        <v>6403</v>
      </c>
      <c r="G44" s="3">
        <v>81</v>
      </c>
      <c r="H44" s="4">
        <f t="shared" si="3"/>
        <v>6484</v>
      </c>
      <c r="I44" s="3">
        <f t="shared" si="6"/>
        <v>12620</v>
      </c>
      <c r="J44" s="3">
        <f t="shared" si="7"/>
        <v>169</v>
      </c>
      <c r="K44" s="5">
        <f t="shared" si="4"/>
        <v>12789</v>
      </c>
      <c r="L44" s="3">
        <v>4946</v>
      </c>
      <c r="M44" s="3">
        <v>123</v>
      </c>
      <c r="N44" s="3">
        <v>31</v>
      </c>
      <c r="O44" s="9">
        <f t="shared" si="5"/>
        <v>5100</v>
      </c>
    </row>
    <row r="45" spans="2:15" x14ac:dyDescent="0.45">
      <c r="B45" s="7" t="s">
        <v>51</v>
      </c>
      <c r="C45" s="6">
        <v>2513</v>
      </c>
      <c r="D45" s="3">
        <v>19</v>
      </c>
      <c r="E45" s="4">
        <f t="shared" si="2"/>
        <v>2532</v>
      </c>
      <c r="F45" s="3">
        <v>2593</v>
      </c>
      <c r="G45" s="3">
        <v>20</v>
      </c>
      <c r="H45" s="4">
        <f t="shared" si="3"/>
        <v>2613</v>
      </c>
      <c r="I45" s="3">
        <f t="shared" si="6"/>
        <v>5106</v>
      </c>
      <c r="J45" s="3">
        <f t="shared" si="7"/>
        <v>39</v>
      </c>
      <c r="K45" s="5">
        <f t="shared" si="4"/>
        <v>5145</v>
      </c>
      <c r="L45" s="3">
        <v>2057</v>
      </c>
      <c r="M45" s="3">
        <v>16</v>
      </c>
      <c r="N45" s="3">
        <v>16</v>
      </c>
      <c r="O45" s="9">
        <f t="shared" si="5"/>
        <v>2089</v>
      </c>
    </row>
    <row r="46" spans="2:15" x14ac:dyDescent="0.45">
      <c r="B46" s="7" t="s">
        <v>52</v>
      </c>
      <c r="C46" s="24">
        <v>3830</v>
      </c>
      <c r="D46" s="3">
        <v>53</v>
      </c>
      <c r="E46" s="4">
        <f t="shared" si="2"/>
        <v>3883</v>
      </c>
      <c r="F46" s="3">
        <v>3861</v>
      </c>
      <c r="G46" s="3">
        <v>77</v>
      </c>
      <c r="H46" s="4">
        <f t="shared" si="3"/>
        <v>3938</v>
      </c>
      <c r="I46" s="3">
        <f t="shared" si="6"/>
        <v>7691</v>
      </c>
      <c r="J46" s="3">
        <f t="shared" si="7"/>
        <v>130</v>
      </c>
      <c r="K46" s="5">
        <f t="shared" si="4"/>
        <v>7821</v>
      </c>
      <c r="L46" s="3">
        <v>3155</v>
      </c>
      <c r="M46" s="3">
        <v>91</v>
      </c>
      <c r="N46" s="3">
        <v>34</v>
      </c>
      <c r="O46" s="9">
        <f t="shared" si="5"/>
        <v>3280</v>
      </c>
    </row>
    <row r="47" spans="2:15" x14ac:dyDescent="0.45">
      <c r="B47" s="7" t="s">
        <v>53</v>
      </c>
      <c r="C47" s="6">
        <v>1464</v>
      </c>
      <c r="D47" s="3">
        <v>2</v>
      </c>
      <c r="E47" s="4">
        <f t="shared" si="2"/>
        <v>1466</v>
      </c>
      <c r="F47" s="3">
        <v>1356</v>
      </c>
      <c r="G47" s="3">
        <v>24</v>
      </c>
      <c r="H47" s="4">
        <f t="shared" si="3"/>
        <v>1380</v>
      </c>
      <c r="I47" s="3">
        <f t="shared" si="6"/>
        <v>2820</v>
      </c>
      <c r="J47" s="3">
        <f t="shared" si="7"/>
        <v>26</v>
      </c>
      <c r="K47" s="5">
        <f t="shared" si="4"/>
        <v>2846</v>
      </c>
      <c r="L47" s="3">
        <v>1031</v>
      </c>
      <c r="M47" s="3">
        <v>17</v>
      </c>
      <c r="N47" s="3">
        <v>8</v>
      </c>
      <c r="O47" s="9">
        <f t="shared" si="5"/>
        <v>1056</v>
      </c>
    </row>
    <row r="48" spans="2:15" x14ac:dyDescent="0.45">
      <c r="B48" s="7" t="s">
        <v>54</v>
      </c>
      <c r="C48" s="6">
        <v>6771</v>
      </c>
      <c r="D48" s="3">
        <v>46</v>
      </c>
      <c r="E48" s="4">
        <f>SUM(C48:D48)</f>
        <v>6817</v>
      </c>
      <c r="F48" s="3">
        <v>6758</v>
      </c>
      <c r="G48" s="3">
        <v>79</v>
      </c>
      <c r="H48" s="4">
        <f t="shared" si="3"/>
        <v>6837</v>
      </c>
      <c r="I48" s="3">
        <f t="shared" si="6"/>
        <v>13529</v>
      </c>
      <c r="J48" s="3">
        <f t="shared" si="7"/>
        <v>125</v>
      </c>
      <c r="K48" s="5">
        <f t="shared" si="4"/>
        <v>13654</v>
      </c>
      <c r="L48" s="3">
        <v>5678</v>
      </c>
      <c r="M48" s="3">
        <v>88</v>
      </c>
      <c r="N48" s="3">
        <v>26</v>
      </c>
      <c r="O48" s="9">
        <f t="shared" si="5"/>
        <v>5792</v>
      </c>
    </row>
    <row r="49" spans="2:15" x14ac:dyDescent="0.45">
      <c r="B49" s="7" t="s">
        <v>55</v>
      </c>
      <c r="C49" s="6">
        <v>2996</v>
      </c>
      <c r="D49" s="3">
        <v>28</v>
      </c>
      <c r="E49" s="4">
        <f t="shared" si="2"/>
        <v>3024</v>
      </c>
      <c r="F49" s="3">
        <v>2990</v>
      </c>
      <c r="G49" s="3">
        <v>36</v>
      </c>
      <c r="H49" s="4">
        <f t="shared" si="3"/>
        <v>3026</v>
      </c>
      <c r="I49" s="3">
        <f t="shared" si="6"/>
        <v>5986</v>
      </c>
      <c r="J49" s="3">
        <f t="shared" si="7"/>
        <v>64</v>
      </c>
      <c r="K49" s="5">
        <f t="shared" si="4"/>
        <v>6050</v>
      </c>
      <c r="L49" s="3">
        <v>2151</v>
      </c>
      <c r="M49" s="3">
        <v>53</v>
      </c>
      <c r="N49" s="3">
        <v>0</v>
      </c>
      <c r="O49" s="9">
        <f t="shared" si="5"/>
        <v>2204</v>
      </c>
    </row>
    <row r="50" spans="2:15" x14ac:dyDescent="0.45">
      <c r="B50" s="7" t="s">
        <v>57</v>
      </c>
      <c r="C50" s="6">
        <v>2654</v>
      </c>
      <c r="D50" s="3">
        <v>65</v>
      </c>
      <c r="E50" s="4">
        <f t="shared" si="2"/>
        <v>2719</v>
      </c>
      <c r="F50" s="3">
        <v>2584</v>
      </c>
      <c r="G50" s="3">
        <v>49</v>
      </c>
      <c r="H50" s="4">
        <f t="shared" si="3"/>
        <v>2633</v>
      </c>
      <c r="I50" s="3">
        <f t="shared" si="6"/>
        <v>5238</v>
      </c>
      <c r="J50" s="3">
        <f t="shared" si="7"/>
        <v>114</v>
      </c>
      <c r="K50" s="5">
        <f t="shared" si="4"/>
        <v>5352</v>
      </c>
      <c r="L50" s="3">
        <v>2066</v>
      </c>
      <c r="M50" s="3">
        <v>87</v>
      </c>
      <c r="N50" s="3">
        <v>20</v>
      </c>
      <c r="O50" s="9">
        <f t="shared" si="5"/>
        <v>2173</v>
      </c>
    </row>
    <row r="51" spans="2:15" x14ac:dyDescent="0.45">
      <c r="B51" s="7" t="s">
        <v>56</v>
      </c>
      <c r="C51" s="24">
        <v>2893</v>
      </c>
      <c r="D51" s="3">
        <v>14</v>
      </c>
      <c r="E51" s="4">
        <f t="shared" si="2"/>
        <v>2907</v>
      </c>
      <c r="F51" s="3">
        <v>2834</v>
      </c>
      <c r="G51" s="3">
        <v>41</v>
      </c>
      <c r="H51" s="4">
        <f t="shared" si="3"/>
        <v>2875</v>
      </c>
      <c r="I51" s="3">
        <f t="shared" si="6"/>
        <v>5727</v>
      </c>
      <c r="J51" s="3">
        <f t="shared" si="7"/>
        <v>55</v>
      </c>
      <c r="K51" s="5">
        <f t="shared" si="4"/>
        <v>5782</v>
      </c>
      <c r="L51" s="3">
        <v>2135</v>
      </c>
      <c r="M51" s="3">
        <v>39</v>
      </c>
      <c r="N51" s="3">
        <v>16</v>
      </c>
      <c r="O51" s="9">
        <f t="shared" si="5"/>
        <v>2190</v>
      </c>
    </row>
    <row r="52" spans="2:15" x14ac:dyDescent="0.45">
      <c r="B52" s="7" t="s">
        <v>58</v>
      </c>
      <c r="C52" s="6">
        <v>2221</v>
      </c>
      <c r="D52" s="3">
        <v>19</v>
      </c>
      <c r="E52" s="4">
        <f t="shared" si="2"/>
        <v>2240</v>
      </c>
      <c r="F52" s="3">
        <v>2186</v>
      </c>
      <c r="G52" s="3">
        <v>91</v>
      </c>
      <c r="H52" s="4">
        <f t="shared" si="3"/>
        <v>2277</v>
      </c>
      <c r="I52" s="3">
        <f t="shared" si="6"/>
        <v>4407</v>
      </c>
      <c r="J52" s="3">
        <f t="shared" si="7"/>
        <v>110</v>
      </c>
      <c r="K52" s="5">
        <f t="shared" si="4"/>
        <v>4517</v>
      </c>
      <c r="L52" s="3">
        <v>1656</v>
      </c>
      <c r="M52" s="3">
        <v>84</v>
      </c>
      <c r="N52" s="3">
        <v>20</v>
      </c>
      <c r="O52" s="9">
        <f t="shared" si="5"/>
        <v>1760</v>
      </c>
    </row>
    <row r="53" spans="2:15" x14ac:dyDescent="0.45">
      <c r="B53" s="7" t="s">
        <v>59</v>
      </c>
      <c r="C53" s="6">
        <v>7957</v>
      </c>
      <c r="D53" s="3">
        <v>41</v>
      </c>
      <c r="E53" s="4">
        <f>SUM(C53:D53)</f>
        <v>7998</v>
      </c>
      <c r="F53" s="3">
        <v>8028</v>
      </c>
      <c r="G53" s="3">
        <v>54</v>
      </c>
      <c r="H53" s="4">
        <f t="shared" si="3"/>
        <v>8082</v>
      </c>
      <c r="I53" s="3">
        <f t="shared" si="6"/>
        <v>15985</v>
      </c>
      <c r="J53" s="3">
        <f t="shared" si="7"/>
        <v>95</v>
      </c>
      <c r="K53" s="5">
        <f t="shared" si="4"/>
        <v>16080</v>
      </c>
      <c r="L53" s="3">
        <v>6468</v>
      </c>
      <c r="M53" s="3">
        <v>62</v>
      </c>
      <c r="N53" s="3">
        <v>30</v>
      </c>
      <c r="O53" s="9">
        <f t="shared" si="5"/>
        <v>6560</v>
      </c>
    </row>
    <row r="54" spans="2:15" x14ac:dyDescent="0.45">
      <c r="B54" s="7" t="s">
        <v>60</v>
      </c>
      <c r="C54" s="6">
        <v>4301</v>
      </c>
      <c r="D54" s="3">
        <v>137</v>
      </c>
      <c r="E54" s="4">
        <f t="shared" si="2"/>
        <v>4438</v>
      </c>
      <c r="F54" s="3">
        <v>4371</v>
      </c>
      <c r="G54" s="3">
        <v>55</v>
      </c>
      <c r="H54" s="4">
        <f t="shared" si="3"/>
        <v>4426</v>
      </c>
      <c r="I54" s="3">
        <f t="shared" si="6"/>
        <v>8672</v>
      </c>
      <c r="J54" s="3">
        <f t="shared" si="7"/>
        <v>192</v>
      </c>
      <c r="K54" s="5">
        <f t="shared" si="4"/>
        <v>8864</v>
      </c>
      <c r="L54" s="3">
        <v>3554</v>
      </c>
      <c r="M54" s="3">
        <v>166</v>
      </c>
      <c r="N54" s="3">
        <v>17</v>
      </c>
      <c r="O54" s="9">
        <f t="shared" si="5"/>
        <v>3737</v>
      </c>
    </row>
    <row r="55" spans="2:15" x14ac:dyDescent="0.45">
      <c r="B55" s="7" t="s">
        <v>61</v>
      </c>
      <c r="C55" s="6">
        <v>2356</v>
      </c>
      <c r="D55" s="3">
        <v>38</v>
      </c>
      <c r="E55" s="4">
        <f>SUM(C55:D55)</f>
        <v>2394</v>
      </c>
      <c r="F55" s="3">
        <v>2111</v>
      </c>
      <c r="G55" s="3">
        <v>26</v>
      </c>
      <c r="H55" s="4">
        <f t="shared" si="3"/>
        <v>2137</v>
      </c>
      <c r="I55" s="3">
        <f t="shared" si="6"/>
        <v>4467</v>
      </c>
      <c r="J55" s="3">
        <f t="shared" si="7"/>
        <v>64</v>
      </c>
      <c r="K55" s="5">
        <f t="shared" si="4"/>
        <v>4531</v>
      </c>
      <c r="L55" s="3">
        <v>2214</v>
      </c>
      <c r="M55" s="3">
        <v>45</v>
      </c>
      <c r="N55" s="3">
        <v>12</v>
      </c>
      <c r="O55" s="9">
        <f t="shared" si="5"/>
        <v>2271</v>
      </c>
    </row>
    <row r="56" spans="2:15" x14ac:dyDescent="0.45">
      <c r="B56" s="7" t="s">
        <v>62</v>
      </c>
      <c r="C56" s="6">
        <v>3232</v>
      </c>
      <c r="D56" s="3">
        <v>95</v>
      </c>
      <c r="E56" s="4">
        <f t="shared" si="2"/>
        <v>3327</v>
      </c>
      <c r="F56" s="3">
        <v>3029</v>
      </c>
      <c r="G56" s="3">
        <v>53</v>
      </c>
      <c r="H56" s="4">
        <f t="shared" si="3"/>
        <v>3082</v>
      </c>
      <c r="I56" s="3">
        <f t="shared" si="6"/>
        <v>6261</v>
      </c>
      <c r="J56" s="3">
        <f t="shared" si="7"/>
        <v>148</v>
      </c>
      <c r="K56" s="5">
        <f t="shared" si="4"/>
        <v>6409</v>
      </c>
      <c r="L56" s="3">
        <v>3047</v>
      </c>
      <c r="M56" s="3">
        <v>131</v>
      </c>
      <c r="N56" s="3">
        <v>16</v>
      </c>
      <c r="O56" s="9">
        <f t="shared" si="5"/>
        <v>3194</v>
      </c>
    </row>
    <row r="57" spans="2:15" x14ac:dyDescent="0.45">
      <c r="B57" s="7" t="s">
        <v>63</v>
      </c>
      <c r="C57" s="24">
        <v>5843</v>
      </c>
      <c r="D57" s="3">
        <v>72</v>
      </c>
      <c r="E57" s="4">
        <f t="shared" si="2"/>
        <v>5915</v>
      </c>
      <c r="F57" s="3">
        <v>5333</v>
      </c>
      <c r="G57" s="3">
        <v>68</v>
      </c>
      <c r="H57" s="4">
        <f t="shared" si="3"/>
        <v>5401</v>
      </c>
      <c r="I57" s="3">
        <f t="shared" si="6"/>
        <v>11176</v>
      </c>
      <c r="J57" s="3">
        <f t="shared" si="7"/>
        <v>140</v>
      </c>
      <c r="K57" s="5">
        <f t="shared" si="4"/>
        <v>11316</v>
      </c>
      <c r="L57" s="3">
        <v>5632</v>
      </c>
      <c r="M57" s="3">
        <v>87</v>
      </c>
      <c r="N57" s="3">
        <v>43</v>
      </c>
      <c r="O57" s="9">
        <f t="shared" si="5"/>
        <v>5762</v>
      </c>
    </row>
    <row r="58" spans="2:15" x14ac:dyDescent="0.45">
      <c r="B58" s="7" t="s">
        <v>64</v>
      </c>
      <c r="C58" s="6">
        <v>1119</v>
      </c>
      <c r="D58" s="3">
        <v>6</v>
      </c>
      <c r="E58" s="4">
        <f t="shared" ref="E58:E64" si="8">SUM(C58:D58)</f>
        <v>1125</v>
      </c>
      <c r="F58" s="3">
        <v>1083</v>
      </c>
      <c r="G58" s="3">
        <v>25</v>
      </c>
      <c r="H58" s="4">
        <f t="shared" ref="H58:H64" si="9">SUM(F58:G58)</f>
        <v>1108</v>
      </c>
      <c r="I58" s="3">
        <f t="shared" si="6"/>
        <v>2202</v>
      </c>
      <c r="J58" s="3">
        <f t="shared" si="7"/>
        <v>31</v>
      </c>
      <c r="K58" s="5">
        <f t="shared" ref="K58:K64" si="10">SUM(I58:J58)</f>
        <v>2233</v>
      </c>
      <c r="L58" s="3">
        <v>1109</v>
      </c>
      <c r="M58" s="3">
        <v>15</v>
      </c>
      <c r="N58" s="3">
        <v>16</v>
      </c>
      <c r="O58" s="9">
        <f t="shared" ref="O58:O64" si="11">SUM(L58:N58)</f>
        <v>1140</v>
      </c>
    </row>
    <row r="59" spans="2:15" x14ac:dyDescent="0.45">
      <c r="B59" s="7" t="s">
        <v>65</v>
      </c>
      <c r="C59" s="6">
        <v>4979</v>
      </c>
      <c r="D59" s="3">
        <v>22</v>
      </c>
      <c r="E59" s="4">
        <f t="shared" si="8"/>
        <v>5001</v>
      </c>
      <c r="F59" s="3">
        <v>4905</v>
      </c>
      <c r="G59" s="3">
        <v>38</v>
      </c>
      <c r="H59" s="4">
        <f t="shared" si="9"/>
        <v>4943</v>
      </c>
      <c r="I59" s="3">
        <f t="shared" si="6"/>
        <v>9884</v>
      </c>
      <c r="J59" s="3">
        <f t="shared" si="7"/>
        <v>60</v>
      </c>
      <c r="K59" s="5">
        <f t="shared" si="10"/>
        <v>9944</v>
      </c>
      <c r="L59" s="3">
        <v>4046</v>
      </c>
      <c r="M59" s="3">
        <v>25</v>
      </c>
      <c r="N59" s="3">
        <v>25</v>
      </c>
      <c r="O59" s="9">
        <f t="shared" si="11"/>
        <v>4096</v>
      </c>
    </row>
    <row r="60" spans="2:15" x14ac:dyDescent="0.45">
      <c r="B60" s="7" t="s">
        <v>66</v>
      </c>
      <c r="C60" s="6">
        <v>2574</v>
      </c>
      <c r="D60" s="3">
        <v>6</v>
      </c>
      <c r="E60" s="4">
        <f t="shared" si="8"/>
        <v>2580</v>
      </c>
      <c r="F60" s="3">
        <v>2688</v>
      </c>
      <c r="G60" s="3">
        <v>26</v>
      </c>
      <c r="H60" s="4">
        <f t="shared" si="9"/>
        <v>2714</v>
      </c>
      <c r="I60" s="3">
        <f t="shared" si="6"/>
        <v>5262</v>
      </c>
      <c r="J60" s="3">
        <f t="shared" si="7"/>
        <v>32</v>
      </c>
      <c r="K60" s="5">
        <f t="shared" si="10"/>
        <v>5294</v>
      </c>
      <c r="L60" s="3">
        <v>2167</v>
      </c>
      <c r="M60" s="3">
        <v>10</v>
      </c>
      <c r="N60" s="3">
        <v>19</v>
      </c>
      <c r="O60" s="9">
        <f t="shared" si="11"/>
        <v>2196</v>
      </c>
    </row>
    <row r="61" spans="2:15" x14ac:dyDescent="0.45">
      <c r="B61" s="7" t="s">
        <v>67</v>
      </c>
      <c r="C61" s="6">
        <v>7237</v>
      </c>
      <c r="D61" s="3">
        <v>22</v>
      </c>
      <c r="E61" s="4">
        <f t="shared" si="8"/>
        <v>7259</v>
      </c>
      <c r="F61" s="3">
        <v>7321</v>
      </c>
      <c r="G61" s="3">
        <v>52</v>
      </c>
      <c r="H61" s="4">
        <f t="shared" si="9"/>
        <v>7373</v>
      </c>
      <c r="I61" s="3">
        <f t="shared" si="6"/>
        <v>14558</v>
      </c>
      <c r="J61" s="3">
        <f t="shared" si="7"/>
        <v>74</v>
      </c>
      <c r="K61" s="5">
        <f t="shared" si="10"/>
        <v>14632</v>
      </c>
      <c r="L61" s="3">
        <v>6500</v>
      </c>
      <c r="M61" s="3">
        <v>34</v>
      </c>
      <c r="N61" s="3">
        <v>31</v>
      </c>
      <c r="O61" s="9">
        <f t="shared" si="11"/>
        <v>6565</v>
      </c>
    </row>
    <row r="62" spans="2:15" x14ac:dyDescent="0.45">
      <c r="B62" s="7" t="s">
        <v>68</v>
      </c>
      <c r="C62" s="6">
        <v>621</v>
      </c>
      <c r="D62" s="3">
        <v>5</v>
      </c>
      <c r="E62" s="4">
        <f t="shared" si="8"/>
        <v>626</v>
      </c>
      <c r="F62" s="3">
        <v>577</v>
      </c>
      <c r="G62" s="3">
        <v>13</v>
      </c>
      <c r="H62" s="4">
        <f t="shared" si="9"/>
        <v>590</v>
      </c>
      <c r="I62" s="3">
        <f t="shared" si="6"/>
        <v>1198</v>
      </c>
      <c r="J62" s="3">
        <f t="shared" si="7"/>
        <v>18</v>
      </c>
      <c r="K62" s="5">
        <f t="shared" si="10"/>
        <v>1216</v>
      </c>
      <c r="L62" s="3">
        <v>448</v>
      </c>
      <c r="M62" s="3">
        <v>9</v>
      </c>
      <c r="N62" s="3">
        <v>9</v>
      </c>
      <c r="O62" s="9">
        <f t="shared" si="11"/>
        <v>466</v>
      </c>
    </row>
    <row r="63" spans="2:15" x14ac:dyDescent="0.45">
      <c r="B63" s="7" t="s">
        <v>69</v>
      </c>
      <c r="C63" s="6">
        <v>3695</v>
      </c>
      <c r="D63" s="3">
        <v>26</v>
      </c>
      <c r="E63" s="4">
        <f t="shared" si="8"/>
        <v>3721</v>
      </c>
      <c r="F63" s="3">
        <v>3689</v>
      </c>
      <c r="G63" s="3">
        <v>35</v>
      </c>
      <c r="H63" s="4">
        <f t="shared" si="9"/>
        <v>3724</v>
      </c>
      <c r="I63" s="3">
        <f t="shared" si="6"/>
        <v>7384</v>
      </c>
      <c r="J63" s="3">
        <f t="shared" si="7"/>
        <v>61</v>
      </c>
      <c r="K63" s="5">
        <f t="shared" si="10"/>
        <v>7445</v>
      </c>
      <c r="L63" s="3">
        <v>2880</v>
      </c>
      <c r="M63" s="3">
        <v>42</v>
      </c>
      <c r="N63" s="3">
        <v>0</v>
      </c>
      <c r="O63" s="9">
        <f t="shared" si="11"/>
        <v>2922</v>
      </c>
    </row>
    <row r="64" spans="2:15" ht="18.600000000000001" thickBot="1" x14ac:dyDescent="0.5">
      <c r="B64" s="8" t="s">
        <v>70</v>
      </c>
      <c r="C64" s="10">
        <v>2272</v>
      </c>
      <c r="D64" s="11">
        <v>7</v>
      </c>
      <c r="E64" s="12">
        <f t="shared" si="8"/>
        <v>2279</v>
      </c>
      <c r="F64" s="11">
        <v>2169</v>
      </c>
      <c r="G64" s="11">
        <v>58</v>
      </c>
      <c r="H64" s="12">
        <f t="shared" si="9"/>
        <v>2227</v>
      </c>
      <c r="I64" s="11">
        <f t="shared" si="6"/>
        <v>4441</v>
      </c>
      <c r="J64" s="11">
        <f t="shared" si="7"/>
        <v>65</v>
      </c>
      <c r="K64" s="13">
        <f t="shared" si="10"/>
        <v>4506</v>
      </c>
      <c r="L64" s="11">
        <v>1731</v>
      </c>
      <c r="M64" s="11">
        <v>27</v>
      </c>
      <c r="N64" s="11">
        <v>35</v>
      </c>
      <c r="O64" s="14">
        <f t="shared" si="11"/>
        <v>1793</v>
      </c>
    </row>
  </sheetData>
  <mergeCells count="6">
    <mergeCell ref="B2:B4"/>
    <mergeCell ref="L2:O2"/>
    <mergeCell ref="C3:E3"/>
    <mergeCell ref="F3:H3"/>
    <mergeCell ref="C2:K2"/>
    <mergeCell ref="I3:K3"/>
  </mergeCells>
  <phoneticPr fontId="1"/>
  <conditionalFormatting sqref="O6:O64 E6:E64 H6:K64">
    <cfRule type="expression" dxfId="14" priority="21" stopIfTrue="1">
      <formula>ISBLANK(E6)=TRUE</formula>
    </cfRule>
    <cfRule type="expression" dxfId="13" priority="22" stopIfTrue="1">
      <formula>BM6="×"</formula>
    </cfRule>
    <cfRule type="expression" dxfId="12" priority="23" stopIfTrue="1">
      <formula>BM6="××"</formula>
    </cfRule>
    <cfRule type="expression" dxfId="11" priority="24" stopIfTrue="1">
      <formula>BM6="×××"</formula>
    </cfRule>
    <cfRule type="expression" dxfId="10" priority="25" stopIfTrue="1">
      <formula>ISBLANK(E6)=FALSE</formula>
    </cfRule>
  </conditionalFormatting>
  <conditionalFormatting sqref="C6:D32 F6:G53 L6:N53 C37:D39 D33:D36 C42:D43 D40:D41 C47:D47 D44:D46 C52:D52 D48:D51 D53">
    <cfRule type="expression" dxfId="9" priority="16" stopIfTrue="1">
      <formula>ISBLANK(C6)=TRUE</formula>
    </cfRule>
    <cfRule type="expression" dxfId="8" priority="17" stopIfTrue="1">
      <formula>BK6="×"</formula>
    </cfRule>
    <cfRule type="expression" dxfId="7" priority="18" stopIfTrue="1">
      <formula>BK6="××"</formula>
    </cfRule>
    <cfRule type="expression" dxfId="6" priority="19" stopIfTrue="1">
      <formula>BK6="×××"</formula>
    </cfRule>
    <cfRule type="expression" dxfId="5" priority="20" stopIfTrue="1">
      <formula>ISBLANK(C6)=FALSE</formula>
    </cfRule>
  </conditionalFormatting>
  <conditionalFormatting sqref="C33:C35 C40 C44:C45 C48:C50">
    <cfRule type="expression" dxfId="4" priority="31" stopIfTrue="1">
      <formula>ISBLANK(C33)=TRUE</formula>
    </cfRule>
    <cfRule type="expression" dxfId="3" priority="32" stopIfTrue="1">
      <formula>BK34="×"</formula>
    </cfRule>
    <cfRule type="expression" dxfId="2" priority="33" stopIfTrue="1">
      <formula>BK34="××"</formula>
    </cfRule>
    <cfRule type="expression" dxfId="1" priority="34" stopIfTrue="1">
      <formula>BK34="×××"</formula>
    </cfRule>
    <cfRule type="expression" dxfId="0" priority="35" stopIfTrue="1">
      <formula>ISBLANK(C33)=FALSE</formula>
    </cfRule>
  </conditionalFormatting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R7.1.1住基人口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湯田 拓人</dc:creator>
  <cp:lastModifiedBy>永井 明</cp:lastModifiedBy>
  <cp:lastPrinted>2025-08-05T10:46:25Z</cp:lastPrinted>
  <dcterms:created xsi:type="dcterms:W3CDTF">2021-05-27T06:16:16Z</dcterms:created>
  <dcterms:modified xsi:type="dcterms:W3CDTF">2025-08-06T23:27:04Z</dcterms:modified>
</cp:coreProperties>
</file>