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21025_t_s_01\Desktop\03-2_様式（自動入力あり）\"/>
    </mc:Choice>
  </mc:AlternateContent>
  <bookViews>
    <workbookView xWindow="0" yWindow="0" windowWidth="23040" windowHeight="8616" tabRatio="738"/>
  </bookViews>
  <sheets>
    <sheet name="様式2(計画書①)" sheetId="21" r:id="rId1"/>
    <sheet name="様式2(計画書②)" sheetId="22" r:id="rId2"/>
    <sheet name="様式2(計画書③)" sheetId="23" r:id="rId3"/>
    <sheet name="様式1(所要額調書)" sheetId="24" r:id="rId4"/>
  </sheets>
  <definedNames>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9" i="23" l="1"/>
  <c r="D18" i="23"/>
  <c r="D17" i="23"/>
  <c r="D16" i="23"/>
  <c r="D15" i="23"/>
  <c r="D14" i="23"/>
  <c r="D13" i="23"/>
  <c r="B12" i="23"/>
  <c r="B11" i="23"/>
  <c r="B10" i="23"/>
  <c r="B9" i="23"/>
  <c r="D19" i="22"/>
  <c r="D18" i="22"/>
  <c r="D17" i="22"/>
  <c r="D16" i="22"/>
  <c r="D15" i="22"/>
  <c r="D14" i="22"/>
  <c r="D13" i="22"/>
  <c r="B12" i="22"/>
  <c r="B11" i="22"/>
  <c r="B10" i="22"/>
  <c r="B9" i="22"/>
  <c r="I13" i="24"/>
  <c r="B95" i="21" l="1"/>
  <c r="C95" i="21" s="1"/>
  <c r="B94" i="21"/>
  <c r="C94" i="21" s="1"/>
  <c r="B93" i="21"/>
  <c r="C93" i="21" s="1"/>
  <c r="B92" i="21"/>
  <c r="C92" i="21" s="1"/>
  <c r="B91" i="21"/>
  <c r="C91" i="21" s="1"/>
  <c r="D90" i="21"/>
  <c r="B89" i="21"/>
  <c r="C89" i="21" s="1"/>
  <c r="B88" i="21"/>
  <c r="C88" i="21" s="1"/>
  <c r="B87" i="21"/>
  <c r="C87" i="21" s="1"/>
  <c r="B86" i="21"/>
  <c r="C86" i="21" s="1"/>
  <c r="B85" i="21"/>
  <c r="C85" i="21" s="1"/>
  <c r="D84" i="21"/>
  <c r="B83" i="21"/>
  <c r="C83" i="21" s="1"/>
  <c r="B82" i="21"/>
  <c r="C82" i="21" s="1"/>
  <c r="B81" i="21"/>
  <c r="C81" i="21" s="1"/>
  <c r="B80" i="21"/>
  <c r="C80" i="21" s="1"/>
  <c r="B79" i="21"/>
  <c r="C79" i="21" s="1"/>
  <c r="D78" i="21"/>
  <c r="D77" i="21"/>
  <c r="D76" i="21"/>
  <c r="D72" i="21" s="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B95" i="23"/>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D72" i="22" s="1"/>
  <c r="B75" i="22"/>
  <c r="C75" i="22" s="1"/>
  <c r="B74" i="22"/>
  <c r="C74" i="22" s="1"/>
  <c r="B73" i="22"/>
  <c r="C73" i="22" s="1"/>
  <c r="B71" i="22"/>
  <c r="C71" i="22" s="1"/>
  <c r="B70" i="22"/>
  <c r="C70" i="22" s="1"/>
  <c r="B69" i="22"/>
  <c r="C69" i="22" s="1"/>
  <c r="B68" i="22"/>
  <c r="C68" i="22" s="1"/>
  <c r="B67" i="22"/>
  <c r="C67" i="22" s="1"/>
  <c r="D66" i="22"/>
  <c r="B65" i="22"/>
  <c r="C65" i="22" s="1"/>
  <c r="B64" i="22"/>
  <c r="C64" i="22" s="1"/>
  <c r="B63" i="22"/>
  <c r="B62" i="22"/>
  <c r="C62" i="22" s="1"/>
  <c r="B61" i="22"/>
  <c r="C61" i="22" s="1"/>
  <c r="D60" i="22"/>
  <c r="D72" i="23" l="1"/>
  <c r="D96" i="23" s="1"/>
  <c r="D96" i="21"/>
  <c r="B96" i="23"/>
  <c r="B96" i="22"/>
  <c r="D96" i="22"/>
  <c r="B96" i="21"/>
  <c r="C62" i="21"/>
  <c r="C96" i="21" s="1"/>
  <c r="B99" i="21" s="1"/>
  <c r="B101" i="21" s="1"/>
  <c r="C62" i="23"/>
  <c r="C96" i="23" s="1"/>
  <c r="B99" i="23" s="1"/>
  <c r="B101" i="23" s="1"/>
  <c r="C96" i="22"/>
  <c r="B99" i="22" s="1"/>
  <c r="B101" i="22" s="1"/>
  <c r="C63" i="22"/>
  <c r="K12" i="24"/>
  <c r="K11" i="24"/>
  <c r="K10" i="24"/>
  <c r="B102" i="23" l="1"/>
  <c r="B102" i="22"/>
  <c r="B102" i="21"/>
  <c r="C12" i="24"/>
  <c r="A12" i="24"/>
  <c r="C11" i="24"/>
  <c r="A11" i="24"/>
  <c r="C10" i="24"/>
  <c r="A10" i="24"/>
  <c r="H4" i="24"/>
  <c r="A3" i="24"/>
  <c r="C13" i="24" l="1"/>
  <c r="D11" i="24"/>
  <c r="B11" i="24"/>
  <c r="D10" i="24"/>
  <c r="B10" i="24"/>
  <c r="D12" i="24"/>
  <c r="B12" i="24"/>
  <c r="E12" i="24" l="1"/>
  <c r="F12" i="24" s="1"/>
  <c r="D13" i="24"/>
  <c r="B13" i="24"/>
  <c r="E10" i="24"/>
  <c r="E11" i="24"/>
  <c r="F11" i="24" s="1"/>
  <c r="E13" i="24" l="1"/>
  <c r="F10" i="24"/>
  <c r="F13" i="24" l="1"/>
  <c r="H13" i="24" s="1"/>
  <c r="J13" i="24" s="1"/>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sharedStrings.xml><?xml version="1.0" encoding="utf-8"?>
<sst xmlns="http://schemas.openxmlformats.org/spreadsheetml/2006/main" count="251" uniqueCount="102">
  <si>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</si>
  <si>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</si>
  <si>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</si>
  <si>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</si>
  <si>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</si>
  <si>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</si>
  <si>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</si>
  <si>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</si>
  <si>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</si>
  <si>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</si>
  <si>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</si>
  <si>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</si>
  <si>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</si>
  <si>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</si>
  <si>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</si>
  <si>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</si>
  <si>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</si>
  <si>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</si>
  <si>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</si>
  <si>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</si>
  <si>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</si>
  <si>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</si>
  <si>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</si>
  <si>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</si>
  <si>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</si>
  <si>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</si>
  <si>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</si>
  <si>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</si>
  <si>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</si>
  <si>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</si>
  <si>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</si>
  <si>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</si>
  <si>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</si>
  <si>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</si>
  <si>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</si>
  <si>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</si>
  <si>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</si>
  <si>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</si>
  <si>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</si>
  <si>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</si>
  <si>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</si>
  <si>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</si>
  <si>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</si>
  <si>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</si>
  <si>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</si>
  <si>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</si>
  <si>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</si>
  <si>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</si>
  <si>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</si>
  <si>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</si>
  <si>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</si>
  <si>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</si>
  <si>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</si>
  <si>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</si>
  <si>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</si>
  <si>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</si>
  <si>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</si>
  <si>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</si>
  <si>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</si>
  <si>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</si>
  <si>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</si>
  <si>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</si>
  <si>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</si>
  <si>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</si>
  <si>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</si>
  <si>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</si>
  <si>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</si>
  <si>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</si>
  <si>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</si>
  <si>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</si>
  <si>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</si>
  <si>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</si>
  <si>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</si>
  <si>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</si>
  <si>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</si>
  <si>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</si>
  <si>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</si>
  <si>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</si>
  <si>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</si>
  <si>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</si>
  <si>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</si>
  <si>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</si>
  <si>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</si>
  <si>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</si>
  <si>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</si>
  <si>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</si>
  <si>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</si>
  <si>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</si>
  <si>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</si>
  <si>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</si>
  <si>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（２）若者・女性・高年齢者など多様な世代を対象とした介護の職場体験等事業</t>
  </si>
  <si>
    <t>（19）管理者等に対する雇用管理改善方策普及・促進事業</t>
  </si>
  <si>
    <t>法人郵便番号・住所</t>
    <rPh sb="0" eb="2">
      <t>ホウジン</t>
    </rPh>
    <rPh sb="2" eb="6">
      <t>ユウビンバンゴウ</t>
    </rPh>
    <rPh sb="7" eb="9">
      <t>ジュウショ</t>
    </rPh>
    <phoneticPr fontId="2"/>
  </si>
  <si>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</si>
  <si>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</si>
  <si>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</si>
  <si>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</si>
  <si>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</si>
  <si>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（11）潜在介護福祉士等の再就業促進事業</t>
    <phoneticPr fontId="3"/>
  </si>
  <si>
    <t>（16）介護予防の推進に資する専門職種の指導者育成事業</t>
    <phoneticPr fontId="3"/>
  </si>
  <si>
    <t>（12）認知症ケアに携わる人材の育成のための研修事業(主催）</t>
    <rPh sb="27" eb="29">
      <t>シュサイ</t>
    </rPh>
    <phoneticPr fontId="3"/>
  </si>
  <si>
    <t>（13）地域包括ケアシステム構築・推進に資する人材育成・資質向上事業（主催）</t>
    <rPh sb="35" eb="37">
      <t>シュサイ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</si>
</sst>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quot;#,##0;[Red]&quot;¥&quot;\-#,##0"/>
    <numFmt numFmtId="177" formatCode="#,##0_ "/>
    <numFmt numFmtId="178" formatCode="0_ "/>
    <numFmt numFmtId="179" formatCode="0_);[Red]\(0\)"/>
    <numFmt numFmtId="180" formatCode="###"/>
    <numFmt numFmtId="181" formatCode="#"/>
  </numFmts>
  <fonts count="20">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u/>
      <sz val="11"/>
      <name val="ＭＳ Ｐゴシック"/>
      <family val="3"/>
      <charset val="128"/>
      <scheme val="minor"/>
    </font>
    <font>
      <u/>
      <sz val="11"/>
      <name val="ＭＳ Ｐ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3">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tted">
        <color indexed="64"/>
      </left>
      <right style="dotted">
        <color indexed="64"/>
      </right>
      <top/>
      <bottom style="dotted">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304">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2" xfId="1" applyFont="1" applyBorder="1">
      <alignment vertical="center"/>
    </xf>
    <xf numFmtId="0" fontId="10" fillId="0" borderId="48" xfId="1" applyFont="1" applyBorder="1">
      <alignment vertical="center"/>
    </xf>
    <xf numFmtId="0" fontId="11" fillId="0" borderId="0" xfId="1" applyFont="1" applyFill="1">
      <alignment vertical="center"/>
    </xf>
    <xf numFmtId="0" fontId="10" fillId="0" borderId="0" xfId="1" applyFont="1" applyFill="1" applyBorder="1" applyAlignment="1">
      <alignment horizontal="distributed" vertical="center" indent="1"/>
    </xf>
    <xf numFmtId="0" fontId="10" fillId="0" borderId="0" xfId="1" applyFont="1" applyFill="1" applyBorder="1" applyAlignment="1">
      <alignment horizontal="left" vertical="top" shrinkToFit="1"/>
    </xf>
    <xf numFmtId="38" fontId="1" fillId="0" borderId="60" xfId="2" applyFont="1" applyBorder="1" applyAlignment="1">
      <alignment horizontal="right" vertical="center"/>
    </xf>
    <xf numFmtId="38" fontId="1" fillId="0" borderId="61" xfId="2" applyFont="1" applyBorder="1">
      <alignment vertical="center"/>
    </xf>
    <xf numFmtId="38" fontId="1" fillId="0" borderId="63" xfId="2" applyFont="1" applyBorder="1">
      <alignment vertical="center"/>
    </xf>
    <xf numFmtId="38" fontId="1" fillId="0" borderId="64" xfId="2" applyFont="1" applyBorder="1">
      <alignment vertical="center"/>
    </xf>
    <xf numFmtId="38" fontId="1" fillId="0" borderId="65" xfId="2" applyFont="1" applyBorder="1">
      <alignment vertical="center"/>
    </xf>
    <xf numFmtId="38" fontId="1" fillId="0" borderId="53" xfId="2" applyFont="1" applyBorder="1">
      <alignment vertical="center"/>
    </xf>
    <xf numFmtId="38" fontId="1" fillId="0" borderId="55" xfId="2" applyFont="1" applyBorder="1">
      <alignment vertical="center"/>
    </xf>
    <xf numFmtId="38" fontId="1" fillId="0" borderId="68" xfId="2" applyFont="1" applyBorder="1">
      <alignment vertical="center"/>
    </xf>
    <xf numFmtId="38" fontId="1" fillId="0" borderId="69" xfId="2" applyFont="1" applyBorder="1">
      <alignment vertical="center"/>
    </xf>
    <xf numFmtId="38" fontId="1" fillId="0" borderId="71" xfId="2" applyFont="1" applyBorder="1">
      <alignment vertical="center"/>
    </xf>
    <xf numFmtId="38" fontId="1" fillId="0" borderId="72" xfId="2" applyFont="1" applyBorder="1">
      <alignment vertical="center"/>
    </xf>
    <xf numFmtId="38" fontId="1" fillId="0" borderId="56" xfId="2" applyFont="1" applyBorder="1">
      <alignment vertical="center"/>
    </xf>
    <xf numFmtId="38" fontId="1" fillId="0" borderId="73" xfId="2" applyFont="1" applyBorder="1">
      <alignment vertical="center"/>
    </xf>
    <xf numFmtId="38" fontId="1" fillId="0" borderId="70" xfId="2" applyFont="1" applyBorder="1">
      <alignment vertical="center"/>
    </xf>
    <xf numFmtId="38" fontId="1" fillId="0" borderId="62" xfId="2" applyFont="1" applyBorder="1">
      <alignment vertical="center"/>
    </xf>
    <xf numFmtId="38" fontId="1" fillId="0" borderId="54" xfId="2" applyFont="1" applyBorder="1">
      <alignment vertical="center"/>
    </xf>
    <xf numFmtId="38" fontId="1" fillId="2" borderId="53" xfId="2" applyFont="1" applyFill="1" applyBorder="1" applyProtection="1">
      <alignment vertical="center"/>
      <protection locked="0"/>
    </xf>
    <xf numFmtId="38" fontId="1" fillId="2" borderId="67" xfId="2" applyFont="1" applyFill="1" applyBorder="1" applyProtection="1">
      <alignment vertical="center"/>
      <protection locked="0"/>
    </xf>
    <xf numFmtId="38" fontId="1" fillId="2" borderId="54" xfId="2" applyFont="1" applyFill="1" applyBorder="1" applyProtection="1">
      <alignment vertical="center"/>
      <protection locked="0"/>
    </xf>
    <xf numFmtId="0" fontId="1" fillId="0" borderId="0" xfId="1" applyFont="1" applyFill="1" applyProtection="1">
      <alignment vertical="center"/>
    </xf>
    <xf numFmtId="0" fontId="1" fillId="0" borderId="0" xfId="0" applyFont="1" applyFill="1" applyProtection="1">
      <alignment vertical="center"/>
    </xf>
    <xf numFmtId="0" fontId="13" fillId="0" borderId="0" xfId="1" applyFont="1" applyFill="1" applyProtection="1">
      <alignment vertical="center"/>
    </xf>
    <xf numFmtId="0" fontId="1" fillId="0" borderId="31"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0" fillId="0" borderId="42" xfId="1" applyFont="1" applyFill="1" applyBorder="1" applyProtection="1">
      <alignment vertical="center"/>
    </xf>
    <xf numFmtId="0" fontId="10" fillId="0" borderId="48" xfId="1" applyFont="1" applyFill="1" applyBorder="1" applyProtection="1">
      <alignment vertical="center"/>
    </xf>
    <xf numFmtId="0" fontId="10" fillId="0" borderId="0" xfId="1" applyFont="1" applyFill="1" applyBorder="1" applyAlignment="1" applyProtection="1">
      <alignment horizontal="distributed" vertical="center" indent="1"/>
    </xf>
    <xf numFmtId="0" fontId="10" fillId="0" borderId="0" xfId="1" applyFont="1" applyFill="1" applyBorder="1" applyAlignment="1" applyProtection="1">
      <alignment horizontal="left" vertical="top" shrinkToFit="1"/>
    </xf>
    <xf numFmtId="0" fontId="1" fillId="0" borderId="52" xfId="1" applyFont="1" applyFill="1" applyBorder="1" applyAlignment="1" applyProtection="1">
      <alignment horizontal="distributed" vertical="center" justifyLastLine="1"/>
    </xf>
    <xf numFmtId="0" fontId="1" fillId="0" borderId="66" xfId="1"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3" xfId="2" applyFont="1" applyFill="1" applyBorder="1" applyAlignment="1" applyProtection="1">
      <alignment horizontal="distributed" vertical="center" justifyLastLine="1"/>
    </xf>
    <xf numFmtId="38" fontId="1" fillId="0" borderId="67" xfId="2" applyFont="1" applyFill="1" applyBorder="1" applyAlignment="1" applyProtection="1">
      <alignment horizontal="distributed" vertical="center" justifyLastLine="1"/>
    </xf>
    <xf numFmtId="38" fontId="4" fillId="0" borderId="58"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38" fontId="4" fillId="0" borderId="58" xfId="2" applyFont="1" applyFill="1" applyBorder="1" applyAlignment="1" applyProtection="1">
      <alignment horizontal="right" vertical="center"/>
    </xf>
    <xf numFmtId="0" fontId="11" fillId="0" borderId="0" xfId="1" applyFont="1" applyProtection="1">
      <alignment vertical="center"/>
    </xf>
    <xf numFmtId="38" fontId="1" fillId="0" borderId="58" xfId="2" applyFont="1" applyFill="1" applyBorder="1" applyAlignment="1" applyProtection="1">
      <alignment horizontal="right" vertical="center"/>
    </xf>
    <xf numFmtId="38" fontId="1" fillId="0" borderId="59" xfId="2" applyFont="1" applyFill="1" applyBorder="1" applyAlignment="1" applyProtection="1">
      <alignment horizontal="righ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Fill="1" applyBorder="1" applyProtection="1">
      <alignment vertical="center"/>
    </xf>
    <xf numFmtId="49" fontId="1" fillId="0" borderId="12" xfId="1" applyNumberFormat="1" applyFont="1" applyFill="1" applyBorder="1" applyProtection="1">
      <alignment vertical="center"/>
    </xf>
    <xf numFmtId="49" fontId="1" fillId="0" borderId="11" xfId="1" applyNumberFormat="1" applyFont="1" applyFill="1" applyBorder="1" applyProtection="1">
      <alignment vertical="center"/>
    </xf>
    <xf numFmtId="49" fontId="1" fillId="0" borderId="10" xfId="1" applyNumberFormat="1" applyFont="1" applyFill="1" applyBorder="1" applyProtection="1">
      <alignment vertical="center"/>
    </xf>
    <xf numFmtId="49" fontId="1" fillId="0" borderId="13" xfId="1" applyNumberFormat="1" applyFont="1" applyFill="1" applyBorder="1" applyProtection="1">
      <alignment vertical="center"/>
    </xf>
    <xf numFmtId="49" fontId="1" fillId="0" borderId="1" xfId="1" applyNumberFormat="1" applyFont="1" applyFill="1" applyBorder="1" applyProtection="1">
      <alignment vertical="center"/>
    </xf>
    <xf numFmtId="0" fontId="13" fillId="0" borderId="0" xfId="1" applyFont="1" applyProtection="1">
      <alignment vertical="center"/>
    </xf>
    <xf numFmtId="0" fontId="11" fillId="0" borderId="0" xfId="1" applyFont="1" applyFill="1" applyProtection="1">
      <alignment vertical="center"/>
    </xf>
    <xf numFmtId="0" fontId="1" fillId="0" borderId="0" xfId="1" applyFont="1" applyFill="1" applyAlignment="1" applyProtection="1">
      <alignment horizontal="left" vertical="center" wrapText="1"/>
    </xf>
    <xf numFmtId="0" fontId="1" fillId="0" borderId="0" xfId="1" applyFont="1" applyFill="1" applyBorder="1" applyAlignment="1" applyProtection="1">
      <alignment horizontal="center" vertical="center"/>
    </xf>
    <xf numFmtId="38" fontId="1" fillId="0" borderId="0" xfId="2" applyFont="1" applyFill="1" applyBorder="1" applyProtection="1">
      <alignment vertical="center"/>
    </xf>
    <xf numFmtId="49" fontId="1" fillId="0" borderId="0" xfId="1" applyNumberFormat="1" applyFont="1" applyFill="1" applyBorder="1" applyProtection="1">
      <alignment vertical="center"/>
    </xf>
    <xf numFmtId="38" fontId="1" fillId="0" borderId="0" xfId="2" applyFont="1" applyBorder="1">
      <alignment vertical="center"/>
    </xf>
    <xf numFmtId="38" fontId="1" fillId="0" borderId="53" xfId="2" applyFont="1" applyFill="1" applyBorder="1" applyProtection="1">
      <alignment vertical="center"/>
      <protection locked="0"/>
    </xf>
    <xf numFmtId="38" fontId="1" fillId="0" borderId="67" xfId="2" applyFont="1" applyFill="1" applyBorder="1" applyProtection="1">
      <alignment vertical="center"/>
      <protection locked="0"/>
    </xf>
    <xf numFmtId="38" fontId="1" fillId="3" borderId="53" xfId="2" applyFont="1" applyFill="1" applyBorder="1" applyProtection="1">
      <alignment vertical="center"/>
      <protection locked="0"/>
    </xf>
    <xf numFmtId="38" fontId="1" fillId="3" borderId="67" xfId="2" applyFont="1" applyFill="1" applyBorder="1" applyProtection="1">
      <alignment vertical="center"/>
      <protection locked="0"/>
    </xf>
    <xf numFmtId="38" fontId="1" fillId="2" borderId="58" xfId="2" applyFont="1" applyFill="1" applyBorder="1" applyAlignment="1" applyProtection="1">
      <alignment horizontal="right" vertical="center"/>
    </xf>
    <xf numFmtId="181" fontId="10" fillId="0" borderId="25" xfId="1" applyNumberFormat="1" applyFont="1" applyBorder="1" applyAlignment="1">
      <alignment vertical="center" wrapText="1"/>
    </xf>
    <xf numFmtId="0" fontId="1" fillId="0" borderId="0" xfId="0" applyFont="1" applyFill="1" applyBorder="1" applyAlignment="1" applyProtection="1">
      <alignment horizontal="distributed" vertical="center" indent="1"/>
    </xf>
    <xf numFmtId="38" fontId="1" fillId="0" borderId="0" xfId="2" applyFont="1" applyFill="1" applyBorder="1" applyAlignment="1" applyProtection="1">
      <alignment horizontal="distributed" vertical="center" indent="1"/>
    </xf>
    <xf numFmtId="49" fontId="1" fillId="0" borderId="0" xfId="2" applyNumberFormat="1" applyFont="1" applyFill="1" applyBorder="1" applyAlignment="1" applyProtection="1">
      <alignment horizontal="left" vertical="center" justifyLastLine="1"/>
    </xf>
    <xf numFmtId="0" fontId="1" fillId="0" borderId="0" xfId="2" applyNumberFormat="1" applyFont="1" applyFill="1" applyBorder="1" applyAlignment="1" applyProtection="1">
      <alignment horizontal="left" vertical="center" justifyLastLine="1"/>
      <protection locked="0"/>
    </xf>
    <xf numFmtId="0" fontId="1" fillId="0" borderId="40" xfId="0" applyFont="1" applyFill="1" applyBorder="1" applyAlignment="1" applyProtection="1">
      <alignment horizontal="distributed" vertical="center" indent="1"/>
    </xf>
    <xf numFmtId="0" fontId="1" fillId="0" borderId="40" xfId="1" applyFont="1" applyFill="1" applyBorder="1" applyAlignment="1" applyProtection="1">
      <alignment horizontal="distributed" vertical="center" indent="1"/>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0" fontId="19" fillId="0" borderId="0" xfId="4" applyNumberFormat="1" applyFont="1" applyFill="1" applyBorder="1" applyAlignment="1" applyProtection="1">
      <alignment horizontal="left" vertical="center" justifyLastLine="1"/>
      <protection locked="0"/>
    </xf>
    <xf numFmtId="0" fontId="11" fillId="0" borderId="0" xfId="0" applyFont="1" applyProtection="1">
      <alignment vertical="center"/>
    </xf>
    <xf numFmtId="0" fontId="1" fillId="0" borderId="0" xfId="1" applyFont="1">
      <alignment vertical="center"/>
    </xf>
    <xf numFmtId="0" fontId="4" fillId="0" borderId="0" xfId="0" applyFont="1" applyFill="1">
      <alignment vertical="center"/>
    </xf>
    <xf numFmtId="0" fontId="1" fillId="0" borderId="0" xfId="0" applyFont="1">
      <alignment vertical="center"/>
    </xf>
    <xf numFmtId="0" fontId="4" fillId="0" borderId="0" xfId="0" applyFont="1">
      <alignment vertical="center"/>
    </xf>
    <xf numFmtId="0" fontId="4" fillId="0" borderId="0" xfId="0" applyFont="1" applyProtection="1">
      <alignment vertical="center"/>
    </xf>
    <xf numFmtId="0" fontId="1" fillId="0" borderId="2" xfId="1" applyFont="1" applyBorder="1" applyAlignment="1" applyProtection="1">
      <alignment horizontal="distributed" vertical="center" justifyLastLine="1"/>
    </xf>
    <xf numFmtId="0" fontId="1" fillId="0" borderId="40" xfId="1" applyFont="1" applyBorder="1" applyAlignment="1">
      <alignment horizontal="distributed" vertical="center" indent="1"/>
    </xf>
    <xf numFmtId="0" fontId="1" fillId="0" borderId="0" xfId="0" applyFont="1" applyFill="1">
      <alignment vertical="center"/>
    </xf>
    <xf numFmtId="0" fontId="1" fillId="0" borderId="2" xfId="1" applyFont="1" applyBorder="1" applyAlignment="1">
      <alignment horizontal="distributed" vertical="center" justifyLastLine="1"/>
    </xf>
    <xf numFmtId="0" fontId="1" fillId="0" borderId="3" xfId="1" applyFont="1" applyBorder="1" applyAlignment="1">
      <alignment horizontal="left" vertical="center" justifyLastLine="1"/>
    </xf>
    <xf numFmtId="0" fontId="1" fillId="0" borderId="3" xfId="1" applyFont="1" applyBorder="1" applyAlignment="1">
      <alignment horizontal="left" vertical="center" indent="1"/>
    </xf>
    <xf numFmtId="0" fontId="1" fillId="0" borderId="5" xfId="1" applyFont="1" applyBorder="1" applyAlignment="1">
      <alignment horizontal="left" vertical="center" indent="1"/>
    </xf>
    <xf numFmtId="0" fontId="1" fillId="0" borderId="4" xfId="1" applyFont="1" applyBorder="1" applyAlignment="1">
      <alignment horizontal="center" vertical="center"/>
    </xf>
    <xf numFmtId="0" fontId="1" fillId="0" borderId="4" xfId="1" applyFont="1" applyBorder="1" applyAlignment="1">
      <alignment horizontal="left"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0" xfId="1" applyFont="1" applyBorder="1" applyAlignment="1">
      <alignment horizontal="center" vertical="center"/>
    </xf>
    <xf numFmtId="0" fontId="11" fillId="0" borderId="0" xfId="0" applyFont="1">
      <alignment vertical="center"/>
    </xf>
    <xf numFmtId="0" fontId="1" fillId="0" borderId="0" xfId="1" applyFont="1" applyAlignment="1">
      <alignment vertical="center" wrapText="1"/>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6" xfId="1" applyFont="1" applyBorder="1" applyAlignment="1"/>
    <xf numFmtId="0" fontId="1" fillId="0" borderId="16" xfId="1" applyFont="1" applyBorder="1" applyAlignment="1" applyProtection="1">
      <alignment horizontal="center" shrinkToFit="1"/>
      <protection locked="0"/>
    </xf>
    <xf numFmtId="0" fontId="1" fillId="0" borderId="22" xfId="1" applyFont="1" applyBorder="1" applyAlignment="1"/>
    <xf numFmtId="0" fontId="1" fillId="0" borderId="22" xfId="1" applyFont="1" applyBorder="1" applyAlignment="1">
      <alignment horizontal="center"/>
    </xf>
    <xf numFmtId="0" fontId="1" fillId="0" borderId="17" xfId="1" applyFont="1" applyBorder="1" applyAlignment="1"/>
    <xf numFmtId="0" fontId="1" fillId="0" borderId="23" xfId="1" applyFont="1" applyBorder="1" applyAlignment="1">
      <alignment horizontal="distributed" justifyLastLine="1"/>
    </xf>
    <xf numFmtId="0" fontId="1" fillId="0" borderId="23" xfId="1" applyFont="1" applyBorder="1" applyAlignment="1">
      <alignment horizontal="center"/>
    </xf>
    <xf numFmtId="0" fontId="1" fillId="0" borderId="23" xfId="1" applyFont="1" applyBorder="1" applyAlignment="1">
      <alignment horizontal="center" vertical="top"/>
    </xf>
    <xf numFmtId="0" fontId="1" fillId="0" borderId="17" xfId="1" applyFont="1" applyBorder="1" applyAlignment="1">
      <alignment horizontal="distributed"/>
    </xf>
    <xf numFmtId="0" fontId="1" fillId="0" borderId="23" xfId="1" applyFont="1" applyBorder="1" applyAlignment="1"/>
    <xf numFmtId="0" fontId="1" fillId="0" borderId="23" xfId="1" applyFont="1" applyBorder="1" applyAlignment="1">
      <alignment horizontal="center" vertical="center"/>
    </xf>
    <xf numFmtId="0" fontId="1" fillId="0" borderId="24" xfId="1" applyFont="1" applyBorder="1">
      <alignment vertical="center"/>
    </xf>
    <xf numFmtId="0" fontId="1" fillId="0" borderId="24" xfId="1" applyFont="1" applyBorder="1" applyAlignment="1">
      <alignment horizontal="right" vertical="center"/>
    </xf>
    <xf numFmtId="0" fontId="1" fillId="0" borderId="17" xfId="1" applyFont="1" applyBorder="1">
      <alignment vertical="center"/>
    </xf>
    <xf numFmtId="181" fontId="10" fillId="0" borderId="22" xfId="1" applyNumberFormat="1" applyFont="1" applyBorder="1" applyAlignment="1">
      <alignment vertical="center" wrapText="1"/>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4" xfId="2" quotePrefix="1" applyFont="1" applyFill="1" applyBorder="1" applyAlignment="1" applyProtection="1">
      <alignment horizontal="right" vertical="center" shrinkToFit="1"/>
      <protection locked="0"/>
    </xf>
    <xf numFmtId="180"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4" xfId="2" quotePrefix="1" applyFont="1" applyFill="1" applyBorder="1" applyAlignment="1">
      <alignment horizontal="right" vertical="center" shrinkToFit="1"/>
    </xf>
    <xf numFmtId="180" fontId="10" fillId="0" borderId="25" xfId="2" applyNumberFormat="1" applyFont="1" applyFill="1" applyBorder="1" applyAlignment="1">
      <alignment horizontal="left" vertical="center" wrapText="1"/>
    </xf>
    <xf numFmtId="0" fontId="1" fillId="0" borderId="17" xfId="1" applyFont="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Font="1" applyBorder="1" applyAlignment="1">
      <alignment horizontal="center" vertical="center"/>
    </xf>
    <xf numFmtId="38" fontId="1" fillId="0" borderId="26" xfId="2" applyFont="1" applyFill="1" applyBorder="1" applyAlignment="1" applyProtection="1">
      <alignment vertical="center" shrinkToFit="1"/>
      <protection locked="0"/>
    </xf>
    <xf numFmtId="38" fontId="1" fillId="0" borderId="16" xfId="2" applyFont="1" applyFill="1" applyBorder="1" applyAlignment="1" applyProtection="1">
      <alignment vertical="center" shrinkToFit="1"/>
      <protection locked="0"/>
    </xf>
    <xf numFmtId="38" fontId="1" fillId="0" borderId="25" xfId="2" applyFont="1" applyFill="1" applyBorder="1" applyAlignment="1">
      <alignment horizontal="center" vertical="center" shrinkToFit="1"/>
    </xf>
    <xf numFmtId="38" fontId="1" fillId="0" borderId="76" xfId="2" applyFont="1" applyFill="1" applyBorder="1" applyAlignment="1" applyProtection="1">
      <alignment vertical="center" shrinkToFit="1"/>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Font="1" applyAlignment="1">
      <alignment horizontal="left" vertical="center"/>
    </xf>
    <xf numFmtId="177" fontId="1" fillId="0" borderId="0" xfId="1" applyNumberFormat="1" applyFont="1" applyAlignment="1"/>
    <xf numFmtId="49" fontId="1" fillId="0" borderId="0" xfId="1" applyNumberFormat="1" applyFont="1" applyAlignment="1">
      <alignment horizontal="left" vertical="center"/>
    </xf>
    <xf numFmtId="38" fontId="1" fillId="0" borderId="54" xfId="2" applyFont="1" applyFill="1" applyBorder="1" applyProtection="1">
      <alignment vertical="center"/>
      <protection locked="0"/>
    </xf>
    <xf numFmtId="38" fontId="1" fillId="0" borderId="82"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2" borderId="82" xfId="2" applyFont="1" applyFill="1" applyBorder="1" applyProtection="1">
      <alignment vertical="center"/>
      <protection locked="0"/>
    </xf>
    <xf numFmtId="0" fontId="10" fillId="0" borderId="0"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0" fillId="0" borderId="0" xfId="1" applyFont="1" applyFill="1" applyBorder="1" applyAlignment="1">
      <alignment horizontal="left" vertical="center"/>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50" xfId="2" applyNumberFormat="1" applyFont="1" applyFill="1" applyBorder="1" applyAlignment="1">
      <alignment vertical="top" wrapText="1"/>
    </xf>
    <xf numFmtId="0" fontId="11" fillId="0" borderId="0" xfId="1" applyFont="1" applyFill="1" applyAlignment="1" applyProtection="1">
      <alignment horizontal="left" vertical="center"/>
    </xf>
    <xf numFmtId="0" fontId="1" fillId="0" borderId="40" xfId="1" applyFont="1" applyFill="1" applyBorder="1" applyAlignment="1" applyProtection="1">
      <alignment horizontal="distributed" vertical="center" indent="1"/>
    </xf>
    <xf numFmtId="0" fontId="1" fillId="0" borderId="42" xfId="1" applyFont="1" applyFill="1" applyBorder="1" applyAlignment="1" applyProtection="1">
      <alignment horizontal="distributed" vertical="center" indent="1"/>
    </xf>
    <xf numFmtId="0" fontId="10" fillId="0" borderId="14" xfId="1" applyFont="1" applyFill="1" applyBorder="1" applyAlignment="1" applyProtection="1">
      <alignment horizontal="left" vertical="top" wrapText="1"/>
    </xf>
    <xf numFmtId="0" fontId="10" fillId="0" borderId="8" xfId="1" applyFont="1" applyFill="1" applyBorder="1" applyAlignment="1" applyProtection="1">
      <alignment horizontal="left" vertical="top" wrapText="1"/>
    </xf>
    <xf numFmtId="0" fontId="10" fillId="0" borderId="47" xfId="1" applyFont="1" applyFill="1" applyBorder="1" applyAlignment="1" applyProtection="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50"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0" fontId="10" fillId="0" borderId="40" xfId="1" applyFont="1" applyFill="1" applyBorder="1" applyAlignment="1" applyProtection="1">
      <alignment horizontal="distributed" vertical="center" indent="1"/>
    </xf>
    <xf numFmtId="0" fontId="10" fillId="0" borderId="42" xfId="1" applyFont="1" applyFill="1" applyBorder="1" applyAlignment="1" applyProtection="1">
      <alignment horizontal="distributed" vertical="center" indent="1"/>
    </xf>
    <xf numFmtId="0" fontId="10" fillId="0" borderId="33" xfId="1" applyFont="1" applyFill="1" applyBorder="1" applyAlignment="1" applyProtection="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7"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37"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51"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50"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50" xfId="2" applyFont="1" applyFill="1" applyBorder="1" applyAlignment="1" applyProtection="1">
      <alignment horizontal="left" vertical="top"/>
    </xf>
    <xf numFmtId="0" fontId="1" fillId="0" borderId="34" xfId="1" applyFont="1" applyFill="1" applyBorder="1" applyAlignment="1" applyProtection="1">
      <alignment horizontal="center" vertical="center" justifyLastLine="1"/>
    </xf>
    <xf numFmtId="0" fontId="1" fillId="0" borderId="35" xfId="1" applyFont="1" applyFill="1" applyBorder="1" applyAlignment="1" applyProtection="1">
      <alignment horizontal="center" vertical="center" justifyLastLine="1"/>
    </xf>
    <xf numFmtId="0" fontId="1" fillId="0" borderId="38" xfId="1" applyFont="1" applyFill="1" applyBorder="1" applyAlignment="1" applyProtection="1">
      <alignment horizontal="center" vertical="center" justifyLastLine="1"/>
    </xf>
    <xf numFmtId="0" fontId="1" fillId="0" borderId="40" xfId="0" applyFont="1" applyFill="1" applyBorder="1" applyAlignment="1" applyProtection="1">
      <alignment horizontal="distributed" vertical="center" indent="1"/>
    </xf>
    <xf numFmtId="0" fontId="1" fillId="0" borderId="48" xfId="0" applyFont="1" applyFill="1" applyBorder="1" applyAlignment="1" applyProtection="1">
      <alignment horizontal="distributed" vertical="center" indent="1"/>
    </xf>
    <xf numFmtId="49" fontId="1" fillId="2" borderId="14" xfId="1" applyNumberFormat="1" applyFont="1" applyFill="1" applyBorder="1" applyAlignment="1" applyProtection="1">
      <alignment horizontal="left" vertical="center" wrapText="1" shrinkToFit="1"/>
      <protection locked="0"/>
    </xf>
    <xf numFmtId="49" fontId="1" fillId="2" borderId="8" xfId="1" applyNumberFormat="1" applyFont="1" applyFill="1" applyBorder="1" applyAlignment="1" applyProtection="1">
      <alignment horizontal="left" vertical="center" wrapText="1" shrinkToFit="1"/>
      <protection locked="0"/>
    </xf>
    <xf numFmtId="49" fontId="1" fillId="2" borderId="47" xfId="1" applyNumberFormat="1" applyFont="1" applyFill="1" applyBorder="1" applyAlignment="1" applyProtection="1">
      <alignment horizontal="left" vertical="center" wrapText="1" shrinkToFit="1"/>
      <protection locked="0"/>
    </xf>
    <xf numFmtId="49" fontId="1" fillId="2" borderId="15" xfId="1" applyNumberFormat="1" applyFont="1" applyFill="1" applyBorder="1" applyAlignment="1" applyProtection="1">
      <alignment horizontal="left" vertical="center" wrapText="1" shrinkToFit="1"/>
      <protection locked="0"/>
    </xf>
    <xf numFmtId="49" fontId="1" fillId="2" borderId="16" xfId="1" applyNumberFormat="1" applyFont="1" applyFill="1" applyBorder="1" applyAlignment="1" applyProtection="1">
      <alignment horizontal="left" vertical="center" wrapText="1" shrinkToFit="1"/>
      <protection locked="0"/>
    </xf>
    <xf numFmtId="49" fontId="1" fillId="2" borderId="49" xfId="1" applyNumberFormat="1" applyFont="1" applyFill="1" applyBorder="1" applyAlignment="1" applyProtection="1">
      <alignment horizontal="left" vertical="center" wrapText="1" shrinkToFit="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16" xfId="1" applyNumberFormat="1" applyFont="1" applyFill="1" applyBorder="1" applyAlignment="1" applyProtection="1">
      <alignment horizontal="left" vertical="center" wrapText="1" justifyLastLine="1"/>
      <protection locked="0"/>
    </xf>
    <xf numFmtId="49" fontId="1" fillId="2" borderId="49" xfId="1" applyNumberFormat="1" applyFont="1" applyFill="1" applyBorder="1" applyAlignment="1" applyProtection="1">
      <alignment horizontal="left" vertical="center" wrapText="1" justifyLastLine="1"/>
      <protection locked="0"/>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7" xfId="2" applyFont="1" applyFill="1" applyBorder="1" applyAlignment="1" applyProtection="1">
      <alignment horizontal="left" vertical="top"/>
    </xf>
    <xf numFmtId="178" fontId="1" fillId="2" borderId="30" xfId="0" applyNumberFormat="1" applyFont="1" applyFill="1" applyBorder="1" applyAlignment="1" applyProtection="1">
      <alignment horizontal="left" vertical="center" shrinkToFit="1"/>
      <protection locked="0"/>
    </xf>
    <xf numFmtId="178" fontId="1" fillId="2" borderId="29" xfId="0" applyNumberFormat="1" applyFont="1" applyFill="1" applyBorder="1" applyAlignment="1" applyProtection="1">
      <alignment horizontal="left" vertical="center" shrinkToFit="1"/>
      <protection locked="0"/>
    </xf>
    <xf numFmtId="178" fontId="1" fillId="2" borderId="39" xfId="0"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2" borderId="0" xfId="1" applyFont="1" applyFill="1" applyAlignment="1" applyProtection="1">
      <alignment horizontal="center" vertical="center" shrinkToFit="1"/>
      <protection locked="0"/>
    </xf>
    <xf numFmtId="49" fontId="1" fillId="2" borderId="34" xfId="1" applyNumberFormat="1" applyFont="1" applyFill="1" applyBorder="1" applyAlignment="1" applyProtection="1">
      <alignment horizontal="left" vertical="center" shrinkToFit="1"/>
      <protection locked="0"/>
    </xf>
    <xf numFmtId="49" fontId="1" fillId="2" borderId="35" xfId="1" applyNumberFormat="1" applyFont="1" applyFill="1" applyBorder="1" applyAlignment="1" applyProtection="1">
      <alignment horizontal="left" vertical="center" shrinkToFit="1"/>
      <protection locked="0"/>
    </xf>
    <xf numFmtId="49" fontId="1" fillId="2" borderId="38" xfId="1" applyNumberFormat="1" applyFont="1" applyFill="1" applyBorder="1" applyAlignment="1" applyProtection="1">
      <alignment horizontal="left" vertical="center" shrinkToFit="1"/>
      <protection locked="0"/>
    </xf>
    <xf numFmtId="49" fontId="1" fillId="2" borderId="30" xfId="1" applyNumberFormat="1" applyFont="1" applyFill="1" applyBorder="1" applyAlignment="1" applyProtection="1">
      <alignment horizontal="left" vertical="center" shrinkToFit="1"/>
      <protection locked="0"/>
    </xf>
    <xf numFmtId="49" fontId="1" fillId="2" borderId="29" xfId="1" applyNumberFormat="1" applyFont="1" applyFill="1" applyBorder="1" applyAlignment="1" applyProtection="1">
      <alignment horizontal="left" vertical="center" shrinkToFit="1"/>
      <protection locked="0"/>
    </xf>
    <xf numFmtId="49" fontId="1" fillId="2" borderId="39" xfId="1" applyNumberFormat="1" applyFont="1" applyFill="1" applyBorder="1" applyAlignment="1" applyProtection="1">
      <alignment horizontal="left" vertical="center" shrinkToFit="1"/>
      <protection locked="0"/>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3" xfId="2" applyNumberFormat="1" applyFont="1" applyFill="1" applyBorder="1" applyAlignment="1" applyProtection="1">
      <alignment horizontal="left" vertical="center" shrinkToFit="1"/>
      <protection locked="0"/>
    </xf>
    <xf numFmtId="0" fontId="1" fillId="0" borderId="42" xfId="0" applyFont="1" applyFill="1" applyBorder="1" applyAlignment="1" applyProtection="1">
      <alignment horizontal="distributed" vertical="center" indent="1"/>
    </xf>
    <xf numFmtId="0" fontId="1" fillId="0" borderId="33" xfId="0"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9" fontId="1" fillId="2" borderId="20" xfId="2" applyNumberFormat="1" applyFont="1" applyFill="1" applyBorder="1" applyAlignment="1" applyProtection="1">
      <alignment horizontal="left" vertical="center" justifyLastLine="1"/>
      <protection locked="0"/>
    </xf>
    <xf numFmtId="179" fontId="1" fillId="2" borderId="43" xfId="2" applyNumberFormat="1" applyFont="1" applyFill="1" applyBorder="1" applyAlignment="1" applyProtection="1">
      <alignment horizontal="left" vertical="center" justifyLastLine="1"/>
      <protection locked="0"/>
    </xf>
    <xf numFmtId="38" fontId="1" fillId="0" borderId="44" xfId="2" applyFont="1" applyFill="1" applyBorder="1" applyAlignment="1" applyProtection="1">
      <alignment horizontal="distributed" vertical="center" indent="1"/>
    </xf>
    <xf numFmtId="38" fontId="1" fillId="0" borderId="45" xfId="2"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NumberFormat="1" applyFont="1" applyFill="1" applyBorder="1" applyAlignment="1" applyProtection="1">
      <alignment horizontal="left" vertical="center" shrinkToFit="1"/>
      <protection locked="0"/>
    </xf>
    <xf numFmtId="0" fontId="1" fillId="2" borderId="43" xfId="0" applyNumberFormat="1" applyFont="1" applyFill="1" applyBorder="1" applyAlignment="1" applyProtection="1">
      <alignment horizontal="left" vertical="center" shrinkToFit="1"/>
      <protection locked="0"/>
    </xf>
    <xf numFmtId="0" fontId="18" fillId="2" borderId="44" xfId="4" applyNumberFormat="1" applyFont="1" applyFill="1" applyBorder="1" applyAlignment="1" applyProtection="1">
      <alignment horizontal="left" vertical="center" justifyLastLine="1"/>
      <protection locked="0"/>
    </xf>
    <xf numFmtId="0" fontId="1" fillId="2" borderId="46" xfId="2" applyNumberFormat="1" applyFont="1" applyFill="1" applyBorder="1" applyAlignment="1" applyProtection="1">
      <alignment horizontal="left" vertical="center" justifyLastLine="1"/>
      <protection locked="0"/>
    </xf>
    <xf numFmtId="0" fontId="11" fillId="0" borderId="0" xfId="1" applyFont="1" applyFill="1" applyAlignment="1">
      <alignment horizontal="left" vertical="center"/>
    </xf>
    <xf numFmtId="0" fontId="1" fillId="0" borderId="40" xfId="1" applyFont="1" applyBorder="1" applyAlignment="1">
      <alignment horizontal="distributed" vertical="center" indent="1"/>
    </xf>
    <xf numFmtId="0" fontId="1" fillId="0" borderId="42" xfId="1" applyFont="1" applyBorder="1" applyAlignment="1">
      <alignment horizontal="distributed" vertical="center" indent="1"/>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7" xfId="1" applyNumberFormat="1" applyFont="1" applyBorder="1" applyAlignment="1">
      <alignment horizontal="left" vertical="top" wrapText="1"/>
    </xf>
    <xf numFmtId="0" fontId="10" fillId="0" borderId="40" xfId="1" applyFont="1" applyBorder="1" applyAlignment="1">
      <alignment horizontal="distributed" vertical="center" indent="1"/>
    </xf>
    <xf numFmtId="0" fontId="10" fillId="0" borderId="42" xfId="1" applyFont="1" applyBorder="1" applyAlignment="1">
      <alignment horizontal="distributed" vertical="center" indent="1"/>
    </xf>
    <xf numFmtId="0" fontId="10" fillId="0" borderId="33" xfId="1" applyFont="1" applyBorder="1" applyAlignment="1">
      <alignment horizontal="distributed" vertical="center" indent="1"/>
    </xf>
    <xf numFmtId="0" fontId="1" fillId="0" borderId="40" xfId="0" applyFont="1" applyBorder="1" applyAlignment="1">
      <alignment horizontal="distributed" vertical="center" indent="1"/>
    </xf>
    <xf numFmtId="0" fontId="1" fillId="0" borderId="48" xfId="0" applyFont="1" applyBorder="1" applyAlignment="1">
      <alignment horizontal="distributed" vertical="center" indent="1"/>
    </xf>
    <xf numFmtId="0" fontId="1" fillId="0" borderId="75" xfId="0" applyNumberFormat="1" applyFont="1" applyBorder="1" applyAlignment="1" applyProtection="1">
      <alignment horizontal="left" vertical="center"/>
    </xf>
    <xf numFmtId="0" fontId="1" fillId="0" borderId="78" xfId="0" applyNumberFormat="1" applyFont="1" applyBorder="1" applyAlignment="1" applyProtection="1">
      <alignment horizontal="left" vertical="center"/>
    </xf>
    <xf numFmtId="0" fontId="1" fillId="0" borderId="44" xfId="0" applyNumberFormat="1" applyFont="1" applyBorder="1" applyAlignment="1" applyProtection="1">
      <alignment horizontal="left" vertical="center"/>
    </xf>
    <xf numFmtId="0" fontId="1" fillId="0" borderId="46" xfId="0" applyNumberFormat="1" applyFont="1" applyBorder="1" applyAlignment="1" applyProtection="1">
      <alignment horizontal="left" vertical="center"/>
    </xf>
    <xf numFmtId="49" fontId="1" fillId="0" borderId="30" xfId="1" applyNumberFormat="1" applyFont="1" applyBorder="1" applyAlignment="1" applyProtection="1">
      <alignment horizontal="left" vertical="center" shrinkToFit="1"/>
    </xf>
    <xf numFmtId="0" fontId="1" fillId="0" borderId="29" xfId="1" applyNumberFormat="1" applyFont="1" applyBorder="1" applyAlignment="1" applyProtection="1">
      <alignment horizontal="left" vertical="center" shrinkToFit="1"/>
    </xf>
    <xf numFmtId="0" fontId="1" fillId="0" borderId="39" xfId="1" applyNumberFormat="1" applyFont="1" applyBorder="1" applyAlignment="1" applyProtection="1">
      <alignment horizontal="left" vertical="center" shrinkToFit="1"/>
    </xf>
    <xf numFmtId="38" fontId="1" fillId="0" borderId="28" xfId="2" applyFont="1" applyFill="1" applyBorder="1" applyAlignment="1" applyProtection="1">
      <alignment horizontal="distributed" vertical="center" indent="1" shrinkToFit="1"/>
    </xf>
    <xf numFmtId="38" fontId="1" fillId="0" borderId="77" xfId="2" applyFont="1" applyFill="1" applyBorder="1" applyAlignment="1" applyProtection="1">
      <alignment horizontal="distributed" vertical="center" indent="1" shrinkToFit="1"/>
    </xf>
    <xf numFmtId="49" fontId="1" fillId="0" borderId="18" xfId="2" applyNumberFormat="1" applyFont="1" applyFill="1" applyBorder="1" applyAlignment="1" applyProtection="1">
      <alignment horizontal="left" vertical="center" shrinkToFit="1"/>
    </xf>
    <xf numFmtId="0" fontId="1" fillId="0" borderId="41" xfId="2" applyNumberFormat="1" applyFont="1" applyFill="1" applyBorder="1" applyAlignment="1" applyProtection="1">
      <alignment horizontal="left" vertical="center" shrinkToFit="1"/>
    </xf>
    <xf numFmtId="49" fontId="1" fillId="0" borderId="75" xfId="0" applyNumberFormat="1" applyFont="1" applyBorder="1" applyAlignment="1" applyProtection="1">
      <alignment horizontal="left" vertical="center"/>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7" xfId="2" applyNumberFormat="1" applyFont="1" applyBorder="1" applyAlignment="1">
      <alignment horizontal="left" vertical="top"/>
    </xf>
    <xf numFmtId="0" fontId="1" fillId="0" borderId="34" xfId="1" applyFont="1" applyBorder="1" applyAlignment="1" applyProtection="1">
      <alignment horizontal="center" vertical="center" justifyLastLine="1"/>
    </xf>
    <xf numFmtId="0" fontId="1" fillId="0" borderId="35" xfId="1" applyFont="1" applyBorder="1" applyAlignment="1" applyProtection="1">
      <alignment horizontal="center" vertical="center" justifyLastLine="1"/>
    </xf>
    <xf numFmtId="0" fontId="1" fillId="0" borderId="38" xfId="1" applyFont="1" applyBorder="1" applyAlignment="1" applyProtection="1">
      <alignment horizontal="center" vertical="center" justifyLastLine="1"/>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50" xfId="2" applyNumberFormat="1" applyFont="1" applyBorder="1" applyAlignment="1">
      <alignment horizontal="left" vertical="top"/>
    </xf>
    <xf numFmtId="0" fontId="1" fillId="0" borderId="30" xfId="1" applyNumberFormat="1" applyFont="1" applyBorder="1" applyAlignment="1" applyProtection="1">
      <alignment horizontal="left" vertical="center" shrinkToFit="1"/>
    </xf>
    <xf numFmtId="0" fontId="12" fillId="0" borderId="0" xfId="1" applyFont="1" applyAlignment="1">
      <alignment horizontal="center" vertical="center" shrinkToFit="1"/>
    </xf>
    <xf numFmtId="49" fontId="1" fillId="0" borderId="34" xfId="1" applyNumberFormat="1" applyFont="1" applyBorder="1" applyAlignment="1" applyProtection="1">
      <alignment horizontal="left" vertical="center" shrinkToFit="1"/>
    </xf>
    <xf numFmtId="0" fontId="1" fillId="0" borderId="35" xfId="1" applyNumberFormat="1" applyFont="1" applyBorder="1" applyAlignment="1" applyProtection="1">
      <alignment horizontal="left" vertical="center" shrinkToFit="1"/>
    </xf>
    <xf numFmtId="0" fontId="1" fillId="0" borderId="38" xfId="1" applyNumberFormat="1" applyFont="1" applyBorder="1" applyAlignment="1" applyProtection="1">
      <alignment horizontal="left" vertical="center" shrinkToFit="1"/>
    </xf>
    <xf numFmtId="0" fontId="10" fillId="0" borderId="51" xfId="1" applyFont="1" applyFill="1" applyBorder="1" applyAlignment="1">
      <alignment horizontal="left" vertical="center"/>
    </xf>
    <xf numFmtId="0" fontId="10" fillId="0" borderId="0" xfId="1" applyFont="1" applyFill="1" applyBorder="1" applyAlignment="1">
      <alignment horizontal="left" vertical="center"/>
    </xf>
    <xf numFmtId="0" fontId="1" fillId="0" borderId="79" xfId="0" applyFont="1" applyBorder="1" applyAlignment="1">
      <alignment horizontal="distributed" vertical="center" indent="1"/>
    </xf>
    <xf numFmtId="49" fontId="1" fillId="2" borderId="80" xfId="1" applyNumberFormat="1" applyFont="1" applyFill="1" applyBorder="1" applyAlignment="1" applyProtection="1">
      <alignment horizontal="left" vertical="center" wrapText="1" shrinkToFit="1"/>
      <protection locked="0"/>
    </xf>
    <xf numFmtId="49" fontId="1" fillId="2" borderId="51" xfId="1" applyNumberFormat="1" applyFont="1" applyFill="1" applyBorder="1" applyAlignment="1" applyProtection="1">
      <alignment horizontal="left" vertical="center" wrapText="1" shrinkToFit="1"/>
      <protection locked="0"/>
    </xf>
    <xf numFmtId="49" fontId="1" fillId="2" borderId="81" xfId="1" applyNumberFormat="1" applyFont="1" applyFill="1" applyBorder="1" applyAlignment="1" applyProtection="1">
      <alignment horizontal="left" vertical="center" wrapText="1" shrinkToFit="1"/>
      <protection locked="0"/>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50" xfId="2" applyNumberFormat="1" applyFont="1" applyFill="1" applyBorder="1" applyAlignment="1" applyProtection="1">
      <alignment horizontal="left" vertical="top" wrapText="1"/>
      <protection locked="0"/>
    </xf>
    <xf numFmtId="0" fontId="12" fillId="0" borderId="0" xfId="1" applyFont="1" applyAlignment="1">
      <alignment horizontal="center" vertical="center"/>
    </xf>
    <xf numFmtId="181" fontId="12" fillId="0" borderId="0" xfId="1" applyNumberFormat="1" applyFont="1" applyAlignment="1">
      <alignment horizontal="center" vertical="center"/>
    </xf>
    <xf numFmtId="181" fontId="1" fillId="0" borderId="16" xfId="1" applyNumberFormat="1" applyFont="1" applyBorder="1" applyAlignment="1">
      <alignment horizontal="center" shrinkToFit="1"/>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2269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5" name="テキスト ボックス 4">
          <a:extLst>
            <a:ext uri="{FF2B5EF4-FFF2-40B4-BE49-F238E27FC236}">
              <a16:creationId xmlns:a16="http://schemas.microsoft.com/office/drawing/2014/main" id="{0ACD877F-BAE7-4974-B1AA-52F3DE8D3BDD}"/>
            </a:ext>
          </a:extLst>
        </xdr:cNvPr>
        <xdr:cNvSpPr txBox="1"/>
      </xdr:nvSpPr>
      <xdr:spPr>
        <a:xfrm>
          <a:off x="7010400" y="2174054"/>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0903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60136534-3EAB-43FD-A860-D94A090D745B}"/>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0903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709D0387-5A62-47A0-BEE1-3058DEE4C6AD}"/>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28"/>
  <sheetViews>
    <sheetView tabSelected="1" view="pageBreakPreview" zoomScaleNormal="100" zoomScaleSheetLayoutView="100" workbookViewId="0">
      <selection activeCell="A4" sqref="A4:E4"/>
    </sheetView>
  </sheetViews>
  <sheetFormatPr defaultColWidth="9" defaultRowHeight="13.2"/>
  <cols>
    <col min="1" max="1" width="22.44140625" style="35" customWidth="1"/>
    <col min="2" max="4" width="10.6640625" style="35" customWidth="1"/>
    <col min="5" max="5" width="36.21875" style="35" customWidth="1"/>
    <col min="6" max="16384" width="9" style="92"/>
  </cols>
  <sheetData>
    <row r="1" spans="1:8">
      <c r="A1" s="34" t="s">
        <v>72</v>
      </c>
      <c r="B1" s="34"/>
      <c r="C1" s="34"/>
      <c r="D1" s="34"/>
      <c r="E1" s="34"/>
      <c r="F1" s="91"/>
    </row>
    <row r="2" spans="1:8">
      <c r="A2" s="34"/>
      <c r="B2" s="34"/>
      <c r="C2" s="34"/>
      <c r="D2" s="34"/>
      <c r="E2" s="34"/>
      <c r="F2" s="91"/>
    </row>
    <row r="3" spans="1:8" ht="18.75" customHeight="1">
      <c r="A3" s="222" t="s">
        <v>32</v>
      </c>
      <c r="B3" s="222"/>
      <c r="C3" s="222"/>
      <c r="D3" s="222" t="s">
        <v>0</v>
      </c>
      <c r="E3" s="222"/>
      <c r="F3" s="91"/>
    </row>
    <row r="4" spans="1:8" ht="18.75" customHeight="1">
      <c r="A4" s="223"/>
      <c r="B4" s="223"/>
      <c r="C4" s="223"/>
      <c r="D4" s="223" t="s">
        <v>0</v>
      </c>
      <c r="E4" s="223"/>
      <c r="F4" s="93"/>
    </row>
    <row r="5" spans="1:8" ht="18.75" customHeight="1">
      <c r="F5" s="93"/>
    </row>
    <row r="7" spans="1:8" ht="14.4">
      <c r="A7" s="36" t="s">
        <v>1</v>
      </c>
      <c r="B7" s="34"/>
      <c r="C7" s="34"/>
      <c r="D7" s="34"/>
      <c r="E7" s="34"/>
      <c r="F7" s="91"/>
    </row>
    <row r="8" spans="1:8" ht="13.8" thickBot="1">
      <c r="A8" s="34"/>
      <c r="B8" s="34"/>
      <c r="C8" s="34"/>
      <c r="D8" s="34"/>
      <c r="E8" s="34"/>
      <c r="F8" s="91"/>
    </row>
    <row r="9" spans="1:8" ht="18.75" customHeight="1">
      <c r="A9" s="37" t="s">
        <v>66</v>
      </c>
      <c r="B9" s="224"/>
      <c r="C9" s="225"/>
      <c r="D9" s="225"/>
      <c r="E9" s="226"/>
      <c r="F9" s="91"/>
    </row>
    <row r="10" spans="1:8" ht="18.75" customHeight="1">
      <c r="A10" s="38" t="s">
        <v>67</v>
      </c>
      <c r="B10" s="227"/>
      <c r="C10" s="228"/>
      <c r="D10" s="228"/>
      <c r="E10" s="229"/>
      <c r="F10" s="91"/>
    </row>
    <row r="11" spans="1:8" ht="18.75" customHeight="1">
      <c r="A11" s="39" t="s">
        <v>92</v>
      </c>
      <c r="B11" s="219"/>
      <c r="C11" s="220"/>
      <c r="D11" s="220"/>
      <c r="E11" s="221"/>
      <c r="F11" s="91"/>
    </row>
    <row r="12" spans="1:8" ht="18" customHeight="1">
      <c r="A12" s="89" t="s">
        <v>93</v>
      </c>
      <c r="B12" s="230"/>
      <c r="C12" s="231"/>
      <c r="D12" s="231"/>
      <c r="E12" s="232"/>
    </row>
    <row r="13" spans="1:8" ht="18" customHeight="1">
      <c r="A13" s="202" t="s">
        <v>81</v>
      </c>
      <c r="B13" s="233" t="s">
        <v>94</v>
      </c>
      <c r="C13" s="234"/>
      <c r="D13" s="235"/>
      <c r="E13" s="236"/>
      <c r="F13" s="91"/>
    </row>
    <row r="14" spans="1:8" ht="18" customHeight="1">
      <c r="A14" s="241"/>
      <c r="B14" s="237" t="s">
        <v>95</v>
      </c>
      <c r="C14" s="238"/>
      <c r="D14" s="239"/>
      <c r="E14" s="240"/>
      <c r="F14" s="91"/>
    </row>
    <row r="15" spans="1:8" ht="18" customHeight="1">
      <c r="A15" s="241"/>
      <c r="B15" s="237" t="s">
        <v>96</v>
      </c>
      <c r="C15" s="238"/>
      <c r="D15" s="239"/>
      <c r="E15" s="240"/>
      <c r="F15" s="91"/>
    </row>
    <row r="16" spans="1:8" ht="18" customHeight="1">
      <c r="A16" s="241"/>
      <c r="B16" s="249" t="s">
        <v>74</v>
      </c>
      <c r="C16" s="250"/>
      <c r="D16" s="251"/>
      <c r="E16" s="252"/>
      <c r="F16" s="91"/>
      <c r="H16" s="94"/>
    </row>
    <row r="17" spans="1:13" ht="16.8" customHeight="1">
      <c r="A17" s="241"/>
      <c r="B17" s="243" t="s">
        <v>73</v>
      </c>
      <c r="C17" s="244"/>
      <c r="D17" s="245"/>
      <c r="E17" s="246"/>
      <c r="F17" s="91"/>
      <c r="M17" s="95"/>
    </row>
    <row r="18" spans="1:13" ht="16.8" customHeight="1">
      <c r="A18" s="241"/>
      <c r="B18" s="243" t="s">
        <v>2</v>
      </c>
      <c r="C18" s="244"/>
      <c r="D18" s="245"/>
      <c r="E18" s="246"/>
      <c r="F18" s="91"/>
    </row>
    <row r="19" spans="1:13" ht="16.8" customHeight="1" thickBot="1">
      <c r="A19" s="242"/>
      <c r="B19" s="247" t="s">
        <v>3</v>
      </c>
      <c r="C19" s="248"/>
      <c r="D19" s="253"/>
      <c r="E19" s="254"/>
      <c r="F19" s="91"/>
    </row>
    <row r="20" spans="1:13">
      <c r="A20" s="85"/>
      <c r="B20" s="86"/>
      <c r="C20" s="86"/>
      <c r="D20" s="96"/>
      <c r="E20" s="88"/>
      <c r="F20" s="91"/>
    </row>
    <row r="21" spans="1:13" ht="14.4">
      <c r="A21" s="36" t="s">
        <v>97</v>
      </c>
      <c r="B21" s="34"/>
      <c r="C21" s="34"/>
      <c r="D21" s="34"/>
      <c r="E21" s="34"/>
      <c r="F21" s="91"/>
    </row>
    <row r="22" spans="1:13" ht="15" thickBot="1">
      <c r="A22" s="36"/>
      <c r="B22" s="34"/>
      <c r="C22" s="34"/>
      <c r="D22" s="34"/>
      <c r="E22" s="34"/>
      <c r="F22" s="91"/>
    </row>
    <row r="23" spans="1:13">
      <c r="A23" s="40" t="s">
        <v>4</v>
      </c>
      <c r="B23" s="199" t="s">
        <v>79</v>
      </c>
      <c r="C23" s="200"/>
      <c r="D23" s="200"/>
      <c r="E23" s="201"/>
    </row>
    <row r="24" spans="1:13">
      <c r="A24" s="202" t="s">
        <v>68</v>
      </c>
      <c r="B24" s="204"/>
      <c r="C24" s="205"/>
      <c r="D24" s="205"/>
      <c r="E24" s="206"/>
    </row>
    <row r="25" spans="1:13">
      <c r="A25" s="203"/>
      <c r="B25" s="207"/>
      <c r="C25" s="208"/>
      <c r="D25" s="208"/>
      <c r="E25" s="209"/>
    </row>
    <row r="26" spans="1:13">
      <c r="A26" s="202" t="s">
        <v>5</v>
      </c>
      <c r="B26" s="210"/>
      <c r="C26" s="211"/>
      <c r="D26" s="211"/>
      <c r="E26" s="212"/>
    </row>
    <row r="27" spans="1:13">
      <c r="A27" s="203"/>
      <c r="B27" s="213"/>
      <c r="C27" s="214"/>
      <c r="D27" s="214"/>
      <c r="E27" s="215"/>
    </row>
    <row r="28" spans="1:13">
      <c r="A28" s="202" t="s">
        <v>6</v>
      </c>
      <c r="B28" s="210"/>
      <c r="C28" s="211"/>
      <c r="D28" s="211"/>
      <c r="E28" s="212"/>
    </row>
    <row r="29" spans="1:13">
      <c r="A29" s="203"/>
      <c r="B29" s="213"/>
      <c r="C29" s="214"/>
      <c r="D29" s="214"/>
      <c r="E29" s="215"/>
    </row>
    <row r="30" spans="1:13">
      <c r="A30" s="90" t="s">
        <v>69</v>
      </c>
      <c r="B30" s="216" t="s">
        <v>7</v>
      </c>
      <c r="C30" s="217"/>
      <c r="D30" s="217"/>
      <c r="E30" s="218"/>
    </row>
    <row r="31" spans="1:13">
      <c r="A31" s="41" t="s">
        <v>7</v>
      </c>
      <c r="B31" s="193"/>
      <c r="C31" s="194"/>
      <c r="D31" s="194"/>
      <c r="E31" s="195"/>
    </row>
    <row r="32" spans="1:13">
      <c r="A32" s="41" t="s">
        <v>8</v>
      </c>
      <c r="B32" s="193"/>
      <c r="C32" s="194"/>
      <c r="D32" s="194"/>
      <c r="E32" s="195"/>
    </row>
    <row r="33" spans="1:6">
      <c r="A33" s="41"/>
      <c r="B33" s="196" t="s">
        <v>9</v>
      </c>
      <c r="C33" s="197"/>
      <c r="D33" s="197"/>
      <c r="E33" s="198"/>
    </row>
    <row r="34" spans="1:6">
      <c r="A34" s="41"/>
      <c r="B34" s="166"/>
      <c r="C34" s="167"/>
      <c r="D34" s="167"/>
      <c r="E34" s="168"/>
    </row>
    <row r="35" spans="1:6">
      <c r="A35" s="42"/>
      <c r="B35" s="166"/>
      <c r="C35" s="167"/>
      <c r="D35" s="167"/>
      <c r="E35" s="168"/>
    </row>
    <row r="36" spans="1:6" ht="13.5" customHeight="1">
      <c r="A36" s="170" t="s">
        <v>70</v>
      </c>
      <c r="B36" s="172" t="s">
        <v>30</v>
      </c>
      <c r="C36" s="173"/>
      <c r="D36" s="173"/>
      <c r="E36" s="174"/>
    </row>
    <row r="37" spans="1:6">
      <c r="A37" s="171"/>
      <c r="B37" s="175"/>
      <c r="C37" s="176"/>
      <c r="D37" s="176"/>
      <c r="E37" s="177"/>
    </row>
    <row r="38" spans="1:6">
      <c r="A38" s="171"/>
      <c r="B38" s="175"/>
      <c r="C38" s="176"/>
      <c r="D38" s="176"/>
      <c r="E38" s="177"/>
    </row>
    <row r="39" spans="1:6">
      <c r="A39" s="171"/>
      <c r="B39" s="175"/>
      <c r="C39" s="176"/>
      <c r="D39" s="176"/>
      <c r="E39" s="177"/>
    </row>
    <row r="40" spans="1:6">
      <c r="A40" s="171"/>
      <c r="B40" s="175"/>
      <c r="C40" s="176"/>
      <c r="D40" s="176"/>
      <c r="E40" s="177"/>
    </row>
    <row r="41" spans="1:6">
      <c r="A41" s="171"/>
      <c r="B41" s="175"/>
      <c r="C41" s="176"/>
      <c r="D41" s="176"/>
      <c r="E41" s="177"/>
    </row>
    <row r="42" spans="1:6">
      <c r="A42" s="171"/>
      <c r="B42" s="175"/>
      <c r="C42" s="176"/>
      <c r="D42" s="176"/>
      <c r="E42" s="177"/>
    </row>
    <row r="43" spans="1:6">
      <c r="A43" s="171"/>
      <c r="B43" s="175"/>
      <c r="C43" s="176"/>
      <c r="D43" s="176"/>
      <c r="E43" s="177"/>
    </row>
    <row r="44" spans="1:6">
      <c r="A44" s="171"/>
      <c r="B44" s="175"/>
      <c r="C44" s="176"/>
      <c r="D44" s="176"/>
      <c r="E44" s="177"/>
    </row>
    <row r="45" spans="1:6">
      <c r="A45" s="41" t="s">
        <v>10</v>
      </c>
      <c r="B45" s="175"/>
      <c r="C45" s="176"/>
      <c r="D45" s="176"/>
      <c r="E45" s="177"/>
      <c r="F45" s="91"/>
    </row>
    <row r="46" spans="1:6">
      <c r="A46" s="42"/>
      <c r="B46" s="178"/>
      <c r="C46" s="179"/>
      <c r="D46" s="179"/>
      <c r="E46" s="180"/>
      <c r="F46" s="91"/>
    </row>
    <row r="47" spans="1:6" ht="13.2" customHeight="1">
      <c r="A47" s="181" t="s">
        <v>71</v>
      </c>
      <c r="B47" s="184"/>
      <c r="C47" s="185"/>
      <c r="D47" s="185"/>
      <c r="E47" s="186"/>
      <c r="F47" s="91"/>
    </row>
    <row r="48" spans="1:6">
      <c r="A48" s="182"/>
      <c r="B48" s="175"/>
      <c r="C48" s="176"/>
      <c r="D48" s="176"/>
      <c r="E48" s="177"/>
      <c r="F48" s="91"/>
    </row>
    <row r="49" spans="1:8">
      <c r="A49" s="182"/>
      <c r="B49" s="175"/>
      <c r="C49" s="176"/>
      <c r="D49" s="176"/>
      <c r="E49" s="177"/>
      <c r="F49" s="91"/>
    </row>
    <row r="50" spans="1:8">
      <c r="A50" s="182"/>
      <c r="B50" s="175"/>
      <c r="C50" s="176"/>
      <c r="D50" s="176"/>
      <c r="E50" s="177"/>
      <c r="F50" s="91"/>
    </row>
    <row r="51" spans="1:8" ht="13.8" thickBot="1">
      <c r="A51" s="183"/>
      <c r="B51" s="187"/>
      <c r="C51" s="188"/>
      <c r="D51" s="188"/>
      <c r="E51" s="189"/>
      <c r="F51" s="91"/>
    </row>
    <row r="52" spans="1:8">
      <c r="A52" s="191"/>
      <c r="B52" s="191"/>
      <c r="C52" s="191"/>
      <c r="D52" s="191"/>
      <c r="E52" s="191"/>
      <c r="F52" s="91"/>
    </row>
    <row r="53" spans="1:8">
      <c r="A53" s="192" t="s">
        <v>82</v>
      </c>
      <c r="B53" s="192"/>
      <c r="C53" s="192"/>
      <c r="D53" s="192"/>
      <c r="E53" s="192"/>
      <c r="F53" s="91"/>
    </row>
    <row r="54" spans="1:8">
      <c r="A54" s="163" t="s">
        <v>83</v>
      </c>
      <c r="B54" s="44"/>
      <c r="C54" s="44"/>
      <c r="D54" s="44"/>
      <c r="E54" s="44"/>
      <c r="F54" s="91"/>
    </row>
    <row r="55" spans="1:8">
      <c r="A55" s="43"/>
      <c r="B55" s="44"/>
      <c r="C55" s="44"/>
      <c r="D55" s="44"/>
      <c r="E55" s="44"/>
      <c r="F55" s="91"/>
    </row>
    <row r="56" spans="1:8">
      <c r="A56" s="43"/>
      <c r="B56" s="44"/>
      <c r="C56" s="44"/>
      <c r="D56" s="44"/>
      <c r="E56" s="44"/>
      <c r="F56" s="91"/>
    </row>
    <row r="57" spans="1:8" ht="14.4">
      <c r="A57" s="36" t="s">
        <v>11</v>
      </c>
      <c r="B57" s="34"/>
      <c r="C57" s="34"/>
      <c r="D57" s="34"/>
      <c r="E57" s="44"/>
      <c r="F57" s="91" t="s">
        <v>12</v>
      </c>
    </row>
    <row r="58" spans="1:8" ht="13.8" thickBot="1">
      <c r="A58" s="34"/>
      <c r="B58" s="34"/>
      <c r="C58" s="34"/>
      <c r="D58" s="34"/>
      <c r="E58" s="34"/>
      <c r="F58" s="91"/>
    </row>
    <row r="59" spans="1:8">
      <c r="A59" s="40" t="s">
        <v>4</v>
      </c>
      <c r="B59" s="45" t="s">
        <v>13</v>
      </c>
      <c r="C59" s="46" t="s">
        <v>14</v>
      </c>
      <c r="D59" s="47" t="s">
        <v>15</v>
      </c>
      <c r="E59" s="62" t="s">
        <v>16</v>
      </c>
      <c r="F59" s="91"/>
      <c r="G59" s="91"/>
      <c r="H59" s="91"/>
    </row>
    <row r="60" spans="1:8">
      <c r="A60" s="48" t="s">
        <v>17</v>
      </c>
      <c r="B60" s="49"/>
      <c r="C60" s="50"/>
      <c r="D60" s="51">
        <f>SUM(D61:D65)</f>
        <v>0</v>
      </c>
      <c r="E60" s="63" t="s">
        <v>31</v>
      </c>
      <c r="F60" s="91"/>
      <c r="G60" s="91"/>
      <c r="H60" s="91"/>
    </row>
    <row r="61" spans="1:8">
      <c r="A61" s="52" t="s">
        <v>18</v>
      </c>
      <c r="B61" s="79">
        <f>ROUND(+D61/1.1,0)</f>
        <v>0</v>
      </c>
      <c r="C61" s="80">
        <f>D61-B61</f>
        <v>0</v>
      </c>
      <c r="D61" s="83"/>
      <c r="E61" s="64"/>
      <c r="F61" s="91"/>
      <c r="G61" s="91"/>
      <c r="H61" s="91"/>
    </row>
    <row r="62" spans="1:8">
      <c r="A62" s="52"/>
      <c r="B62" s="79">
        <f t="shared" ref="B62:B95" si="0">ROUND(+D62/1.1,0)</f>
        <v>0</v>
      </c>
      <c r="C62" s="80">
        <f t="shared" ref="C62:C95" si="1">D62-B62</f>
        <v>0</v>
      </c>
      <c r="D62" s="83"/>
      <c r="E62" s="64"/>
      <c r="F62" s="91"/>
      <c r="G62" s="91"/>
      <c r="H62" s="91"/>
    </row>
    <row r="63" spans="1:8">
      <c r="A63" s="52"/>
      <c r="B63" s="79">
        <f t="shared" si="0"/>
        <v>0</v>
      </c>
      <c r="C63" s="80">
        <f t="shared" si="1"/>
        <v>0</v>
      </c>
      <c r="D63" s="83"/>
      <c r="E63" s="64"/>
      <c r="F63" s="91"/>
      <c r="G63" s="91"/>
      <c r="H63" s="91"/>
    </row>
    <row r="64" spans="1:8">
      <c r="A64" s="52"/>
      <c r="B64" s="79">
        <f t="shared" si="0"/>
        <v>0</v>
      </c>
      <c r="C64" s="80">
        <f t="shared" si="1"/>
        <v>0</v>
      </c>
      <c r="D64" s="83"/>
      <c r="E64" s="64"/>
      <c r="F64" s="91"/>
      <c r="G64" s="91"/>
      <c r="H64" s="91"/>
    </row>
    <row r="65" spans="1:8">
      <c r="A65" s="53"/>
      <c r="B65" s="159">
        <f t="shared" si="0"/>
        <v>0</v>
      </c>
      <c r="C65" s="160">
        <f t="shared" si="1"/>
        <v>0</v>
      </c>
      <c r="D65" s="161"/>
      <c r="E65" s="65"/>
      <c r="F65" s="91"/>
      <c r="G65" s="91"/>
      <c r="H65" s="91" t="s">
        <v>12</v>
      </c>
    </row>
    <row r="66" spans="1:8">
      <c r="A66" s="52" t="s">
        <v>19</v>
      </c>
      <c r="B66" s="49"/>
      <c r="C66" s="50"/>
      <c r="D66" s="58">
        <f>SUM(D67:D71)</f>
        <v>0</v>
      </c>
      <c r="E66" s="66" t="s">
        <v>31</v>
      </c>
      <c r="F66" s="91"/>
      <c r="G66" s="91"/>
      <c r="H66" s="91"/>
    </row>
    <row r="67" spans="1:8">
      <c r="A67" s="52"/>
      <c r="B67" s="79">
        <f t="shared" si="0"/>
        <v>0</v>
      </c>
      <c r="C67" s="80">
        <f t="shared" si="1"/>
        <v>0</v>
      </c>
      <c r="D67" s="83"/>
      <c r="E67" s="64"/>
      <c r="F67" s="91"/>
      <c r="G67" s="91"/>
      <c r="H67" s="91"/>
    </row>
    <row r="68" spans="1:8">
      <c r="A68" s="52"/>
      <c r="B68" s="79">
        <f t="shared" si="0"/>
        <v>0</v>
      </c>
      <c r="C68" s="80">
        <f t="shared" si="1"/>
        <v>0</v>
      </c>
      <c r="D68" s="83"/>
      <c r="E68" s="64"/>
      <c r="F68" s="91"/>
      <c r="G68" s="91"/>
      <c r="H68" s="91"/>
    </row>
    <row r="69" spans="1:8">
      <c r="A69" s="52"/>
      <c r="B69" s="79">
        <f t="shared" si="0"/>
        <v>0</v>
      </c>
      <c r="C69" s="80">
        <f t="shared" si="1"/>
        <v>0</v>
      </c>
      <c r="D69" s="83"/>
      <c r="E69" s="64"/>
      <c r="F69" s="91"/>
      <c r="G69" s="91"/>
      <c r="H69" s="91"/>
    </row>
    <row r="70" spans="1:8">
      <c r="A70" s="52"/>
      <c r="B70" s="79">
        <f t="shared" si="0"/>
        <v>0</v>
      </c>
      <c r="C70" s="80">
        <f t="shared" si="1"/>
        <v>0</v>
      </c>
      <c r="D70" s="83"/>
      <c r="E70" s="64"/>
      <c r="F70" s="91"/>
      <c r="G70" s="91"/>
      <c r="H70" s="91"/>
    </row>
    <row r="71" spans="1:8">
      <c r="A71" s="53"/>
      <c r="B71" s="159">
        <f t="shared" si="0"/>
        <v>0</v>
      </c>
      <c r="C71" s="160">
        <f t="shared" si="1"/>
        <v>0</v>
      </c>
      <c r="D71" s="161"/>
      <c r="E71" s="65"/>
      <c r="F71" s="91"/>
      <c r="G71" s="91"/>
      <c r="H71" s="91"/>
    </row>
    <row r="72" spans="1:8">
      <c r="A72" s="52" t="s">
        <v>20</v>
      </c>
      <c r="B72" s="49"/>
      <c r="C72" s="50"/>
      <c r="D72" s="58">
        <f>SUM(D73:D77)</f>
        <v>0</v>
      </c>
      <c r="E72" s="66" t="s">
        <v>31</v>
      </c>
      <c r="F72" s="91"/>
      <c r="G72" s="91"/>
      <c r="H72" s="91"/>
    </row>
    <row r="73" spans="1:8">
      <c r="A73" s="52"/>
      <c r="B73" s="79">
        <f t="shared" si="0"/>
        <v>0</v>
      </c>
      <c r="C73" s="80">
        <f t="shared" si="1"/>
        <v>0</v>
      </c>
      <c r="D73" s="83"/>
      <c r="E73" s="64"/>
      <c r="F73" s="91"/>
      <c r="G73" s="91"/>
      <c r="H73" s="91"/>
    </row>
    <row r="74" spans="1:8">
      <c r="A74" s="52"/>
      <c r="B74" s="79">
        <f t="shared" si="0"/>
        <v>0</v>
      </c>
      <c r="C74" s="80">
        <f t="shared" si="1"/>
        <v>0</v>
      </c>
      <c r="D74" s="83"/>
      <c r="E74" s="64"/>
      <c r="F74" s="91"/>
      <c r="G74" s="91"/>
      <c r="H74" s="91"/>
    </row>
    <row r="75" spans="1:8">
      <c r="A75" s="52"/>
      <c r="B75" s="81">
        <f t="shared" si="0"/>
        <v>0</v>
      </c>
      <c r="C75" s="82">
        <f t="shared" si="1"/>
        <v>0</v>
      </c>
      <c r="D75" s="83"/>
      <c r="E75" s="64"/>
      <c r="F75" s="91"/>
      <c r="G75" s="91"/>
      <c r="H75" s="91"/>
    </row>
    <row r="76" spans="1:8">
      <c r="A76" s="52"/>
      <c r="B76" s="31"/>
      <c r="C76" s="32"/>
      <c r="D76" s="60">
        <f t="shared" ref="D76:D77" si="2">SUM(B76:C76)</f>
        <v>0</v>
      </c>
      <c r="E76" s="64"/>
      <c r="F76" s="91"/>
      <c r="G76" s="91"/>
      <c r="H76" s="91"/>
    </row>
    <row r="77" spans="1:8">
      <c r="A77" s="53"/>
      <c r="B77" s="33"/>
      <c r="C77" s="162"/>
      <c r="D77" s="61">
        <f t="shared" si="2"/>
        <v>0</v>
      </c>
      <c r="E77" s="65"/>
      <c r="F77" s="91"/>
      <c r="G77" s="91"/>
      <c r="H77" s="91"/>
    </row>
    <row r="78" spans="1:8">
      <c r="A78" s="52" t="s">
        <v>21</v>
      </c>
      <c r="B78" s="49"/>
      <c r="C78" s="50"/>
      <c r="D78" s="58">
        <f>SUM(D79:D83)</f>
        <v>0</v>
      </c>
      <c r="E78" s="66" t="s">
        <v>31</v>
      </c>
      <c r="F78" s="91"/>
      <c r="G78" s="91"/>
      <c r="H78" s="91"/>
    </row>
    <row r="79" spans="1:8">
      <c r="A79" s="52"/>
      <c r="B79" s="79">
        <f t="shared" si="0"/>
        <v>0</v>
      </c>
      <c r="C79" s="80">
        <f t="shared" si="1"/>
        <v>0</v>
      </c>
      <c r="D79" s="83"/>
      <c r="E79" s="64"/>
      <c r="F79" s="91"/>
      <c r="G79" s="91"/>
      <c r="H79" s="91"/>
    </row>
    <row r="80" spans="1:8">
      <c r="A80" s="52"/>
      <c r="B80" s="79">
        <f t="shared" si="0"/>
        <v>0</v>
      </c>
      <c r="C80" s="80">
        <f t="shared" si="1"/>
        <v>0</v>
      </c>
      <c r="D80" s="83"/>
      <c r="E80" s="64"/>
      <c r="F80" s="91"/>
      <c r="G80" s="91"/>
      <c r="H80" s="91"/>
    </row>
    <row r="81" spans="1:8">
      <c r="A81" s="52"/>
      <c r="B81" s="79">
        <f t="shared" si="0"/>
        <v>0</v>
      </c>
      <c r="C81" s="80">
        <f t="shared" si="1"/>
        <v>0</v>
      </c>
      <c r="D81" s="83"/>
      <c r="E81" s="64"/>
      <c r="F81" s="91"/>
      <c r="G81" s="91"/>
      <c r="H81" s="91"/>
    </row>
    <row r="82" spans="1:8">
      <c r="A82" s="52"/>
      <c r="B82" s="79">
        <f t="shared" si="0"/>
        <v>0</v>
      </c>
      <c r="C82" s="80">
        <f t="shared" si="1"/>
        <v>0</v>
      </c>
      <c r="D82" s="83"/>
      <c r="E82" s="64"/>
      <c r="F82" s="91"/>
      <c r="G82" s="91"/>
      <c r="H82" s="91"/>
    </row>
    <row r="83" spans="1:8">
      <c r="A83" s="53"/>
      <c r="B83" s="159">
        <f t="shared" si="0"/>
        <v>0</v>
      </c>
      <c r="C83" s="160">
        <f t="shared" si="1"/>
        <v>0</v>
      </c>
      <c r="D83" s="161"/>
      <c r="E83" s="65"/>
      <c r="F83" s="91"/>
      <c r="G83" s="91"/>
      <c r="H83" s="91"/>
    </row>
    <row r="84" spans="1:8">
      <c r="A84" s="52" t="s">
        <v>22</v>
      </c>
      <c r="B84" s="49"/>
      <c r="C84" s="50"/>
      <c r="D84" s="58">
        <f>SUM(D85:D89)</f>
        <v>0</v>
      </c>
      <c r="E84" s="66" t="s">
        <v>31</v>
      </c>
      <c r="F84" s="91"/>
      <c r="G84" s="91"/>
      <c r="H84" s="91"/>
    </row>
    <row r="85" spans="1:8">
      <c r="A85" s="52"/>
      <c r="B85" s="79">
        <f t="shared" si="0"/>
        <v>0</v>
      </c>
      <c r="C85" s="80">
        <f t="shared" si="1"/>
        <v>0</v>
      </c>
      <c r="D85" s="83"/>
      <c r="E85" s="64"/>
      <c r="F85" s="91"/>
      <c r="G85" s="91"/>
      <c r="H85" s="91"/>
    </row>
    <row r="86" spans="1:8">
      <c r="A86" s="52"/>
      <c r="B86" s="79">
        <f t="shared" si="0"/>
        <v>0</v>
      </c>
      <c r="C86" s="80">
        <f t="shared" si="1"/>
        <v>0</v>
      </c>
      <c r="D86" s="83"/>
      <c r="E86" s="64"/>
      <c r="F86" s="91"/>
      <c r="G86" s="91"/>
      <c r="H86" s="91"/>
    </row>
    <row r="87" spans="1:8">
      <c r="A87" s="52"/>
      <c r="B87" s="79">
        <f t="shared" si="0"/>
        <v>0</v>
      </c>
      <c r="C87" s="80">
        <f t="shared" si="1"/>
        <v>0</v>
      </c>
      <c r="D87" s="83"/>
      <c r="E87" s="64"/>
      <c r="F87" s="91"/>
      <c r="G87" s="91"/>
      <c r="H87" s="91"/>
    </row>
    <row r="88" spans="1:8">
      <c r="A88" s="52"/>
      <c r="B88" s="79">
        <f t="shared" si="0"/>
        <v>0</v>
      </c>
      <c r="C88" s="80">
        <f t="shared" si="1"/>
        <v>0</v>
      </c>
      <c r="D88" s="83"/>
      <c r="E88" s="64"/>
      <c r="F88" s="91"/>
      <c r="G88" s="91"/>
      <c r="H88" s="91"/>
    </row>
    <row r="89" spans="1:8">
      <c r="A89" s="53"/>
      <c r="B89" s="159">
        <f t="shared" si="0"/>
        <v>0</v>
      </c>
      <c r="C89" s="160">
        <f t="shared" si="1"/>
        <v>0</v>
      </c>
      <c r="D89" s="161"/>
      <c r="E89" s="65"/>
      <c r="F89" s="91"/>
      <c r="G89" s="91"/>
      <c r="H89" s="91"/>
    </row>
    <row r="90" spans="1:8">
      <c r="A90" s="52" t="s">
        <v>23</v>
      </c>
      <c r="B90" s="49"/>
      <c r="C90" s="50"/>
      <c r="D90" s="58">
        <f>SUM(D91:D95)</f>
        <v>0</v>
      </c>
      <c r="E90" s="66" t="s">
        <v>31</v>
      </c>
      <c r="F90" s="91"/>
      <c r="G90" s="91"/>
      <c r="H90" s="91"/>
    </row>
    <row r="91" spans="1:8">
      <c r="A91" s="52"/>
      <c r="B91" s="79">
        <f t="shared" si="0"/>
        <v>0</v>
      </c>
      <c r="C91" s="80">
        <f t="shared" si="1"/>
        <v>0</v>
      </c>
      <c r="D91" s="83"/>
      <c r="E91" s="64"/>
      <c r="F91" s="91"/>
      <c r="G91" s="91"/>
      <c r="H91" s="91"/>
    </row>
    <row r="92" spans="1:8">
      <c r="A92" s="52"/>
      <c r="B92" s="79">
        <f t="shared" si="0"/>
        <v>0</v>
      </c>
      <c r="C92" s="80">
        <f t="shared" si="1"/>
        <v>0</v>
      </c>
      <c r="D92" s="83"/>
      <c r="E92" s="64"/>
      <c r="F92" s="91"/>
      <c r="G92" s="91"/>
      <c r="H92" s="91"/>
    </row>
    <row r="93" spans="1:8">
      <c r="A93" s="52"/>
      <c r="B93" s="79">
        <f t="shared" si="0"/>
        <v>0</v>
      </c>
      <c r="C93" s="80">
        <f t="shared" si="1"/>
        <v>0</v>
      </c>
      <c r="D93" s="83"/>
      <c r="E93" s="64"/>
      <c r="F93" s="91"/>
      <c r="G93" s="91"/>
      <c r="H93" s="91"/>
    </row>
    <row r="94" spans="1:8">
      <c r="A94" s="52"/>
      <c r="B94" s="79">
        <f t="shared" si="0"/>
        <v>0</v>
      </c>
      <c r="C94" s="80">
        <f t="shared" si="1"/>
        <v>0</v>
      </c>
      <c r="D94" s="83"/>
      <c r="E94" s="64"/>
      <c r="F94" s="91"/>
      <c r="G94" s="91"/>
      <c r="H94" s="91"/>
    </row>
    <row r="95" spans="1:8">
      <c r="A95" s="53"/>
      <c r="B95" s="79">
        <f t="shared" si="0"/>
        <v>0</v>
      </c>
      <c r="C95" s="80">
        <f t="shared" si="1"/>
        <v>0</v>
      </c>
      <c r="D95" s="83"/>
      <c r="E95" s="65"/>
      <c r="F95" s="91"/>
      <c r="G95" s="91"/>
      <c r="H95" s="91"/>
    </row>
    <row r="96" spans="1:8">
      <c r="A96" s="54" t="s">
        <v>24</v>
      </c>
      <c r="B96" s="21">
        <f>SUM(B61:B95)</f>
        <v>0</v>
      </c>
      <c r="C96" s="22">
        <f>SUM(C61:C95)</f>
        <v>0</v>
      </c>
      <c r="D96" s="15">
        <f>D60+D66+D72+D78+D84+D90</f>
        <v>0</v>
      </c>
      <c r="E96" s="67"/>
    </row>
    <row r="97" spans="1:6">
      <c r="A97" s="55" t="s">
        <v>25</v>
      </c>
      <c r="B97" s="21"/>
      <c r="C97" s="23"/>
      <c r="D97" s="16"/>
      <c r="E97" s="67"/>
    </row>
    <row r="98" spans="1:6">
      <c r="A98" s="53" t="s">
        <v>26</v>
      </c>
      <c r="B98" s="33"/>
      <c r="C98" s="28"/>
      <c r="D98" s="29"/>
      <c r="E98" s="65"/>
    </row>
    <row r="99" spans="1:6">
      <c r="A99" s="53" t="s">
        <v>27</v>
      </c>
      <c r="B99" s="30">
        <f>C96</f>
        <v>0</v>
      </c>
      <c r="C99" s="28"/>
      <c r="D99" s="29"/>
      <c r="E99" s="68"/>
    </row>
    <row r="100" spans="1:6">
      <c r="A100" s="52"/>
      <c r="B100" s="20"/>
      <c r="C100" s="24"/>
      <c r="D100" s="17"/>
      <c r="E100" s="69"/>
    </row>
    <row r="101" spans="1:6" ht="13.8" thickBot="1">
      <c r="A101" s="56" t="s">
        <v>28</v>
      </c>
      <c r="B101" s="21">
        <f>SUM(B97:B100)</f>
        <v>0</v>
      </c>
      <c r="C101" s="25"/>
      <c r="D101" s="18"/>
      <c r="E101" s="70"/>
    </row>
    <row r="102" spans="1:6" ht="14.4" thickTop="1" thickBot="1">
      <c r="A102" s="57" t="s">
        <v>29</v>
      </c>
      <c r="B102" s="26">
        <f>B96+B101</f>
        <v>0</v>
      </c>
      <c r="C102" s="27"/>
      <c r="D102" s="19"/>
      <c r="E102" s="71"/>
    </row>
    <row r="103" spans="1:6">
      <c r="A103" s="75"/>
      <c r="B103" s="76"/>
      <c r="C103" s="76"/>
      <c r="D103" s="76"/>
      <c r="E103" s="77"/>
    </row>
    <row r="104" spans="1:6" s="97" customFormat="1" ht="15" customHeight="1">
      <c r="A104" s="190" t="s">
        <v>88</v>
      </c>
      <c r="B104" s="190"/>
      <c r="C104" s="190"/>
      <c r="D104" s="190"/>
      <c r="E104" s="190"/>
    </row>
    <row r="105" spans="1:6" s="97" customFormat="1" ht="10.8">
      <c r="A105" s="190" t="s">
        <v>84</v>
      </c>
      <c r="B105" s="190"/>
      <c r="C105" s="190"/>
      <c r="D105" s="190"/>
      <c r="E105" s="190"/>
    </row>
    <row r="106" spans="1:6" s="97" customFormat="1" ht="10.8">
      <c r="A106" s="190"/>
      <c r="B106" s="190"/>
      <c r="C106" s="190"/>
      <c r="D106" s="190"/>
      <c r="E106" s="190"/>
    </row>
    <row r="107" spans="1:6" s="97" customFormat="1" ht="15" customHeight="1">
      <c r="A107" s="74"/>
      <c r="B107" s="74"/>
      <c r="C107" s="74"/>
      <c r="D107" s="74"/>
      <c r="E107" s="74"/>
    </row>
    <row r="108" spans="1:6" s="97" customFormat="1" ht="15" customHeight="1">
      <c r="A108" s="73"/>
      <c r="B108" s="73"/>
      <c r="C108" s="73"/>
      <c r="D108" s="73"/>
      <c r="E108" s="73"/>
      <c r="F108" s="59"/>
    </row>
    <row r="109" spans="1:6" s="97" customFormat="1" ht="15" customHeight="1">
      <c r="A109" s="73"/>
      <c r="B109" s="73"/>
      <c r="C109" s="73"/>
      <c r="D109" s="73"/>
      <c r="E109" s="73"/>
      <c r="F109" s="59"/>
    </row>
    <row r="110" spans="1:6" s="97" customFormat="1" ht="15" customHeight="1">
      <c r="A110" s="169"/>
      <c r="B110" s="169"/>
      <c r="C110" s="169"/>
      <c r="D110" s="169"/>
      <c r="E110" s="169"/>
    </row>
    <row r="111" spans="1:6" s="97" customFormat="1" ht="15" customHeight="1">
      <c r="A111" s="169"/>
      <c r="B111" s="169"/>
      <c r="C111" s="169"/>
      <c r="D111" s="169"/>
      <c r="E111" s="169"/>
    </row>
    <row r="120" spans="1:1">
      <c r="A120" s="34" t="s">
        <v>90</v>
      </c>
    </row>
    <row r="121" spans="1:1">
      <c r="A121" s="34" t="s">
        <v>98</v>
      </c>
    </row>
    <row r="122" spans="1:1">
      <c r="A122" s="34" t="s">
        <v>100</v>
      </c>
    </row>
    <row r="123" spans="1:1">
      <c r="A123" s="34" t="s">
        <v>101</v>
      </c>
    </row>
    <row r="124" spans="1:1">
      <c r="A124" s="34" t="s">
        <v>99</v>
      </c>
    </row>
    <row r="125" spans="1:1">
      <c r="A125" s="34" t="s">
        <v>91</v>
      </c>
    </row>
    <row r="126" spans="1:1">
      <c r="A126" s="34"/>
    </row>
    <row r="128" spans="1:1">
      <c r="A128" s="34"/>
    </row>
  </sheetData>
  <sheetProtection insertRows="0"/>
  <mergeCells count="43">
    <mergeCell ref="A13:A19"/>
    <mergeCell ref="B18:C18"/>
    <mergeCell ref="D18:E18"/>
    <mergeCell ref="B19:C19"/>
    <mergeCell ref="B15:C15"/>
    <mergeCell ref="D15:E15"/>
    <mergeCell ref="B16:C16"/>
    <mergeCell ref="D16:E16"/>
    <mergeCell ref="B17:C17"/>
    <mergeCell ref="D17:E17"/>
    <mergeCell ref="D19:E19"/>
    <mergeCell ref="B12:E12"/>
    <mergeCell ref="B13:C13"/>
    <mergeCell ref="D13:E13"/>
    <mergeCell ref="B14:C14"/>
    <mergeCell ref="D14:E14"/>
    <mergeCell ref="B11:E11"/>
    <mergeCell ref="A3:E3"/>
    <mergeCell ref="A4:E4"/>
    <mergeCell ref="B9:E9"/>
    <mergeCell ref="B10:E10"/>
    <mergeCell ref="B31:E32"/>
    <mergeCell ref="B33:E33"/>
    <mergeCell ref="B23:E23"/>
    <mergeCell ref="A24:A25"/>
    <mergeCell ref="B24:E25"/>
    <mergeCell ref="A26:A27"/>
    <mergeCell ref="B26:E27"/>
    <mergeCell ref="A28:A29"/>
    <mergeCell ref="B28:E29"/>
    <mergeCell ref="B30:E30"/>
    <mergeCell ref="B34:E35"/>
    <mergeCell ref="A111:E111"/>
    <mergeCell ref="A36:A44"/>
    <mergeCell ref="B36:E36"/>
    <mergeCell ref="B37:E46"/>
    <mergeCell ref="A47:A51"/>
    <mergeCell ref="B47:E51"/>
    <mergeCell ref="A104:E104"/>
    <mergeCell ref="A110:E110"/>
    <mergeCell ref="A52:E52"/>
    <mergeCell ref="A53:E53"/>
    <mergeCell ref="A105:E106"/>
  </mergeCells>
  <phoneticPr fontId="3"/>
  <dataValidations xWindow="886" yWindow="823"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電話番号を記載してください。" prompt="＜記入例＞_x000a_○○○○－○○－○○○〇_x000a_" sqref="B12:E12"/>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法人の〒と住所を記入してください（法人登録住所）" prompt="＜記入例＞_x000a_960-8670_x000a_○○市○○町△－▽_x000a_" sqref="B11:E11"/>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$A$119:$A$125</formula1>
    </dataValidation>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dataValidation allowBlank="1" showInputMessage="1" showErrorMessage="1" promptTitle="担当者の所属を記入してください" prompt="＜記入例＞_x000a_特別養護老人ホーム○○園　法人本部　" sqref="D13:E13"/>
    <dataValidation allowBlank="1" showInputMessage="1" showErrorMessage="1" promptTitle="担当者の役職、氏名を記入してください" prompt="＜記入例＞_x000a_法人本部　○○○○_x000a_高齢福祉課　主査　○○○○" sqref="D14:E14"/>
    <dataValidation allowBlank="1" showInputMessage="1" showErrorMessage="1" promptTitle="担当者の所属先の郵便番号を記入してください" prompt="＜記入例＞_x000a_○○○－×△▽▲" sqref="D15:E15"/>
    <dataValidation allowBlank="1" showInputMessage="1" showErrorMessage="1" promptTitle="参加者を記入してください※参集範囲等" prompt="＜記入例＞_x000a_介護職員及び家族等_x000a_管理者候補生等" sqref="B31:E32"/>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6"/>
  <sheetViews>
    <sheetView view="pageBreakPreview" zoomScaleNormal="100" zoomScaleSheetLayoutView="100" workbookViewId="0">
      <selection activeCell="A4" sqref="A4:E4"/>
    </sheetView>
  </sheetViews>
  <sheetFormatPr defaultColWidth="9" defaultRowHeight="13.2"/>
  <cols>
    <col min="1" max="1" width="22.44140625" style="100" customWidth="1"/>
    <col min="2" max="4" width="10.6640625" style="100" customWidth="1"/>
    <col min="5" max="5" width="36.21875" style="100" customWidth="1"/>
    <col min="6" max="6" width="50.5546875" style="100" customWidth="1"/>
    <col min="7" max="16384" width="9" style="100"/>
  </cols>
  <sheetData>
    <row r="1" spans="1:6">
      <c r="A1" s="98" t="s">
        <v>72</v>
      </c>
      <c r="B1" s="98"/>
      <c r="C1" s="98"/>
      <c r="D1" s="98"/>
      <c r="E1" s="98"/>
      <c r="F1" s="99"/>
    </row>
    <row r="2" spans="1:6">
      <c r="A2" s="98"/>
      <c r="B2" s="98"/>
      <c r="C2" s="98"/>
      <c r="D2" s="98"/>
      <c r="E2" s="98"/>
    </row>
    <row r="3" spans="1:6" ht="18.75" customHeight="1">
      <c r="A3" s="288" t="s">
        <v>32</v>
      </c>
      <c r="B3" s="288"/>
      <c r="C3" s="288"/>
      <c r="D3" s="288" t="s">
        <v>0</v>
      </c>
      <c r="E3" s="288"/>
    </row>
    <row r="4" spans="1:6" ht="18.75" customHeight="1">
      <c r="A4" s="223"/>
      <c r="B4" s="223"/>
      <c r="C4" s="223"/>
      <c r="D4" s="223" t="s">
        <v>0</v>
      </c>
      <c r="E4" s="223"/>
      <c r="F4" s="101"/>
    </row>
    <row r="5" spans="1:6" s="92" customFormat="1" ht="18.75" customHeight="1">
      <c r="F5" s="102"/>
    </row>
    <row r="6" spans="1:6" s="92" customFormat="1"/>
    <row r="7" spans="1:6" s="92" customFormat="1" ht="14.4">
      <c r="A7" s="72" t="s">
        <v>1</v>
      </c>
      <c r="B7" s="91"/>
      <c r="C7" s="91"/>
      <c r="D7" s="91"/>
      <c r="E7" s="91"/>
    </row>
    <row r="8" spans="1:6" s="92" customFormat="1" ht="13.8" thickBot="1">
      <c r="A8" s="91"/>
      <c r="B8" s="91"/>
      <c r="C8" s="91"/>
      <c r="D8" s="91"/>
      <c r="E8" s="91"/>
    </row>
    <row r="9" spans="1:6" s="92" customFormat="1" ht="18.75" customHeight="1">
      <c r="A9" s="37" t="s">
        <v>66</v>
      </c>
      <c r="B9" s="289">
        <f>'様式2(計画書①)'!B9:E9</f>
        <v>0</v>
      </c>
      <c r="C9" s="290"/>
      <c r="D9" s="290"/>
      <c r="E9" s="291"/>
    </row>
    <row r="10" spans="1:6" s="92" customFormat="1" ht="18.75" customHeight="1">
      <c r="A10" s="38" t="s">
        <v>67</v>
      </c>
      <c r="B10" s="270">
        <f>'様式2(計画書①)'!B10:E10</f>
        <v>0</v>
      </c>
      <c r="C10" s="271"/>
      <c r="D10" s="271"/>
      <c r="E10" s="272"/>
    </row>
    <row r="11" spans="1:6" s="92" customFormat="1" ht="18.75" customHeight="1">
      <c r="A11" s="39" t="s">
        <v>92</v>
      </c>
      <c r="B11" s="287">
        <f>'様式2(計画書①)'!B11:E11</f>
        <v>0</v>
      </c>
      <c r="C11" s="271"/>
      <c r="D11" s="271"/>
      <c r="E11" s="272"/>
    </row>
    <row r="12" spans="1:6" s="92" customFormat="1" ht="18" customHeight="1">
      <c r="A12" s="89" t="s">
        <v>93</v>
      </c>
      <c r="B12" s="270">
        <f>'様式2(計画書①)'!B12:E12</f>
        <v>0</v>
      </c>
      <c r="C12" s="271"/>
      <c r="D12" s="271"/>
      <c r="E12" s="272"/>
    </row>
    <row r="13" spans="1:6" s="92" customFormat="1" ht="18" customHeight="1">
      <c r="A13" s="202" t="s">
        <v>81</v>
      </c>
      <c r="B13" s="273" t="s">
        <v>94</v>
      </c>
      <c r="C13" s="274"/>
      <c r="D13" s="275">
        <f>'様式2(計画書①)'!D13:E13</f>
        <v>0</v>
      </c>
      <c r="E13" s="276"/>
    </row>
    <row r="14" spans="1:6" s="92" customFormat="1" ht="18" customHeight="1">
      <c r="A14" s="241"/>
      <c r="B14" s="237" t="s">
        <v>95</v>
      </c>
      <c r="C14" s="238"/>
      <c r="D14" s="277">
        <f>'様式2(計画書①)'!D14:E14</f>
        <v>0</v>
      </c>
      <c r="E14" s="267"/>
    </row>
    <row r="15" spans="1:6" s="92" customFormat="1" ht="18" customHeight="1">
      <c r="A15" s="241"/>
      <c r="B15" s="237" t="s">
        <v>96</v>
      </c>
      <c r="C15" s="238"/>
      <c r="D15" s="277">
        <f>'様式2(計画書①)'!D15:E15</f>
        <v>0</v>
      </c>
      <c r="E15" s="267"/>
    </row>
    <row r="16" spans="1:6" s="92" customFormat="1" ht="18" customHeight="1">
      <c r="A16" s="241"/>
      <c r="B16" s="249" t="s">
        <v>74</v>
      </c>
      <c r="C16" s="250"/>
      <c r="D16" s="266">
        <f>'様式2(計画書①)'!D16:E16</f>
        <v>0</v>
      </c>
      <c r="E16" s="267"/>
    </row>
    <row r="17" spans="1:6" s="92" customFormat="1" ht="16.8" customHeight="1">
      <c r="A17" s="241"/>
      <c r="B17" s="243" t="s">
        <v>73</v>
      </c>
      <c r="C17" s="244"/>
      <c r="D17" s="266">
        <f>'様式2(計画書①)'!D17:E17</f>
        <v>0</v>
      </c>
      <c r="E17" s="267"/>
    </row>
    <row r="18" spans="1:6" s="92" customFormat="1" ht="16.8" customHeight="1">
      <c r="A18" s="241"/>
      <c r="B18" s="243" t="s">
        <v>2</v>
      </c>
      <c r="C18" s="244"/>
      <c r="D18" s="266">
        <f>'様式2(計画書①)'!D18:E18</f>
        <v>0</v>
      </c>
      <c r="E18" s="267"/>
    </row>
    <row r="19" spans="1:6" s="92" customFormat="1" ht="16.8" customHeight="1" thickBot="1">
      <c r="A19" s="242"/>
      <c r="B19" s="247" t="s">
        <v>3</v>
      </c>
      <c r="C19" s="248"/>
      <c r="D19" s="268">
        <f>'様式2(計画書①)'!D19:E19</f>
        <v>0</v>
      </c>
      <c r="E19" s="269"/>
    </row>
    <row r="20" spans="1:6" s="92" customFormat="1">
      <c r="A20" s="85"/>
      <c r="B20" s="86"/>
      <c r="C20" s="86"/>
      <c r="D20" s="87"/>
      <c r="E20" s="87"/>
    </row>
    <row r="21" spans="1:6" s="92" customFormat="1" ht="14.4">
      <c r="A21" s="36" t="s">
        <v>97</v>
      </c>
      <c r="B21" s="34"/>
      <c r="C21" s="34"/>
      <c r="D21" s="34"/>
      <c r="E21" s="34"/>
      <c r="F21" s="91"/>
    </row>
    <row r="22" spans="1:6" s="92" customFormat="1" ht="15" thickBot="1">
      <c r="A22" s="36"/>
      <c r="B22" s="34"/>
      <c r="C22" s="34"/>
      <c r="D22" s="34"/>
      <c r="E22" s="34"/>
      <c r="F22" s="91"/>
    </row>
    <row r="23" spans="1:6" s="92" customFormat="1">
      <c r="A23" s="103" t="s">
        <v>4</v>
      </c>
      <c r="B23" s="281" t="s">
        <v>79</v>
      </c>
      <c r="C23" s="282"/>
      <c r="D23" s="282"/>
      <c r="E23" s="283"/>
    </row>
    <row r="24" spans="1:6">
      <c r="A24" s="264" t="s">
        <v>68</v>
      </c>
      <c r="B24" s="204"/>
      <c r="C24" s="205"/>
      <c r="D24" s="205"/>
      <c r="E24" s="206"/>
    </row>
    <row r="25" spans="1:6">
      <c r="A25" s="265"/>
      <c r="B25" s="207"/>
      <c r="C25" s="208"/>
      <c r="D25" s="208"/>
      <c r="E25" s="209"/>
    </row>
    <row r="26" spans="1:6">
      <c r="A26" s="264" t="s">
        <v>5</v>
      </c>
      <c r="B26" s="210"/>
      <c r="C26" s="211"/>
      <c r="D26" s="211"/>
      <c r="E26" s="212"/>
    </row>
    <row r="27" spans="1:6">
      <c r="A27" s="265"/>
      <c r="B27" s="213"/>
      <c r="C27" s="214"/>
      <c r="D27" s="214"/>
      <c r="E27" s="215"/>
    </row>
    <row r="28" spans="1:6">
      <c r="A28" s="264" t="s">
        <v>6</v>
      </c>
      <c r="B28" s="210"/>
      <c r="C28" s="211"/>
      <c r="D28" s="211"/>
      <c r="E28" s="212"/>
    </row>
    <row r="29" spans="1:6">
      <c r="A29" s="265"/>
      <c r="B29" s="213"/>
      <c r="C29" s="214"/>
      <c r="D29" s="214"/>
      <c r="E29" s="215"/>
    </row>
    <row r="30" spans="1:6">
      <c r="A30" s="104" t="s">
        <v>69</v>
      </c>
      <c r="B30" s="278" t="s">
        <v>7</v>
      </c>
      <c r="C30" s="279"/>
      <c r="D30" s="279"/>
      <c r="E30" s="280"/>
    </row>
    <row r="31" spans="1:6">
      <c r="A31" s="10" t="s">
        <v>7</v>
      </c>
      <c r="B31" s="193"/>
      <c r="C31" s="194"/>
      <c r="D31" s="194"/>
      <c r="E31" s="195"/>
    </row>
    <row r="32" spans="1:6">
      <c r="A32" s="10" t="s">
        <v>8</v>
      </c>
      <c r="B32" s="193"/>
      <c r="C32" s="194"/>
      <c r="D32" s="194"/>
      <c r="E32" s="195"/>
    </row>
    <row r="33" spans="1:5">
      <c r="A33" s="10"/>
      <c r="B33" s="284" t="s">
        <v>9</v>
      </c>
      <c r="C33" s="285"/>
      <c r="D33" s="285"/>
      <c r="E33" s="286"/>
    </row>
    <row r="34" spans="1:5">
      <c r="A34" s="10"/>
      <c r="B34" s="166"/>
      <c r="C34" s="167"/>
      <c r="D34" s="167"/>
      <c r="E34" s="168"/>
    </row>
    <row r="35" spans="1:5">
      <c r="A35" s="11"/>
      <c r="B35" s="166"/>
      <c r="C35" s="167"/>
      <c r="D35" s="167"/>
      <c r="E35" s="168"/>
    </row>
    <row r="36" spans="1:5" ht="13.5" customHeight="1">
      <c r="A36" s="256" t="s">
        <v>70</v>
      </c>
      <c r="B36" s="258" t="s">
        <v>30</v>
      </c>
      <c r="C36" s="259"/>
      <c r="D36" s="259"/>
      <c r="E36" s="260"/>
    </row>
    <row r="37" spans="1:5">
      <c r="A37" s="257"/>
      <c r="B37" s="175"/>
      <c r="C37" s="176"/>
      <c r="D37" s="176"/>
      <c r="E37" s="177"/>
    </row>
    <row r="38" spans="1:5">
      <c r="A38" s="257"/>
      <c r="B38" s="175"/>
      <c r="C38" s="176"/>
      <c r="D38" s="176"/>
      <c r="E38" s="177"/>
    </row>
    <row r="39" spans="1:5">
      <c r="A39" s="257"/>
      <c r="B39" s="175"/>
      <c r="C39" s="176"/>
      <c r="D39" s="176"/>
      <c r="E39" s="177"/>
    </row>
    <row r="40" spans="1:5">
      <c r="A40" s="257"/>
      <c r="B40" s="175"/>
      <c r="C40" s="176"/>
      <c r="D40" s="176"/>
      <c r="E40" s="177"/>
    </row>
    <row r="41" spans="1:5">
      <c r="A41" s="257"/>
      <c r="B41" s="175"/>
      <c r="C41" s="176"/>
      <c r="D41" s="176"/>
      <c r="E41" s="177"/>
    </row>
    <row r="42" spans="1:5">
      <c r="A42" s="257"/>
      <c r="B42" s="175"/>
      <c r="C42" s="176"/>
      <c r="D42" s="176"/>
      <c r="E42" s="177"/>
    </row>
    <row r="43" spans="1:5">
      <c r="A43" s="257"/>
      <c r="B43" s="175"/>
      <c r="C43" s="176"/>
      <c r="D43" s="176"/>
      <c r="E43" s="177"/>
    </row>
    <row r="44" spans="1:5">
      <c r="A44" s="257"/>
      <c r="B44" s="175"/>
      <c r="C44" s="176"/>
      <c r="D44" s="176"/>
      <c r="E44" s="177"/>
    </row>
    <row r="45" spans="1:5">
      <c r="A45" s="10" t="s">
        <v>10</v>
      </c>
      <c r="B45" s="175"/>
      <c r="C45" s="176"/>
      <c r="D45" s="176"/>
      <c r="E45" s="177"/>
    </row>
    <row r="46" spans="1:5">
      <c r="A46" s="11"/>
      <c r="B46" s="178"/>
      <c r="C46" s="179"/>
      <c r="D46" s="179"/>
      <c r="E46" s="180"/>
    </row>
    <row r="47" spans="1:5" ht="13.2" customHeight="1">
      <c r="A47" s="261" t="s">
        <v>71</v>
      </c>
      <c r="B47" s="184"/>
      <c r="C47" s="185"/>
      <c r="D47" s="185"/>
      <c r="E47" s="186"/>
    </row>
    <row r="48" spans="1:5">
      <c r="A48" s="262"/>
      <c r="B48" s="175"/>
      <c r="C48" s="176"/>
      <c r="D48" s="176"/>
      <c r="E48" s="177"/>
    </row>
    <row r="49" spans="1:6">
      <c r="A49" s="262"/>
      <c r="B49" s="175"/>
      <c r="C49" s="176"/>
      <c r="D49" s="176"/>
      <c r="E49" s="177"/>
    </row>
    <row r="50" spans="1:6">
      <c r="A50" s="262"/>
      <c r="B50" s="175"/>
      <c r="C50" s="176"/>
      <c r="D50" s="176"/>
      <c r="E50" s="177"/>
    </row>
    <row r="51" spans="1:6" ht="13.8" thickBot="1">
      <c r="A51" s="263"/>
      <c r="B51" s="187"/>
      <c r="C51" s="188"/>
      <c r="D51" s="188"/>
      <c r="E51" s="189"/>
    </row>
    <row r="52" spans="1:6">
      <c r="A52" s="191"/>
      <c r="B52" s="191"/>
      <c r="C52" s="191"/>
      <c r="D52" s="191"/>
      <c r="E52" s="191"/>
      <c r="F52" s="98"/>
    </row>
    <row r="53" spans="1:6">
      <c r="A53" s="192" t="s">
        <v>82</v>
      </c>
      <c r="B53" s="192"/>
      <c r="C53" s="192"/>
      <c r="D53" s="192"/>
      <c r="E53" s="192"/>
      <c r="F53" s="98"/>
    </row>
    <row r="54" spans="1:6" s="105" customFormat="1">
      <c r="A54" s="164" t="s">
        <v>83</v>
      </c>
      <c r="B54" s="14"/>
      <c r="C54" s="14"/>
      <c r="D54" s="14"/>
      <c r="E54" s="14"/>
    </row>
    <row r="55" spans="1:6" s="105" customFormat="1">
      <c r="A55" s="13"/>
      <c r="B55" s="14"/>
      <c r="C55" s="14"/>
      <c r="D55" s="14"/>
      <c r="E55" s="14"/>
    </row>
    <row r="56" spans="1:6" s="105" customFormat="1">
      <c r="A56" s="13"/>
      <c r="B56" s="14"/>
      <c r="C56" s="14"/>
      <c r="D56" s="14"/>
      <c r="E56" s="14"/>
    </row>
    <row r="57" spans="1:6" ht="14.4">
      <c r="A57" s="1" t="s">
        <v>11</v>
      </c>
      <c r="B57" s="98"/>
      <c r="C57" s="98"/>
      <c r="D57" s="98"/>
      <c r="E57" s="98"/>
    </row>
    <row r="58" spans="1:6" ht="13.8" thickBot="1">
      <c r="A58" s="98"/>
      <c r="B58" s="98"/>
      <c r="C58" s="98"/>
      <c r="D58" s="98"/>
      <c r="E58" s="98"/>
    </row>
    <row r="59" spans="1:6">
      <c r="A59" s="106" t="s">
        <v>4</v>
      </c>
      <c r="B59" s="45" t="s">
        <v>13</v>
      </c>
      <c r="C59" s="46" t="s">
        <v>14</v>
      </c>
      <c r="D59" s="47" t="s">
        <v>15</v>
      </c>
      <c r="E59" s="62" t="s">
        <v>16</v>
      </c>
    </row>
    <row r="60" spans="1:6">
      <c r="A60" s="107" t="s">
        <v>17</v>
      </c>
      <c r="B60" s="49"/>
      <c r="C60" s="50"/>
      <c r="D60" s="51">
        <f>SUM(D61:D65)</f>
        <v>0</v>
      </c>
      <c r="E60" s="63" t="s">
        <v>31</v>
      </c>
    </row>
    <row r="61" spans="1:6">
      <c r="A61" s="108" t="s">
        <v>18</v>
      </c>
      <c r="B61" s="79">
        <f>ROUND(+D61/1.1,0)</f>
        <v>0</v>
      </c>
      <c r="C61" s="80">
        <f>D61-B61</f>
        <v>0</v>
      </c>
      <c r="D61" s="83"/>
      <c r="E61" s="64"/>
    </row>
    <row r="62" spans="1:6">
      <c r="A62" s="108"/>
      <c r="B62" s="79">
        <f t="shared" ref="B62:B95" si="0">ROUND(+D62/1.1,0)</f>
        <v>0</v>
      </c>
      <c r="C62" s="80">
        <f t="shared" ref="C62:C95" si="1">D62-B62</f>
        <v>0</v>
      </c>
      <c r="D62" s="83"/>
      <c r="E62" s="64"/>
    </row>
    <row r="63" spans="1:6">
      <c r="A63" s="108"/>
      <c r="B63" s="79">
        <f t="shared" si="0"/>
        <v>0</v>
      </c>
      <c r="C63" s="80">
        <f t="shared" si="1"/>
        <v>0</v>
      </c>
      <c r="D63" s="83"/>
      <c r="E63" s="64"/>
    </row>
    <row r="64" spans="1:6">
      <c r="A64" s="108"/>
      <c r="B64" s="79">
        <f t="shared" si="0"/>
        <v>0</v>
      </c>
      <c r="C64" s="80">
        <f t="shared" si="1"/>
        <v>0</v>
      </c>
      <c r="D64" s="83"/>
      <c r="E64" s="64"/>
    </row>
    <row r="65" spans="1:5">
      <c r="A65" s="109"/>
      <c r="B65" s="159">
        <f t="shared" si="0"/>
        <v>0</v>
      </c>
      <c r="C65" s="160">
        <f t="shared" si="1"/>
        <v>0</v>
      </c>
      <c r="D65" s="161"/>
      <c r="E65" s="65"/>
    </row>
    <row r="66" spans="1:5">
      <c r="A66" s="108" t="s">
        <v>19</v>
      </c>
      <c r="B66" s="49"/>
      <c r="C66" s="50"/>
      <c r="D66" s="58">
        <f>SUM(D67:D71)</f>
        <v>0</v>
      </c>
      <c r="E66" s="66" t="s">
        <v>31</v>
      </c>
    </row>
    <row r="67" spans="1:5">
      <c r="A67" s="108"/>
      <c r="B67" s="79">
        <f t="shared" si="0"/>
        <v>0</v>
      </c>
      <c r="C67" s="80">
        <f t="shared" si="1"/>
        <v>0</v>
      </c>
      <c r="D67" s="83"/>
      <c r="E67" s="64"/>
    </row>
    <row r="68" spans="1:5">
      <c r="A68" s="108"/>
      <c r="B68" s="79">
        <f t="shared" si="0"/>
        <v>0</v>
      </c>
      <c r="C68" s="80">
        <f t="shared" si="1"/>
        <v>0</v>
      </c>
      <c r="D68" s="83"/>
      <c r="E68" s="64"/>
    </row>
    <row r="69" spans="1:5">
      <c r="A69" s="108"/>
      <c r="B69" s="79">
        <f t="shared" si="0"/>
        <v>0</v>
      </c>
      <c r="C69" s="80">
        <f t="shared" si="1"/>
        <v>0</v>
      </c>
      <c r="D69" s="83"/>
      <c r="E69" s="64"/>
    </row>
    <row r="70" spans="1:5">
      <c r="A70" s="108"/>
      <c r="B70" s="79">
        <f t="shared" si="0"/>
        <v>0</v>
      </c>
      <c r="C70" s="80">
        <f t="shared" si="1"/>
        <v>0</v>
      </c>
      <c r="D70" s="83"/>
      <c r="E70" s="64"/>
    </row>
    <row r="71" spans="1:5">
      <c r="A71" s="109"/>
      <c r="B71" s="159">
        <f t="shared" si="0"/>
        <v>0</v>
      </c>
      <c r="C71" s="160">
        <f t="shared" si="1"/>
        <v>0</v>
      </c>
      <c r="D71" s="161"/>
      <c r="E71" s="65"/>
    </row>
    <row r="72" spans="1:5">
      <c r="A72" s="108" t="s">
        <v>20</v>
      </c>
      <c r="B72" s="49"/>
      <c r="C72" s="50"/>
      <c r="D72" s="58">
        <f>SUM(D73:D77)</f>
        <v>0</v>
      </c>
      <c r="E72" s="66" t="s">
        <v>31</v>
      </c>
    </row>
    <row r="73" spans="1:5">
      <c r="A73" s="108"/>
      <c r="B73" s="79">
        <f t="shared" si="0"/>
        <v>0</v>
      </c>
      <c r="C73" s="80">
        <f t="shared" si="1"/>
        <v>0</v>
      </c>
      <c r="D73" s="83"/>
      <c r="E73" s="64"/>
    </row>
    <row r="74" spans="1:5">
      <c r="A74" s="108"/>
      <c r="B74" s="79">
        <f t="shared" si="0"/>
        <v>0</v>
      </c>
      <c r="C74" s="80">
        <f t="shared" si="1"/>
        <v>0</v>
      </c>
      <c r="D74" s="83"/>
      <c r="E74" s="64"/>
    </row>
    <row r="75" spans="1:5">
      <c r="A75" s="108"/>
      <c r="B75" s="81">
        <f t="shared" si="0"/>
        <v>0</v>
      </c>
      <c r="C75" s="82">
        <f t="shared" si="1"/>
        <v>0</v>
      </c>
      <c r="D75" s="83"/>
      <c r="E75" s="64"/>
    </row>
    <row r="76" spans="1:5">
      <c r="A76" s="108"/>
      <c r="B76" s="31"/>
      <c r="C76" s="32"/>
      <c r="D76" s="60">
        <f t="shared" ref="D76:D77" si="2">SUM(B76:C76)</f>
        <v>0</v>
      </c>
      <c r="E76" s="64"/>
    </row>
    <row r="77" spans="1:5">
      <c r="A77" s="109"/>
      <c r="B77" s="33"/>
      <c r="C77" s="162"/>
      <c r="D77" s="61">
        <f t="shared" si="2"/>
        <v>0</v>
      </c>
      <c r="E77" s="65"/>
    </row>
    <row r="78" spans="1:5">
      <c r="A78" s="108" t="s">
        <v>21</v>
      </c>
      <c r="B78" s="49"/>
      <c r="C78" s="50"/>
      <c r="D78" s="58">
        <f>SUM(D79:D83)</f>
        <v>0</v>
      </c>
      <c r="E78" s="66" t="s">
        <v>31</v>
      </c>
    </row>
    <row r="79" spans="1:5">
      <c r="A79" s="108"/>
      <c r="B79" s="79">
        <f t="shared" si="0"/>
        <v>0</v>
      </c>
      <c r="C79" s="80">
        <f t="shared" si="1"/>
        <v>0</v>
      </c>
      <c r="D79" s="83"/>
      <c r="E79" s="64"/>
    </row>
    <row r="80" spans="1:5">
      <c r="A80" s="108"/>
      <c r="B80" s="79">
        <f t="shared" si="0"/>
        <v>0</v>
      </c>
      <c r="C80" s="80">
        <f t="shared" si="1"/>
        <v>0</v>
      </c>
      <c r="D80" s="83"/>
      <c r="E80" s="64"/>
    </row>
    <row r="81" spans="1:5">
      <c r="A81" s="108"/>
      <c r="B81" s="79">
        <f t="shared" si="0"/>
        <v>0</v>
      </c>
      <c r="C81" s="80">
        <f t="shared" si="1"/>
        <v>0</v>
      </c>
      <c r="D81" s="83"/>
      <c r="E81" s="64"/>
    </row>
    <row r="82" spans="1:5">
      <c r="A82" s="108"/>
      <c r="B82" s="79">
        <f t="shared" si="0"/>
        <v>0</v>
      </c>
      <c r="C82" s="80">
        <f t="shared" si="1"/>
        <v>0</v>
      </c>
      <c r="D82" s="83"/>
      <c r="E82" s="64"/>
    </row>
    <row r="83" spans="1:5">
      <c r="A83" s="109"/>
      <c r="B83" s="159">
        <f t="shared" si="0"/>
        <v>0</v>
      </c>
      <c r="C83" s="160">
        <f t="shared" si="1"/>
        <v>0</v>
      </c>
      <c r="D83" s="161"/>
      <c r="E83" s="65"/>
    </row>
    <row r="84" spans="1:5">
      <c r="A84" s="108" t="s">
        <v>22</v>
      </c>
      <c r="B84" s="49"/>
      <c r="C84" s="50"/>
      <c r="D84" s="58">
        <f>SUM(D85:D89)</f>
        <v>0</v>
      </c>
      <c r="E84" s="66" t="s">
        <v>31</v>
      </c>
    </row>
    <row r="85" spans="1:5">
      <c r="A85" s="108"/>
      <c r="B85" s="79">
        <f t="shared" si="0"/>
        <v>0</v>
      </c>
      <c r="C85" s="80">
        <f t="shared" si="1"/>
        <v>0</v>
      </c>
      <c r="D85" s="83"/>
      <c r="E85" s="64"/>
    </row>
    <row r="86" spans="1:5">
      <c r="A86" s="108"/>
      <c r="B86" s="79">
        <f t="shared" si="0"/>
        <v>0</v>
      </c>
      <c r="C86" s="80">
        <f t="shared" si="1"/>
        <v>0</v>
      </c>
      <c r="D86" s="83"/>
      <c r="E86" s="64"/>
    </row>
    <row r="87" spans="1:5">
      <c r="A87" s="108"/>
      <c r="B87" s="79">
        <f t="shared" si="0"/>
        <v>0</v>
      </c>
      <c r="C87" s="80">
        <f t="shared" si="1"/>
        <v>0</v>
      </c>
      <c r="D87" s="83"/>
      <c r="E87" s="64"/>
    </row>
    <row r="88" spans="1:5">
      <c r="A88" s="108"/>
      <c r="B88" s="79">
        <f t="shared" si="0"/>
        <v>0</v>
      </c>
      <c r="C88" s="80">
        <f t="shared" si="1"/>
        <v>0</v>
      </c>
      <c r="D88" s="83"/>
      <c r="E88" s="64"/>
    </row>
    <row r="89" spans="1:5">
      <c r="A89" s="109"/>
      <c r="B89" s="159">
        <f t="shared" si="0"/>
        <v>0</v>
      </c>
      <c r="C89" s="160">
        <f t="shared" si="1"/>
        <v>0</v>
      </c>
      <c r="D89" s="161"/>
      <c r="E89" s="65"/>
    </row>
    <row r="90" spans="1:5">
      <c r="A90" s="108" t="s">
        <v>23</v>
      </c>
      <c r="B90" s="49"/>
      <c r="C90" s="50"/>
      <c r="D90" s="58">
        <f>SUM(D91:D95)</f>
        <v>0</v>
      </c>
      <c r="E90" s="66" t="s">
        <v>31</v>
      </c>
    </row>
    <row r="91" spans="1:5">
      <c r="A91" s="108"/>
      <c r="B91" s="79">
        <f t="shared" si="0"/>
        <v>0</v>
      </c>
      <c r="C91" s="80">
        <f t="shared" si="1"/>
        <v>0</v>
      </c>
      <c r="D91" s="83"/>
      <c r="E91" s="64"/>
    </row>
    <row r="92" spans="1:5">
      <c r="A92" s="108"/>
      <c r="B92" s="79">
        <f t="shared" si="0"/>
        <v>0</v>
      </c>
      <c r="C92" s="80">
        <f t="shared" si="1"/>
        <v>0</v>
      </c>
      <c r="D92" s="83"/>
      <c r="E92" s="64"/>
    </row>
    <row r="93" spans="1:5">
      <c r="A93" s="108"/>
      <c r="B93" s="79">
        <f t="shared" si="0"/>
        <v>0</v>
      </c>
      <c r="C93" s="80">
        <f t="shared" si="1"/>
        <v>0</v>
      </c>
      <c r="D93" s="83"/>
      <c r="E93" s="64"/>
    </row>
    <row r="94" spans="1:5">
      <c r="A94" s="108"/>
      <c r="B94" s="79">
        <f t="shared" si="0"/>
        <v>0</v>
      </c>
      <c r="C94" s="80">
        <f t="shared" si="1"/>
        <v>0</v>
      </c>
      <c r="D94" s="83"/>
      <c r="E94" s="64"/>
    </row>
    <row r="95" spans="1:5">
      <c r="A95" s="109"/>
      <c r="B95" s="79">
        <f t="shared" si="0"/>
        <v>0</v>
      </c>
      <c r="C95" s="80">
        <f t="shared" si="1"/>
        <v>0</v>
      </c>
      <c r="D95" s="83"/>
      <c r="E95" s="65"/>
    </row>
    <row r="96" spans="1:5">
      <c r="A96" s="110" t="s">
        <v>24</v>
      </c>
      <c r="B96" s="21">
        <f>SUM(B61:B95)</f>
        <v>0</v>
      </c>
      <c r="C96" s="22">
        <f>SUM(C61:C95)</f>
        <v>0</v>
      </c>
      <c r="D96" s="15">
        <f>D60+D66+D72+D78+D84+D90</f>
        <v>0</v>
      </c>
      <c r="E96" s="67"/>
    </row>
    <row r="97" spans="1:5">
      <c r="A97" s="111" t="s">
        <v>25</v>
      </c>
      <c r="B97" s="21"/>
      <c r="C97" s="23"/>
      <c r="D97" s="16"/>
      <c r="E97" s="67"/>
    </row>
    <row r="98" spans="1:5">
      <c r="A98" s="109" t="s">
        <v>26</v>
      </c>
      <c r="B98" s="33"/>
      <c r="C98" s="28"/>
      <c r="D98" s="29"/>
      <c r="E98" s="65"/>
    </row>
    <row r="99" spans="1:5">
      <c r="A99" s="109" t="s">
        <v>27</v>
      </c>
      <c r="B99" s="30">
        <f>C96</f>
        <v>0</v>
      </c>
      <c r="C99" s="28"/>
      <c r="D99" s="29"/>
      <c r="E99" s="68"/>
    </row>
    <row r="100" spans="1:5">
      <c r="A100" s="108"/>
      <c r="B100" s="20"/>
      <c r="C100" s="24"/>
      <c r="D100" s="17"/>
      <c r="E100" s="69"/>
    </row>
    <row r="101" spans="1:5" ht="13.8" thickBot="1">
      <c r="A101" s="112" t="s">
        <v>28</v>
      </c>
      <c r="B101" s="21">
        <f>SUM(B97:B100)</f>
        <v>0</v>
      </c>
      <c r="C101" s="25"/>
      <c r="D101" s="18"/>
      <c r="E101" s="70"/>
    </row>
    <row r="102" spans="1:5" ht="14.4" thickTop="1" thickBot="1">
      <c r="A102" s="113" t="s">
        <v>29</v>
      </c>
      <c r="B102" s="26">
        <f>B96+B101</f>
        <v>0</v>
      </c>
      <c r="C102" s="27"/>
      <c r="D102" s="19"/>
      <c r="E102" s="71"/>
    </row>
    <row r="103" spans="1:5">
      <c r="A103" s="114"/>
      <c r="B103" s="78"/>
      <c r="C103" s="78"/>
      <c r="D103" s="78"/>
      <c r="E103" s="77"/>
    </row>
    <row r="104" spans="1:5" s="97" customFormat="1" ht="15" customHeight="1">
      <c r="A104" s="190" t="s">
        <v>88</v>
      </c>
      <c r="B104" s="190"/>
      <c r="C104" s="190"/>
      <c r="D104" s="190"/>
      <c r="E104" s="190"/>
    </row>
    <row r="105" spans="1:5" s="97" customFormat="1" ht="10.8">
      <c r="A105" s="190" t="s">
        <v>84</v>
      </c>
      <c r="B105" s="190"/>
      <c r="C105" s="190"/>
      <c r="D105" s="190"/>
      <c r="E105" s="190"/>
    </row>
    <row r="106" spans="1:5" s="97" customFormat="1" ht="10.8">
      <c r="A106" s="190"/>
      <c r="B106" s="190"/>
      <c r="C106" s="190"/>
      <c r="D106" s="190"/>
      <c r="E106" s="190"/>
    </row>
    <row r="107" spans="1:5" s="115" customFormat="1" ht="15" customHeight="1">
      <c r="A107" s="255"/>
      <c r="B107" s="255"/>
      <c r="C107" s="255"/>
      <c r="D107" s="255"/>
      <c r="E107" s="255"/>
    </row>
    <row r="108" spans="1:5" s="115" customFormat="1" ht="15" customHeight="1">
      <c r="A108" s="255"/>
      <c r="B108" s="255"/>
      <c r="C108" s="255"/>
      <c r="D108" s="255"/>
      <c r="E108" s="255"/>
    </row>
    <row r="117" spans="1:5">
      <c r="A117" s="98"/>
      <c r="B117" s="98"/>
      <c r="C117" s="98"/>
      <c r="D117" s="98"/>
      <c r="E117" s="116"/>
    </row>
    <row r="118" spans="1:5" s="92" customFormat="1">
      <c r="A118" s="34" t="s">
        <v>90</v>
      </c>
      <c r="B118" s="35"/>
      <c r="C118" s="35"/>
      <c r="D118" s="35"/>
      <c r="E118" s="35"/>
    </row>
    <row r="119" spans="1:5" s="92" customFormat="1">
      <c r="A119" s="34" t="s">
        <v>98</v>
      </c>
      <c r="B119" s="35"/>
      <c r="C119" s="35"/>
      <c r="D119" s="35"/>
      <c r="E119" s="35"/>
    </row>
    <row r="120" spans="1:5" s="92" customFormat="1">
      <c r="A120" s="34" t="s">
        <v>100</v>
      </c>
      <c r="B120" s="35"/>
      <c r="C120" s="35"/>
      <c r="D120" s="35"/>
      <c r="E120" s="35"/>
    </row>
    <row r="121" spans="1:5" s="92" customFormat="1">
      <c r="A121" s="34" t="s">
        <v>101</v>
      </c>
      <c r="B121" s="35"/>
      <c r="C121" s="35"/>
      <c r="D121" s="35"/>
      <c r="E121" s="35"/>
    </row>
    <row r="122" spans="1:5" s="92" customFormat="1">
      <c r="A122" s="34" t="s">
        <v>99</v>
      </c>
      <c r="B122" s="35"/>
      <c r="C122" s="35"/>
      <c r="D122" s="35"/>
      <c r="E122" s="35"/>
    </row>
    <row r="123" spans="1:5" s="92" customFormat="1">
      <c r="A123" s="34" t="s">
        <v>91</v>
      </c>
      <c r="B123" s="35"/>
      <c r="C123" s="35"/>
      <c r="D123" s="35"/>
      <c r="E123" s="35"/>
    </row>
    <row r="124" spans="1:5">
      <c r="A124" s="98"/>
    </row>
    <row r="125" spans="1:5">
      <c r="A125" s="98"/>
    </row>
    <row r="126" spans="1:5">
      <c r="A126" s="98"/>
    </row>
  </sheetData>
  <sheetProtection insertRows="0"/>
  <mergeCells count="43">
    <mergeCell ref="B11:E11"/>
    <mergeCell ref="A3:E3"/>
    <mergeCell ref="A4:E4"/>
    <mergeCell ref="B9:E9"/>
    <mergeCell ref="B10:E10"/>
    <mergeCell ref="B34:E35"/>
    <mergeCell ref="B12:E12"/>
    <mergeCell ref="B13:C13"/>
    <mergeCell ref="D13:E13"/>
    <mergeCell ref="B14:C14"/>
    <mergeCell ref="D14:E14"/>
    <mergeCell ref="B15:C15"/>
    <mergeCell ref="D15:E15"/>
    <mergeCell ref="B16:C16"/>
    <mergeCell ref="D16:E16"/>
    <mergeCell ref="B26:E27"/>
    <mergeCell ref="B30:E30"/>
    <mergeCell ref="B17:C17"/>
    <mergeCell ref="D17:E17"/>
    <mergeCell ref="B23:E23"/>
    <mergeCell ref="B33:E33"/>
    <mergeCell ref="B31:E32"/>
    <mergeCell ref="A24:A25"/>
    <mergeCell ref="B24:E25"/>
    <mergeCell ref="B28:E29"/>
    <mergeCell ref="A13:A19"/>
    <mergeCell ref="B18:C18"/>
    <mergeCell ref="D18:E18"/>
    <mergeCell ref="B19:C19"/>
    <mergeCell ref="D19:E19"/>
    <mergeCell ref="A26:A27"/>
    <mergeCell ref="A28:A29"/>
    <mergeCell ref="A108:E108"/>
    <mergeCell ref="A36:A44"/>
    <mergeCell ref="B36:E36"/>
    <mergeCell ref="B37:E46"/>
    <mergeCell ref="A47:A51"/>
    <mergeCell ref="B47:E51"/>
    <mergeCell ref="A107:E107"/>
    <mergeCell ref="A52:E52"/>
    <mergeCell ref="A53:E53"/>
    <mergeCell ref="A104:E104"/>
    <mergeCell ref="A105:E106"/>
  </mergeCells>
  <phoneticPr fontId="3"/>
  <dataValidations xWindow="948" yWindow="706" count="6">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$A$117:$A$123</formula1>
    </dataValidation>
    <dataValidation allowBlank="1" showInputMessage="1" showErrorMessage="1" promptTitle="参加者を記入してください※参集範囲等" prompt="＜記入例＞_x000a_介護職員及び家族等_x000a_管理者候補生等" sqref="B31:E32"/>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8"/>
  <sheetViews>
    <sheetView view="pageBreakPreview" zoomScaleNormal="100" zoomScaleSheetLayoutView="100" workbookViewId="0">
      <selection activeCell="A4" sqref="A4:E4"/>
    </sheetView>
  </sheetViews>
  <sheetFormatPr defaultColWidth="9" defaultRowHeight="13.2"/>
  <cols>
    <col min="1" max="1" width="22.44140625" style="100" customWidth="1"/>
    <col min="2" max="4" width="10.6640625" style="100" customWidth="1"/>
    <col min="5" max="5" width="36.21875" style="100" customWidth="1"/>
    <col min="6" max="6" width="41.109375" style="100" customWidth="1"/>
    <col min="7" max="16384" width="9" style="100"/>
  </cols>
  <sheetData>
    <row r="1" spans="1:6">
      <c r="A1" s="98" t="s">
        <v>72</v>
      </c>
      <c r="B1" s="98"/>
      <c r="C1" s="98"/>
      <c r="D1" s="98"/>
      <c r="E1" s="98"/>
      <c r="F1" s="101"/>
    </row>
    <row r="2" spans="1:6">
      <c r="A2" s="98"/>
      <c r="B2" s="98"/>
      <c r="C2" s="98"/>
      <c r="D2" s="98"/>
      <c r="E2" s="98"/>
    </row>
    <row r="3" spans="1:6" ht="18.75" customHeight="1">
      <c r="A3" s="288" t="s">
        <v>32</v>
      </c>
      <c r="B3" s="288"/>
      <c r="C3" s="288"/>
      <c r="D3" s="288" t="s">
        <v>0</v>
      </c>
      <c r="E3" s="288"/>
    </row>
    <row r="4" spans="1:6" ht="18.75" customHeight="1">
      <c r="A4" s="223"/>
      <c r="B4" s="223"/>
      <c r="C4" s="223"/>
      <c r="D4" s="223" t="s">
        <v>0</v>
      </c>
      <c r="E4" s="223"/>
      <c r="F4" s="101"/>
    </row>
    <row r="5" spans="1:6" ht="18.75" customHeight="1">
      <c r="A5" s="92"/>
      <c r="B5" s="92"/>
      <c r="C5" s="92"/>
      <c r="D5" s="92"/>
      <c r="E5" s="92"/>
      <c r="F5" s="101"/>
    </row>
    <row r="7" spans="1:6" ht="14.4">
      <c r="A7" s="1" t="s">
        <v>1</v>
      </c>
      <c r="B7" s="98"/>
      <c r="C7" s="98"/>
      <c r="D7" s="98"/>
      <c r="E7" s="98"/>
    </row>
    <row r="8" spans="1:6" ht="13.8" thickBot="1">
      <c r="A8" s="98"/>
      <c r="B8" s="98"/>
      <c r="C8" s="98"/>
      <c r="D8" s="98"/>
      <c r="E8" s="98"/>
    </row>
    <row r="9" spans="1:6" ht="18.75" customHeight="1">
      <c r="A9" s="37" t="s">
        <v>66</v>
      </c>
      <c r="B9" s="289">
        <f>'様式2(計画書①)'!B9:E9</f>
        <v>0</v>
      </c>
      <c r="C9" s="290"/>
      <c r="D9" s="290"/>
      <c r="E9" s="291"/>
    </row>
    <row r="10" spans="1:6" ht="18.75" customHeight="1">
      <c r="A10" s="38" t="s">
        <v>67</v>
      </c>
      <c r="B10" s="270">
        <f>'様式2(計画書①)'!B10:E10</f>
        <v>0</v>
      </c>
      <c r="C10" s="271"/>
      <c r="D10" s="271"/>
      <c r="E10" s="272"/>
    </row>
    <row r="11" spans="1:6" ht="18.75" customHeight="1">
      <c r="A11" s="39" t="s">
        <v>92</v>
      </c>
      <c r="B11" s="287">
        <f>'様式2(計画書①)'!B11:E11</f>
        <v>0</v>
      </c>
      <c r="C11" s="271"/>
      <c r="D11" s="271"/>
      <c r="E11" s="272"/>
    </row>
    <row r="12" spans="1:6" ht="18" customHeight="1">
      <c r="A12" s="89" t="s">
        <v>93</v>
      </c>
      <c r="B12" s="270">
        <f>'様式2(計画書①)'!B12:E12</f>
        <v>0</v>
      </c>
      <c r="C12" s="271"/>
      <c r="D12" s="271"/>
      <c r="E12" s="272"/>
    </row>
    <row r="13" spans="1:6" ht="18" customHeight="1">
      <c r="A13" s="202" t="s">
        <v>81</v>
      </c>
      <c r="B13" s="273" t="s">
        <v>94</v>
      </c>
      <c r="C13" s="274"/>
      <c r="D13" s="275">
        <f>'様式2(計画書①)'!D13:E13</f>
        <v>0</v>
      </c>
      <c r="E13" s="276"/>
    </row>
    <row r="14" spans="1:6" ht="18" customHeight="1">
      <c r="A14" s="241"/>
      <c r="B14" s="237" t="s">
        <v>95</v>
      </c>
      <c r="C14" s="238"/>
      <c r="D14" s="277">
        <f>'様式2(計画書①)'!D14:E14</f>
        <v>0</v>
      </c>
      <c r="E14" s="267"/>
    </row>
    <row r="15" spans="1:6" ht="18" customHeight="1">
      <c r="A15" s="241"/>
      <c r="B15" s="237" t="s">
        <v>96</v>
      </c>
      <c r="C15" s="238"/>
      <c r="D15" s="277">
        <f>'様式2(計画書①)'!D15:E15</f>
        <v>0</v>
      </c>
      <c r="E15" s="267"/>
    </row>
    <row r="16" spans="1:6" ht="18" customHeight="1">
      <c r="A16" s="241"/>
      <c r="B16" s="249" t="s">
        <v>74</v>
      </c>
      <c r="C16" s="250"/>
      <c r="D16" s="266">
        <f>'様式2(計画書①)'!D16:E16</f>
        <v>0</v>
      </c>
      <c r="E16" s="267"/>
    </row>
    <row r="17" spans="1:6" ht="16.8" customHeight="1">
      <c r="A17" s="241"/>
      <c r="B17" s="243" t="s">
        <v>73</v>
      </c>
      <c r="C17" s="244"/>
      <c r="D17" s="266">
        <f>'様式2(計画書①)'!D17:E17</f>
        <v>0</v>
      </c>
      <c r="E17" s="267"/>
    </row>
    <row r="18" spans="1:6" ht="16.8" customHeight="1">
      <c r="A18" s="241"/>
      <c r="B18" s="243" t="s">
        <v>2</v>
      </c>
      <c r="C18" s="244"/>
      <c r="D18" s="266">
        <f>'様式2(計画書①)'!D18:E18</f>
        <v>0</v>
      </c>
      <c r="E18" s="267"/>
    </row>
    <row r="19" spans="1:6" ht="16.8" customHeight="1" thickBot="1">
      <c r="A19" s="242"/>
      <c r="B19" s="247" t="s">
        <v>3</v>
      </c>
      <c r="C19" s="248"/>
      <c r="D19" s="268">
        <f>'様式2(計画書①)'!D19:E19</f>
        <v>0</v>
      </c>
      <c r="E19" s="269"/>
    </row>
    <row r="20" spans="1:6" s="92" customFormat="1">
      <c r="A20" s="85"/>
      <c r="B20" s="86"/>
      <c r="C20" s="86"/>
      <c r="D20" s="87"/>
      <c r="E20" s="87"/>
    </row>
    <row r="21" spans="1:6" s="92" customFormat="1" ht="14.4">
      <c r="A21" s="36" t="s">
        <v>97</v>
      </c>
      <c r="B21" s="34"/>
      <c r="C21" s="34"/>
      <c r="D21" s="34"/>
      <c r="E21" s="34"/>
      <c r="F21" s="91"/>
    </row>
    <row r="22" spans="1:6" s="92" customFormat="1" ht="15" thickBot="1">
      <c r="A22" s="36"/>
      <c r="B22" s="34"/>
      <c r="C22" s="34"/>
      <c r="D22" s="34"/>
      <c r="E22" s="34"/>
      <c r="F22" s="91"/>
    </row>
    <row r="23" spans="1:6" s="92" customFormat="1" ht="13.8" thickBot="1">
      <c r="A23" s="103" t="s">
        <v>4</v>
      </c>
      <c r="B23" s="281" t="s">
        <v>79</v>
      </c>
      <c r="C23" s="282"/>
      <c r="D23" s="282"/>
      <c r="E23" s="283"/>
      <c r="F23" s="91"/>
    </row>
    <row r="24" spans="1:6">
      <c r="A24" s="294" t="s">
        <v>68</v>
      </c>
      <c r="B24" s="295"/>
      <c r="C24" s="296"/>
      <c r="D24" s="296"/>
      <c r="E24" s="297"/>
    </row>
    <row r="25" spans="1:6">
      <c r="A25" s="265"/>
      <c r="B25" s="207"/>
      <c r="C25" s="208"/>
      <c r="D25" s="208"/>
      <c r="E25" s="209"/>
    </row>
    <row r="26" spans="1:6">
      <c r="A26" s="264" t="s">
        <v>5</v>
      </c>
      <c r="B26" s="210"/>
      <c r="C26" s="211"/>
      <c r="D26" s="211"/>
      <c r="E26" s="212"/>
    </row>
    <row r="27" spans="1:6">
      <c r="A27" s="265"/>
      <c r="B27" s="213"/>
      <c r="C27" s="214"/>
      <c r="D27" s="214"/>
      <c r="E27" s="215"/>
    </row>
    <row r="28" spans="1:6">
      <c r="A28" s="264" t="s">
        <v>6</v>
      </c>
      <c r="B28" s="210"/>
      <c r="C28" s="211"/>
      <c r="D28" s="211"/>
      <c r="E28" s="212"/>
    </row>
    <row r="29" spans="1:6">
      <c r="A29" s="265"/>
      <c r="B29" s="213"/>
      <c r="C29" s="214"/>
      <c r="D29" s="214"/>
      <c r="E29" s="215"/>
    </row>
    <row r="30" spans="1:6">
      <c r="A30" s="104" t="s">
        <v>69</v>
      </c>
      <c r="B30" s="278" t="s">
        <v>7</v>
      </c>
      <c r="C30" s="279"/>
      <c r="D30" s="279"/>
      <c r="E30" s="280"/>
    </row>
    <row r="31" spans="1:6">
      <c r="A31" s="10" t="s">
        <v>7</v>
      </c>
      <c r="B31" s="298"/>
      <c r="C31" s="299"/>
      <c r="D31" s="299"/>
      <c r="E31" s="300"/>
    </row>
    <row r="32" spans="1:6">
      <c r="A32" s="10" t="s">
        <v>8</v>
      </c>
      <c r="B32" s="298"/>
      <c r="C32" s="299"/>
      <c r="D32" s="299"/>
      <c r="E32" s="300"/>
    </row>
    <row r="33" spans="1:5">
      <c r="A33" s="10"/>
      <c r="B33" s="284" t="s">
        <v>9</v>
      </c>
      <c r="C33" s="285"/>
      <c r="D33" s="285"/>
      <c r="E33" s="286"/>
    </row>
    <row r="34" spans="1:5">
      <c r="A34" s="10"/>
      <c r="B34" s="166"/>
      <c r="C34" s="167"/>
      <c r="D34" s="167"/>
      <c r="E34" s="168"/>
    </row>
    <row r="35" spans="1:5">
      <c r="A35" s="11"/>
      <c r="B35" s="166"/>
      <c r="C35" s="167"/>
      <c r="D35" s="167"/>
      <c r="E35" s="168"/>
    </row>
    <row r="36" spans="1:5" ht="13.5" customHeight="1">
      <c r="A36" s="256" t="s">
        <v>70</v>
      </c>
      <c r="B36" s="258" t="s">
        <v>30</v>
      </c>
      <c r="C36" s="259"/>
      <c r="D36" s="259"/>
      <c r="E36" s="260"/>
    </row>
    <row r="37" spans="1:5">
      <c r="A37" s="257"/>
      <c r="B37" s="175"/>
      <c r="C37" s="176"/>
      <c r="D37" s="176"/>
      <c r="E37" s="177"/>
    </row>
    <row r="38" spans="1:5">
      <c r="A38" s="257"/>
      <c r="B38" s="175"/>
      <c r="C38" s="176"/>
      <c r="D38" s="176"/>
      <c r="E38" s="177"/>
    </row>
    <row r="39" spans="1:5">
      <c r="A39" s="257"/>
      <c r="B39" s="175"/>
      <c r="C39" s="176"/>
      <c r="D39" s="176"/>
      <c r="E39" s="177"/>
    </row>
    <row r="40" spans="1:5">
      <c r="A40" s="257"/>
      <c r="B40" s="175"/>
      <c r="C40" s="176"/>
      <c r="D40" s="176"/>
      <c r="E40" s="177"/>
    </row>
    <row r="41" spans="1:5">
      <c r="A41" s="257"/>
      <c r="B41" s="175"/>
      <c r="C41" s="176"/>
      <c r="D41" s="176"/>
      <c r="E41" s="177"/>
    </row>
    <row r="42" spans="1:5">
      <c r="A42" s="257"/>
      <c r="B42" s="175"/>
      <c r="C42" s="176"/>
      <c r="D42" s="176"/>
      <c r="E42" s="177"/>
    </row>
    <row r="43" spans="1:5">
      <c r="A43" s="257"/>
      <c r="B43" s="175"/>
      <c r="C43" s="176"/>
      <c r="D43" s="176"/>
      <c r="E43" s="177"/>
    </row>
    <row r="44" spans="1:5">
      <c r="A44" s="257"/>
      <c r="B44" s="175"/>
      <c r="C44" s="176"/>
      <c r="D44" s="176"/>
      <c r="E44" s="177"/>
    </row>
    <row r="45" spans="1:5">
      <c r="A45" s="10" t="s">
        <v>10</v>
      </c>
      <c r="B45" s="175"/>
      <c r="C45" s="176"/>
      <c r="D45" s="176"/>
      <c r="E45" s="177"/>
    </row>
    <row r="46" spans="1:5">
      <c r="A46" s="11"/>
      <c r="B46" s="178"/>
      <c r="C46" s="179"/>
      <c r="D46" s="179"/>
      <c r="E46" s="180"/>
    </row>
    <row r="47" spans="1:5">
      <c r="A47" s="261" t="s">
        <v>71</v>
      </c>
      <c r="B47" s="184"/>
      <c r="C47" s="185"/>
      <c r="D47" s="185"/>
      <c r="E47" s="186"/>
    </row>
    <row r="48" spans="1:5">
      <c r="A48" s="262"/>
      <c r="B48" s="175"/>
      <c r="C48" s="176"/>
      <c r="D48" s="176"/>
      <c r="E48" s="177"/>
    </row>
    <row r="49" spans="1:6">
      <c r="A49" s="262"/>
      <c r="B49" s="175"/>
      <c r="C49" s="176"/>
      <c r="D49" s="176"/>
      <c r="E49" s="177"/>
    </row>
    <row r="50" spans="1:6">
      <c r="A50" s="262"/>
      <c r="B50" s="175"/>
      <c r="C50" s="176"/>
      <c r="D50" s="176"/>
      <c r="E50" s="177"/>
    </row>
    <row r="51" spans="1:6" ht="13.8" thickBot="1">
      <c r="A51" s="263"/>
      <c r="B51" s="187"/>
      <c r="C51" s="188"/>
      <c r="D51" s="188"/>
      <c r="E51" s="189"/>
    </row>
    <row r="52" spans="1:6">
      <c r="A52" s="292"/>
      <c r="B52" s="292"/>
      <c r="C52" s="292"/>
      <c r="D52" s="292"/>
      <c r="E52" s="292"/>
      <c r="F52" s="98"/>
    </row>
    <row r="53" spans="1:6">
      <c r="A53" s="293" t="s">
        <v>82</v>
      </c>
      <c r="B53" s="293"/>
      <c r="C53" s="293"/>
      <c r="D53" s="293"/>
      <c r="E53" s="293"/>
      <c r="F53" s="98"/>
    </row>
    <row r="54" spans="1:6" s="105" customFormat="1">
      <c r="A54" s="165" t="s">
        <v>83</v>
      </c>
      <c r="B54" s="14"/>
      <c r="C54" s="14"/>
      <c r="D54" s="14"/>
      <c r="E54" s="14"/>
    </row>
    <row r="55" spans="1:6" s="105" customFormat="1">
      <c r="A55" s="13"/>
      <c r="B55" s="14"/>
      <c r="C55" s="14"/>
      <c r="D55" s="14"/>
      <c r="E55" s="14"/>
    </row>
    <row r="56" spans="1:6" s="105" customFormat="1">
      <c r="A56" s="13"/>
      <c r="B56" s="14"/>
      <c r="C56" s="14"/>
      <c r="D56" s="14"/>
      <c r="E56" s="14"/>
    </row>
    <row r="57" spans="1:6" ht="14.4">
      <c r="A57" s="1" t="s">
        <v>11</v>
      </c>
      <c r="B57" s="98"/>
      <c r="C57" s="98"/>
      <c r="D57" s="98"/>
      <c r="E57" s="98"/>
    </row>
    <row r="58" spans="1:6" ht="13.8" thickBot="1">
      <c r="A58" s="98"/>
      <c r="B58" s="98"/>
      <c r="C58" s="98"/>
      <c r="D58" s="98"/>
      <c r="E58" s="98"/>
    </row>
    <row r="59" spans="1:6">
      <c r="A59" s="106" t="s">
        <v>4</v>
      </c>
      <c r="B59" s="45" t="s">
        <v>13</v>
      </c>
      <c r="C59" s="46" t="s">
        <v>14</v>
      </c>
      <c r="D59" s="47" t="s">
        <v>15</v>
      </c>
      <c r="E59" s="62" t="s">
        <v>16</v>
      </c>
    </row>
    <row r="60" spans="1:6">
      <c r="A60" s="107" t="s">
        <v>17</v>
      </c>
      <c r="B60" s="49"/>
      <c r="C60" s="50"/>
      <c r="D60" s="51">
        <f>SUM(D61:D65)</f>
        <v>0</v>
      </c>
      <c r="E60" s="63" t="s">
        <v>31</v>
      </c>
    </row>
    <row r="61" spans="1:6">
      <c r="A61" s="108" t="s">
        <v>18</v>
      </c>
      <c r="B61" s="79">
        <f>ROUND(+D61/1.1,0)</f>
        <v>0</v>
      </c>
      <c r="C61" s="80">
        <f>D61-B61</f>
        <v>0</v>
      </c>
      <c r="D61" s="83"/>
      <c r="E61" s="64"/>
    </row>
    <row r="62" spans="1:6">
      <c r="A62" s="108"/>
      <c r="B62" s="79">
        <f t="shared" ref="B62:B95" si="0">ROUND(+D62/1.1,0)</f>
        <v>0</v>
      </c>
      <c r="C62" s="80">
        <f t="shared" ref="C62:C95" si="1">D62-B62</f>
        <v>0</v>
      </c>
      <c r="D62" s="83"/>
      <c r="E62" s="64"/>
    </row>
    <row r="63" spans="1:6">
      <c r="A63" s="108"/>
      <c r="B63" s="79">
        <f t="shared" si="0"/>
        <v>0</v>
      </c>
      <c r="C63" s="80">
        <f t="shared" si="1"/>
        <v>0</v>
      </c>
      <c r="D63" s="83"/>
      <c r="E63" s="64"/>
    </row>
    <row r="64" spans="1:6">
      <c r="A64" s="108"/>
      <c r="B64" s="79">
        <f t="shared" si="0"/>
        <v>0</v>
      </c>
      <c r="C64" s="80">
        <f t="shared" si="1"/>
        <v>0</v>
      </c>
      <c r="D64" s="83"/>
      <c r="E64" s="64"/>
    </row>
    <row r="65" spans="1:5">
      <c r="A65" s="109"/>
      <c r="B65" s="159">
        <f t="shared" si="0"/>
        <v>0</v>
      </c>
      <c r="C65" s="160">
        <f t="shared" si="1"/>
        <v>0</v>
      </c>
      <c r="D65" s="161"/>
      <c r="E65" s="65"/>
    </row>
    <row r="66" spans="1:5">
      <c r="A66" s="108" t="s">
        <v>19</v>
      </c>
      <c r="B66" s="49"/>
      <c r="C66" s="50"/>
      <c r="D66" s="58">
        <f>SUM(D67:D71)</f>
        <v>0</v>
      </c>
      <c r="E66" s="66" t="s">
        <v>31</v>
      </c>
    </row>
    <row r="67" spans="1:5">
      <c r="A67" s="108"/>
      <c r="B67" s="79">
        <f t="shared" si="0"/>
        <v>0</v>
      </c>
      <c r="C67" s="80">
        <f t="shared" si="1"/>
        <v>0</v>
      </c>
      <c r="D67" s="83"/>
      <c r="E67" s="64"/>
    </row>
    <row r="68" spans="1:5">
      <c r="A68" s="108"/>
      <c r="B68" s="79">
        <f t="shared" si="0"/>
        <v>0</v>
      </c>
      <c r="C68" s="80">
        <f t="shared" si="1"/>
        <v>0</v>
      </c>
      <c r="D68" s="83"/>
      <c r="E68" s="64"/>
    </row>
    <row r="69" spans="1:5">
      <c r="A69" s="108"/>
      <c r="B69" s="79">
        <f t="shared" si="0"/>
        <v>0</v>
      </c>
      <c r="C69" s="80">
        <f t="shared" si="1"/>
        <v>0</v>
      </c>
      <c r="D69" s="83"/>
      <c r="E69" s="64"/>
    </row>
    <row r="70" spans="1:5">
      <c r="A70" s="108"/>
      <c r="B70" s="79">
        <f t="shared" si="0"/>
        <v>0</v>
      </c>
      <c r="C70" s="80">
        <f t="shared" si="1"/>
        <v>0</v>
      </c>
      <c r="D70" s="83"/>
      <c r="E70" s="64"/>
    </row>
    <row r="71" spans="1:5">
      <c r="A71" s="109"/>
      <c r="B71" s="159">
        <f t="shared" si="0"/>
        <v>0</v>
      </c>
      <c r="C71" s="160">
        <f t="shared" si="1"/>
        <v>0</v>
      </c>
      <c r="D71" s="161"/>
      <c r="E71" s="65"/>
    </row>
    <row r="72" spans="1:5">
      <c r="A72" s="108" t="s">
        <v>20</v>
      </c>
      <c r="B72" s="49"/>
      <c r="C72" s="50"/>
      <c r="D72" s="58">
        <f>SUM(D73:D77)</f>
        <v>0</v>
      </c>
      <c r="E72" s="66" t="s">
        <v>31</v>
      </c>
    </row>
    <row r="73" spans="1:5">
      <c r="A73" s="108"/>
      <c r="B73" s="79">
        <f t="shared" si="0"/>
        <v>0</v>
      </c>
      <c r="C73" s="80">
        <f t="shared" si="1"/>
        <v>0</v>
      </c>
      <c r="D73" s="83"/>
      <c r="E73" s="64"/>
    </row>
    <row r="74" spans="1:5">
      <c r="A74" s="108"/>
      <c r="B74" s="79">
        <f t="shared" si="0"/>
        <v>0</v>
      </c>
      <c r="C74" s="80">
        <f t="shared" si="1"/>
        <v>0</v>
      </c>
      <c r="D74" s="83"/>
      <c r="E74" s="64"/>
    </row>
    <row r="75" spans="1:5">
      <c r="A75" s="108"/>
      <c r="B75" s="81">
        <f t="shared" si="0"/>
        <v>0</v>
      </c>
      <c r="C75" s="82">
        <f t="shared" si="1"/>
        <v>0</v>
      </c>
      <c r="D75" s="83"/>
      <c r="E75" s="64"/>
    </row>
    <row r="76" spans="1:5">
      <c r="A76" s="108"/>
      <c r="B76" s="31"/>
      <c r="C76" s="32"/>
      <c r="D76" s="60">
        <f t="shared" ref="D76:D77" si="2">SUM(B76:C76)</f>
        <v>0</v>
      </c>
      <c r="E76" s="64"/>
    </row>
    <row r="77" spans="1:5">
      <c r="A77" s="109"/>
      <c r="B77" s="33"/>
      <c r="C77" s="162"/>
      <c r="D77" s="61">
        <f t="shared" si="2"/>
        <v>0</v>
      </c>
      <c r="E77" s="65"/>
    </row>
    <row r="78" spans="1:5">
      <c r="A78" s="108" t="s">
        <v>21</v>
      </c>
      <c r="B78" s="49"/>
      <c r="C78" s="50"/>
      <c r="D78" s="58">
        <f>SUM(D79:D83)</f>
        <v>0</v>
      </c>
      <c r="E78" s="66" t="s">
        <v>31</v>
      </c>
    </row>
    <row r="79" spans="1:5">
      <c r="A79" s="108"/>
      <c r="B79" s="79">
        <f t="shared" si="0"/>
        <v>0</v>
      </c>
      <c r="C79" s="80">
        <f t="shared" si="1"/>
        <v>0</v>
      </c>
      <c r="D79" s="83"/>
      <c r="E79" s="64"/>
    </row>
    <row r="80" spans="1:5">
      <c r="A80" s="108"/>
      <c r="B80" s="79">
        <f t="shared" si="0"/>
        <v>0</v>
      </c>
      <c r="C80" s="80">
        <f t="shared" si="1"/>
        <v>0</v>
      </c>
      <c r="D80" s="83"/>
      <c r="E80" s="64"/>
    </row>
    <row r="81" spans="1:5">
      <c r="A81" s="108"/>
      <c r="B81" s="79">
        <f t="shared" si="0"/>
        <v>0</v>
      </c>
      <c r="C81" s="80">
        <f t="shared" si="1"/>
        <v>0</v>
      </c>
      <c r="D81" s="83"/>
      <c r="E81" s="64"/>
    </row>
    <row r="82" spans="1:5">
      <c r="A82" s="108"/>
      <c r="B82" s="79">
        <f t="shared" si="0"/>
        <v>0</v>
      </c>
      <c r="C82" s="80">
        <f t="shared" si="1"/>
        <v>0</v>
      </c>
      <c r="D82" s="83"/>
      <c r="E82" s="64"/>
    </row>
    <row r="83" spans="1:5">
      <c r="A83" s="109"/>
      <c r="B83" s="159">
        <f t="shared" si="0"/>
        <v>0</v>
      </c>
      <c r="C83" s="160">
        <f t="shared" si="1"/>
        <v>0</v>
      </c>
      <c r="D83" s="161"/>
      <c r="E83" s="65"/>
    </row>
    <row r="84" spans="1:5">
      <c r="A84" s="108" t="s">
        <v>22</v>
      </c>
      <c r="B84" s="49"/>
      <c r="C84" s="50"/>
      <c r="D84" s="58">
        <f>SUM(D85:D89)</f>
        <v>0</v>
      </c>
      <c r="E84" s="66" t="s">
        <v>31</v>
      </c>
    </row>
    <row r="85" spans="1:5">
      <c r="A85" s="108"/>
      <c r="B85" s="79">
        <f t="shared" si="0"/>
        <v>0</v>
      </c>
      <c r="C85" s="80">
        <f t="shared" si="1"/>
        <v>0</v>
      </c>
      <c r="D85" s="83"/>
      <c r="E85" s="64"/>
    </row>
    <row r="86" spans="1:5">
      <c r="A86" s="108"/>
      <c r="B86" s="79">
        <f t="shared" si="0"/>
        <v>0</v>
      </c>
      <c r="C86" s="80">
        <f t="shared" si="1"/>
        <v>0</v>
      </c>
      <c r="D86" s="83"/>
      <c r="E86" s="64"/>
    </row>
    <row r="87" spans="1:5">
      <c r="A87" s="108"/>
      <c r="B87" s="79">
        <f t="shared" si="0"/>
        <v>0</v>
      </c>
      <c r="C87" s="80">
        <f t="shared" si="1"/>
        <v>0</v>
      </c>
      <c r="D87" s="83"/>
      <c r="E87" s="64"/>
    </row>
    <row r="88" spans="1:5">
      <c r="A88" s="108"/>
      <c r="B88" s="79">
        <f t="shared" si="0"/>
        <v>0</v>
      </c>
      <c r="C88" s="80">
        <f t="shared" si="1"/>
        <v>0</v>
      </c>
      <c r="D88" s="83"/>
      <c r="E88" s="64"/>
    </row>
    <row r="89" spans="1:5">
      <c r="A89" s="109"/>
      <c r="B89" s="159">
        <f t="shared" si="0"/>
        <v>0</v>
      </c>
      <c r="C89" s="160">
        <f t="shared" si="1"/>
        <v>0</v>
      </c>
      <c r="D89" s="161"/>
      <c r="E89" s="65"/>
    </row>
    <row r="90" spans="1:5">
      <c r="A90" s="108" t="s">
        <v>23</v>
      </c>
      <c r="B90" s="49"/>
      <c r="C90" s="50"/>
      <c r="D90" s="58">
        <f>SUM(D91:D95)</f>
        <v>0</v>
      </c>
      <c r="E90" s="66" t="s">
        <v>31</v>
      </c>
    </row>
    <row r="91" spans="1:5">
      <c r="A91" s="108"/>
      <c r="B91" s="79">
        <f t="shared" si="0"/>
        <v>0</v>
      </c>
      <c r="C91" s="80">
        <f t="shared" si="1"/>
        <v>0</v>
      </c>
      <c r="D91" s="83"/>
      <c r="E91" s="64"/>
    </row>
    <row r="92" spans="1:5">
      <c r="A92" s="108"/>
      <c r="B92" s="79">
        <f t="shared" si="0"/>
        <v>0</v>
      </c>
      <c r="C92" s="80">
        <f t="shared" si="1"/>
        <v>0</v>
      </c>
      <c r="D92" s="83"/>
      <c r="E92" s="64"/>
    </row>
    <row r="93" spans="1:5">
      <c r="A93" s="108"/>
      <c r="B93" s="79">
        <f t="shared" si="0"/>
        <v>0</v>
      </c>
      <c r="C93" s="80">
        <f t="shared" si="1"/>
        <v>0</v>
      </c>
      <c r="D93" s="83"/>
      <c r="E93" s="64"/>
    </row>
    <row r="94" spans="1:5">
      <c r="A94" s="108"/>
      <c r="B94" s="79">
        <f t="shared" si="0"/>
        <v>0</v>
      </c>
      <c r="C94" s="80">
        <f t="shared" si="1"/>
        <v>0</v>
      </c>
      <c r="D94" s="83"/>
      <c r="E94" s="64"/>
    </row>
    <row r="95" spans="1:5">
      <c r="A95" s="109"/>
      <c r="B95" s="79">
        <f t="shared" si="0"/>
        <v>0</v>
      </c>
      <c r="C95" s="80">
        <f t="shared" si="1"/>
        <v>0</v>
      </c>
      <c r="D95" s="83"/>
      <c r="E95" s="65"/>
    </row>
    <row r="96" spans="1:5">
      <c r="A96" s="110" t="s">
        <v>24</v>
      </c>
      <c r="B96" s="21">
        <f>SUM(B61:B95)</f>
        <v>0</v>
      </c>
      <c r="C96" s="22">
        <f>SUM(C61:C95)</f>
        <v>0</v>
      </c>
      <c r="D96" s="15">
        <f>D60+D66+D72+D78+D84+D90</f>
        <v>0</v>
      </c>
      <c r="E96" s="67"/>
    </row>
    <row r="97" spans="1:6">
      <c r="A97" s="111" t="s">
        <v>25</v>
      </c>
      <c r="B97" s="21"/>
      <c r="C97" s="23"/>
      <c r="D97" s="16"/>
      <c r="E97" s="67"/>
    </row>
    <row r="98" spans="1:6">
      <c r="A98" s="109" t="s">
        <v>26</v>
      </c>
      <c r="B98" s="33"/>
      <c r="C98" s="28"/>
      <c r="D98" s="29"/>
      <c r="E98" s="65"/>
    </row>
    <row r="99" spans="1:6">
      <c r="A99" s="109" t="s">
        <v>27</v>
      </c>
      <c r="B99" s="30">
        <f>C96</f>
        <v>0</v>
      </c>
      <c r="C99" s="28"/>
      <c r="D99" s="29"/>
      <c r="E99" s="68"/>
    </row>
    <row r="100" spans="1:6">
      <c r="A100" s="108"/>
      <c r="B100" s="20"/>
      <c r="C100" s="24"/>
      <c r="D100" s="17"/>
      <c r="E100" s="69"/>
    </row>
    <row r="101" spans="1:6" ht="13.8" thickBot="1">
      <c r="A101" s="112" t="s">
        <v>28</v>
      </c>
      <c r="B101" s="21">
        <f>SUM(B97:B100)</f>
        <v>0</v>
      </c>
      <c r="C101" s="25"/>
      <c r="D101" s="18"/>
      <c r="E101" s="70"/>
    </row>
    <row r="102" spans="1:6" ht="14.4" thickTop="1" thickBot="1">
      <c r="A102" s="113" t="s">
        <v>29</v>
      </c>
      <c r="B102" s="26">
        <f>B96+B101</f>
        <v>0</v>
      </c>
      <c r="C102" s="27"/>
      <c r="D102" s="19"/>
      <c r="E102" s="71"/>
    </row>
    <row r="103" spans="1:6">
      <c r="A103" s="114"/>
      <c r="B103" s="78"/>
      <c r="C103" s="78"/>
      <c r="D103" s="78"/>
      <c r="E103" s="77"/>
    </row>
    <row r="104" spans="1:6" s="97" customFormat="1" ht="15" customHeight="1">
      <c r="A104" s="190" t="s">
        <v>88</v>
      </c>
      <c r="B104" s="190"/>
      <c r="C104" s="190"/>
      <c r="D104" s="190"/>
      <c r="E104" s="190"/>
    </row>
    <row r="105" spans="1:6" s="97" customFormat="1" ht="10.8">
      <c r="A105" s="190" t="s">
        <v>84</v>
      </c>
      <c r="B105" s="190"/>
      <c r="C105" s="190"/>
      <c r="D105" s="190"/>
      <c r="E105" s="190"/>
    </row>
    <row r="106" spans="1:6" s="97" customFormat="1" ht="10.8">
      <c r="A106" s="190"/>
      <c r="B106" s="190"/>
      <c r="C106" s="190"/>
      <c r="D106" s="190"/>
      <c r="E106" s="190"/>
    </row>
    <row r="107" spans="1:6" s="115" customFormat="1" ht="15" customHeight="1">
      <c r="A107" s="12"/>
      <c r="B107" s="12"/>
      <c r="C107" s="12"/>
      <c r="D107" s="12"/>
      <c r="E107" s="12"/>
      <c r="F107" s="6"/>
    </row>
    <row r="108" spans="1:6" s="115" customFormat="1" ht="15" customHeight="1">
      <c r="A108" s="255"/>
      <c r="B108" s="255"/>
      <c r="C108" s="255"/>
      <c r="D108" s="255"/>
      <c r="E108" s="255"/>
    </row>
    <row r="109" spans="1:6" s="115" customFormat="1" ht="15" customHeight="1">
      <c r="A109" s="255"/>
      <c r="B109" s="255"/>
      <c r="C109" s="255"/>
      <c r="D109" s="255"/>
      <c r="E109" s="255"/>
    </row>
    <row r="118" spans="1:5">
      <c r="A118" s="98"/>
      <c r="B118" s="98"/>
      <c r="C118" s="98"/>
      <c r="D118" s="98"/>
      <c r="E118" s="116"/>
    </row>
    <row r="119" spans="1:5" s="92" customFormat="1">
      <c r="A119" s="34" t="s">
        <v>90</v>
      </c>
      <c r="B119" s="35"/>
      <c r="C119" s="35"/>
      <c r="D119" s="35"/>
      <c r="E119" s="35"/>
    </row>
    <row r="120" spans="1:5" s="92" customFormat="1">
      <c r="A120" s="34" t="s">
        <v>98</v>
      </c>
      <c r="B120" s="35"/>
      <c r="C120" s="35"/>
      <c r="D120" s="35"/>
      <c r="E120" s="35"/>
    </row>
    <row r="121" spans="1:5" s="92" customFormat="1">
      <c r="A121" s="34" t="s">
        <v>100</v>
      </c>
      <c r="B121" s="35"/>
      <c r="C121" s="35"/>
      <c r="D121" s="35"/>
      <c r="E121" s="35"/>
    </row>
    <row r="122" spans="1:5" s="92" customFormat="1">
      <c r="A122" s="34" t="s">
        <v>101</v>
      </c>
      <c r="B122" s="35"/>
      <c r="C122" s="35"/>
      <c r="D122" s="35"/>
      <c r="E122" s="35"/>
    </row>
    <row r="123" spans="1:5" s="92" customFormat="1">
      <c r="A123" s="34" t="s">
        <v>99</v>
      </c>
      <c r="B123" s="35"/>
      <c r="C123" s="35"/>
      <c r="D123" s="35"/>
      <c r="E123" s="35"/>
    </row>
    <row r="124" spans="1:5" s="92" customFormat="1">
      <c r="A124" s="34" t="s">
        <v>91</v>
      </c>
      <c r="B124" s="35"/>
      <c r="C124" s="35"/>
      <c r="D124" s="35"/>
      <c r="E124" s="35"/>
    </row>
    <row r="125" spans="1:5" s="92" customFormat="1">
      <c r="D125" s="35"/>
      <c r="E125" s="35"/>
    </row>
    <row r="126" spans="1:5">
      <c r="A126" s="98"/>
    </row>
    <row r="127" spans="1:5">
      <c r="A127" s="98"/>
    </row>
    <row r="128" spans="1:5">
      <c r="A128" s="98"/>
    </row>
  </sheetData>
  <sheetProtection insertRows="0"/>
  <mergeCells count="43">
    <mergeCell ref="B11:E11"/>
    <mergeCell ref="A3:E3"/>
    <mergeCell ref="A4:E4"/>
    <mergeCell ref="B9:E9"/>
    <mergeCell ref="B10:E10"/>
    <mergeCell ref="B33:E33"/>
    <mergeCell ref="B34:E35"/>
    <mergeCell ref="B12:E12"/>
    <mergeCell ref="B13:C13"/>
    <mergeCell ref="D13:E13"/>
    <mergeCell ref="B14:C14"/>
    <mergeCell ref="D14:E14"/>
    <mergeCell ref="B15:C15"/>
    <mergeCell ref="D15:E15"/>
    <mergeCell ref="B16:C16"/>
    <mergeCell ref="D16:E16"/>
    <mergeCell ref="B26:E27"/>
    <mergeCell ref="B30:E30"/>
    <mergeCell ref="B17:C17"/>
    <mergeCell ref="D17:E17"/>
    <mergeCell ref="B31:E32"/>
    <mergeCell ref="A24:A25"/>
    <mergeCell ref="B24:E25"/>
    <mergeCell ref="B28:E29"/>
    <mergeCell ref="A13:A19"/>
    <mergeCell ref="B18:C18"/>
    <mergeCell ref="D18:E18"/>
    <mergeCell ref="B19:C19"/>
    <mergeCell ref="D19:E19"/>
    <mergeCell ref="A26:A27"/>
    <mergeCell ref="A28:A29"/>
    <mergeCell ref="B23:E23"/>
    <mergeCell ref="A109:E109"/>
    <mergeCell ref="A36:A44"/>
    <mergeCell ref="B36:E36"/>
    <mergeCell ref="B37:E46"/>
    <mergeCell ref="A47:A51"/>
    <mergeCell ref="B47:E51"/>
    <mergeCell ref="A108:E108"/>
    <mergeCell ref="A52:E52"/>
    <mergeCell ref="A53:E53"/>
    <mergeCell ref="A104:E104"/>
    <mergeCell ref="A105:E106"/>
  </mergeCells>
  <phoneticPr fontId="3"/>
  <dataValidations count="5">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$A$118:$A$124</formula1>
    </dataValidation>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pageSetUpPr fitToPage="1"/>
  </sheetPr>
  <dimension ref="A1:L44"/>
  <sheetViews>
    <sheetView view="pageBreakPreview" zoomScaleNormal="100" zoomScaleSheetLayoutView="100" workbookViewId="0">
      <selection activeCell="K1" sqref="K1"/>
    </sheetView>
  </sheetViews>
  <sheetFormatPr defaultColWidth="9" defaultRowHeight="13.2"/>
  <cols>
    <col min="1" max="1" width="20" style="117" customWidth="1"/>
    <col min="2" max="11" width="12.44140625" style="117" customWidth="1"/>
    <col min="12" max="12" width="11.109375" style="117" customWidth="1"/>
    <col min="13" max="16384" width="9" style="117"/>
  </cols>
  <sheetData>
    <row r="1" spans="1:12" ht="16.2">
      <c r="A1" s="98" t="s">
        <v>33</v>
      </c>
      <c r="J1" s="2"/>
      <c r="K1" s="2"/>
    </row>
    <row r="2" spans="1:12" ht="30" customHeight="1">
      <c r="A2" s="301" t="s">
        <v>34</v>
      </c>
      <c r="B2" s="301"/>
      <c r="C2" s="301"/>
      <c r="D2" s="301"/>
      <c r="E2" s="301"/>
      <c r="F2" s="301"/>
      <c r="G2" s="301"/>
      <c r="H2" s="301"/>
      <c r="I2" s="301"/>
      <c r="J2" s="301"/>
      <c r="K2" s="301"/>
      <c r="L2" s="118"/>
    </row>
    <row r="3" spans="1:12" ht="30" customHeight="1">
      <c r="A3" s="302">
        <f>'様式2(計画書①)'!A4</f>
        <v>0</v>
      </c>
      <c r="B3" s="302"/>
      <c r="C3" s="302"/>
      <c r="D3" s="302"/>
      <c r="E3" s="302"/>
      <c r="F3" s="302"/>
      <c r="G3" s="302"/>
      <c r="H3" s="302"/>
      <c r="I3" s="302"/>
      <c r="J3" s="302"/>
      <c r="K3" s="302"/>
      <c r="L3" s="119"/>
    </row>
    <row r="4" spans="1:12" ht="29.25" customHeight="1">
      <c r="G4" s="120" t="s">
        <v>86</v>
      </c>
      <c r="H4" s="303">
        <f>'様式2(計画書①)'!B9</f>
        <v>0</v>
      </c>
      <c r="I4" s="303"/>
      <c r="J4" s="303"/>
      <c r="K4" s="303"/>
      <c r="L4" s="119"/>
    </row>
    <row r="5" spans="1:12" ht="24" customHeight="1">
      <c r="J5" s="121"/>
      <c r="K5" s="121" t="s">
        <v>35</v>
      </c>
      <c r="L5" s="119"/>
    </row>
    <row r="6" spans="1:12" ht="20.25" customHeight="1">
      <c r="A6" s="122"/>
      <c r="B6" s="123"/>
      <c r="C6" s="123" t="s">
        <v>36</v>
      </c>
      <c r="D6" s="123" t="s">
        <v>37</v>
      </c>
      <c r="E6" s="123"/>
      <c r="F6" s="123" t="s">
        <v>38</v>
      </c>
      <c r="G6" s="123"/>
      <c r="H6" s="123"/>
      <c r="I6" s="123"/>
      <c r="J6" s="123"/>
      <c r="K6" s="123"/>
      <c r="L6" s="124"/>
    </row>
    <row r="7" spans="1:12" ht="20.25" customHeight="1">
      <c r="A7" s="125" t="s">
        <v>39</v>
      </c>
      <c r="B7" s="126" t="s">
        <v>40</v>
      </c>
      <c r="C7" s="126" t="s">
        <v>41</v>
      </c>
      <c r="D7" s="126" t="s">
        <v>42</v>
      </c>
      <c r="E7" s="125" t="s">
        <v>43</v>
      </c>
      <c r="F7" s="126" t="s">
        <v>44</v>
      </c>
      <c r="G7" s="125" t="s">
        <v>45</v>
      </c>
      <c r="H7" s="125" t="s">
        <v>46</v>
      </c>
      <c r="I7" s="126" t="s">
        <v>47</v>
      </c>
      <c r="J7" s="127" t="s">
        <v>48</v>
      </c>
      <c r="K7" s="126" t="s">
        <v>49</v>
      </c>
      <c r="L7" s="128"/>
    </row>
    <row r="8" spans="1:12" ht="20.25" customHeight="1">
      <c r="A8" s="129"/>
      <c r="B8" s="126"/>
      <c r="C8" s="126" t="s">
        <v>50</v>
      </c>
      <c r="D8" s="126" t="s">
        <v>51</v>
      </c>
      <c r="E8" s="126"/>
      <c r="F8" s="126" t="s">
        <v>52</v>
      </c>
      <c r="G8" s="126"/>
      <c r="H8" s="126"/>
      <c r="I8" s="126"/>
      <c r="J8" s="130" t="s">
        <v>53</v>
      </c>
      <c r="K8" s="130"/>
      <c r="L8" s="124"/>
    </row>
    <row r="9" spans="1:12" s="98" customFormat="1" ht="25.5" customHeight="1">
      <c r="A9" s="131"/>
      <c r="B9" s="132" t="s">
        <v>54</v>
      </c>
      <c r="C9" s="132" t="s">
        <v>55</v>
      </c>
      <c r="D9" s="132" t="s">
        <v>56</v>
      </c>
      <c r="E9" s="132" t="s">
        <v>57</v>
      </c>
      <c r="F9" s="132" t="s">
        <v>58</v>
      </c>
      <c r="G9" s="132" t="s">
        <v>59</v>
      </c>
      <c r="H9" s="132" t="s">
        <v>60</v>
      </c>
      <c r="I9" s="132" t="s">
        <v>61</v>
      </c>
      <c r="J9" s="132" t="s">
        <v>62</v>
      </c>
      <c r="K9" s="3"/>
      <c r="L9" s="133"/>
    </row>
    <row r="10" spans="1:12" s="98" customFormat="1" ht="60" customHeight="1">
      <c r="A10" s="134">
        <f>'様式2(計画書①)'!A4</f>
        <v>0</v>
      </c>
      <c r="B10" s="135">
        <f>'様式2(計画書①)'!B102</f>
        <v>0</v>
      </c>
      <c r="C10" s="135">
        <f>'様式2(計画書①)'!B98</f>
        <v>0</v>
      </c>
      <c r="D10" s="135">
        <f>'様式2(計画書①)'!B99</f>
        <v>0</v>
      </c>
      <c r="E10" s="136">
        <f>+B10-C10-D10</f>
        <v>0</v>
      </c>
      <c r="F10" s="136">
        <f>E10</f>
        <v>0</v>
      </c>
      <c r="G10" s="137"/>
      <c r="H10" s="137"/>
      <c r="I10" s="137"/>
      <c r="J10" s="137"/>
      <c r="K10" s="138">
        <f>'様式2(計画書①)'!B24</f>
        <v>0</v>
      </c>
      <c r="L10" s="4"/>
    </row>
    <row r="11" spans="1:12" s="98" customFormat="1" ht="60" customHeight="1">
      <c r="A11" s="134">
        <f>'様式2(計画書②)'!A4</f>
        <v>0</v>
      </c>
      <c r="B11" s="139">
        <f>'様式2(計画書②)'!B102</f>
        <v>0</v>
      </c>
      <c r="C11" s="139">
        <f>'様式2(計画書②)'!B98</f>
        <v>0</v>
      </c>
      <c r="D11" s="139">
        <f>'様式2(計画書②)'!B99</f>
        <v>0</v>
      </c>
      <c r="E11" s="140">
        <f>+B11-C11-D11</f>
        <v>0</v>
      </c>
      <c r="F11" s="140">
        <f>E11</f>
        <v>0</v>
      </c>
      <c r="G11" s="141"/>
      <c r="H11" s="141"/>
      <c r="I11" s="141"/>
      <c r="J11" s="141"/>
      <c r="K11" s="142">
        <f>'様式2(計画書②)'!B24</f>
        <v>0</v>
      </c>
      <c r="L11" s="143"/>
    </row>
    <row r="12" spans="1:12" s="98" customFormat="1" ht="60" customHeight="1">
      <c r="A12" s="84">
        <f>'様式2(計画書③)'!A4</f>
        <v>0</v>
      </c>
      <c r="B12" s="139">
        <f>'様式2(計画書③)'!B102</f>
        <v>0</v>
      </c>
      <c r="C12" s="139">
        <f>'様式2(計画書③)'!B98</f>
        <v>0</v>
      </c>
      <c r="D12" s="139">
        <f>'様式2(計画書③)'!B99</f>
        <v>0</v>
      </c>
      <c r="E12" s="140">
        <f>+B12-C12-D12</f>
        <v>0</v>
      </c>
      <c r="F12" s="140">
        <f>E12</f>
        <v>0</v>
      </c>
      <c r="G12" s="144"/>
      <c r="H12" s="144"/>
      <c r="I12" s="141"/>
      <c r="J12" s="144"/>
      <c r="K12" s="142">
        <f>'様式2(計画書③)'!B24</f>
        <v>0</v>
      </c>
      <c r="L12" s="143"/>
    </row>
    <row r="13" spans="1:12" s="98" customFormat="1" ht="60" customHeight="1">
      <c r="A13" s="145" t="s">
        <v>63</v>
      </c>
      <c r="B13" s="146">
        <f t="shared" ref="B13:F13" si="0">SUM(B10:B12)</f>
        <v>0</v>
      </c>
      <c r="C13" s="146">
        <f t="shared" si="0"/>
        <v>0</v>
      </c>
      <c r="D13" s="146">
        <f t="shared" si="0"/>
        <v>0</v>
      </c>
      <c r="E13" s="146">
        <f t="shared" si="0"/>
        <v>0</v>
      </c>
      <c r="F13" s="146">
        <f t="shared" si="0"/>
        <v>0</v>
      </c>
      <c r="G13" s="146">
        <v>625000</v>
      </c>
      <c r="H13" s="147">
        <f>MIN(F13,G13)</f>
        <v>0</v>
      </c>
      <c r="I13" s="148" t="str">
        <f>A44</f>
        <v>4/5</v>
      </c>
      <c r="J13" s="149">
        <f>ROUNDDOWN(H13*4/5,-3)</f>
        <v>0</v>
      </c>
      <c r="K13" s="150"/>
      <c r="L13" s="4"/>
    </row>
    <row r="14" spans="1:12" s="6" customFormat="1" ht="12">
      <c r="A14" s="8" t="s">
        <v>75</v>
      </c>
      <c r="B14" s="151"/>
      <c r="C14" s="151"/>
      <c r="D14" s="151"/>
      <c r="E14" s="151"/>
      <c r="F14" s="151"/>
      <c r="G14" s="151"/>
      <c r="H14" s="151"/>
      <c r="I14" s="152"/>
      <c r="J14" s="151"/>
      <c r="K14" s="151"/>
      <c r="L14" s="5"/>
    </row>
    <row r="15" spans="1:12" s="6" customFormat="1" ht="12">
      <c r="A15" s="8" t="s">
        <v>87</v>
      </c>
      <c r="B15" s="151"/>
      <c r="C15" s="151"/>
      <c r="D15" s="151"/>
      <c r="E15" s="151"/>
      <c r="F15" s="151"/>
      <c r="G15" s="151"/>
      <c r="H15" s="151"/>
      <c r="I15" s="152"/>
      <c r="J15" s="151"/>
      <c r="K15" s="151"/>
      <c r="L15" s="5"/>
    </row>
    <row r="16" spans="1:12" s="7" customFormat="1" ht="12">
      <c r="A16" s="9" t="s">
        <v>85</v>
      </c>
    </row>
    <row r="17" spans="1:3" s="7" customFormat="1" ht="12">
      <c r="A17" s="9" t="s">
        <v>89</v>
      </c>
    </row>
    <row r="18" spans="1:3" s="7" customFormat="1" ht="12">
      <c r="A18" s="9" t="s">
        <v>76</v>
      </c>
    </row>
    <row r="19" spans="1:3" s="9" customFormat="1" ht="12">
      <c r="A19" s="9" t="s">
        <v>80</v>
      </c>
    </row>
    <row r="20" spans="1:3" s="7" customFormat="1" ht="12">
      <c r="A20" s="9" t="s">
        <v>77</v>
      </c>
    </row>
    <row r="21" spans="1:3" s="154" customFormat="1" ht="12">
      <c r="A21" s="153" t="s">
        <v>78</v>
      </c>
    </row>
    <row r="22" spans="1:3" s="155" customFormat="1" ht="15.75" customHeight="1"/>
    <row r="26" spans="1:3">
      <c r="A26" s="34" t="s">
        <v>90</v>
      </c>
      <c r="B26" s="156">
        <v>0.8</v>
      </c>
      <c r="C26" s="157">
        <v>625000</v>
      </c>
    </row>
    <row r="27" spans="1:3">
      <c r="A27" s="34" t="s">
        <v>98</v>
      </c>
      <c r="B27" s="156">
        <v>0.8</v>
      </c>
      <c r="C27" s="157">
        <v>625000</v>
      </c>
    </row>
    <row r="28" spans="1:3">
      <c r="A28" s="34" t="s">
        <v>100</v>
      </c>
      <c r="B28" s="156">
        <v>0.8</v>
      </c>
      <c r="C28" s="157">
        <v>625000</v>
      </c>
    </row>
    <row r="29" spans="1:3">
      <c r="A29" s="34" t="s">
        <v>101</v>
      </c>
      <c r="B29" s="156">
        <v>0.8</v>
      </c>
      <c r="C29" s="157">
        <v>625000</v>
      </c>
    </row>
    <row r="30" spans="1:3">
      <c r="A30" s="34" t="s">
        <v>99</v>
      </c>
      <c r="B30" s="156">
        <v>0.8</v>
      </c>
      <c r="C30" s="157">
        <v>625000</v>
      </c>
    </row>
    <row r="31" spans="1:3">
      <c r="A31" s="34" t="s">
        <v>91</v>
      </c>
      <c r="B31" s="156">
        <v>0.8</v>
      </c>
      <c r="C31" s="157">
        <v>625000</v>
      </c>
    </row>
    <row r="32" spans="1:3">
      <c r="A32" s="34"/>
      <c r="B32" s="156"/>
      <c r="C32" s="157"/>
    </row>
    <row r="33" spans="1:3">
      <c r="A33" s="34"/>
      <c r="B33" s="156"/>
      <c r="C33" s="157"/>
    </row>
    <row r="34" spans="1:3">
      <c r="A34" s="34"/>
      <c r="B34" s="156"/>
      <c r="C34" s="157"/>
    </row>
    <row r="35" spans="1:3">
      <c r="A35" s="34"/>
      <c r="B35" s="156"/>
      <c r="C35" s="157"/>
    </row>
    <row r="36" spans="1:3">
      <c r="A36" s="34"/>
      <c r="B36" s="156"/>
      <c r="C36" s="157"/>
    </row>
    <row r="37" spans="1:3">
      <c r="A37" s="34"/>
      <c r="B37" s="156"/>
      <c r="C37" s="157"/>
    </row>
    <row r="38" spans="1:3">
      <c r="A38" s="34"/>
      <c r="B38" s="156"/>
      <c r="C38" s="157"/>
    </row>
    <row r="39" spans="1:3">
      <c r="A39" s="34"/>
      <c r="B39" s="156"/>
      <c r="C39" s="157"/>
    </row>
    <row r="40" spans="1:3">
      <c r="A40" s="34"/>
      <c r="B40" s="156"/>
      <c r="C40" s="157"/>
    </row>
    <row r="41" spans="1:3">
      <c r="A41" s="34"/>
      <c r="B41" s="156"/>
      <c r="C41" s="157"/>
    </row>
    <row r="42" spans="1:3">
      <c r="A42" s="98"/>
      <c r="B42" s="98"/>
    </row>
    <row r="43" spans="1:3">
      <c r="A43" s="158" t="s">
        <v>64</v>
      </c>
      <c r="B43" s="98"/>
    </row>
    <row r="44" spans="1:3">
      <c r="A44" s="158" t="s">
        <v>65</v>
      </c>
      <c r="B44" s="98"/>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様式2(計画書①)</vt:lpstr>
      <vt:lpstr>様式2(計画書②)</vt:lpstr>
      <vt:lpstr>様式2(計画書③)</vt:lpstr>
      <vt:lpstr>様式1(所要額調書)</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武田 さとみ</cp:lastModifiedBy>
  <cp:lastPrinted>2025-11-11T02:37:07Z</cp:lastPrinted>
  <dcterms:created xsi:type="dcterms:W3CDTF">2019-06-15T08:15:37Z</dcterms:created>
  <dcterms:modified xsi:type="dcterms:W3CDTF">2025-11-11T02:37:10Z</dcterms:modified>
</cp:coreProperties>
</file>