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0.12.49.235\基金pc_共有\地域医療介護総合確保基金事業補助金（介護人材対策事業）\2025年度\0002_★★要綱改正\★新様式(案）\03-2_様式（自動入力あり）\"/>
    </mc:Choice>
  </mc:AlternateContent>
  <xr:revisionPtr revIDLastSave="0" documentId="13_ncr:1_{70D0A5E0-553A-4181-A60B-BEB3A66AB2C5}" xr6:coauthVersionLast="47" xr6:coauthVersionMax="47" xr10:uidLastSave="{00000000-0000-0000-0000-000000000000}"/>
  <bookViews>
    <workbookView xWindow="-108" yWindow="-108" windowWidth="23256" windowHeight="13896" xr2:uid="{00000000-000D-0000-FFFF-FFFF00000000}"/>
  </bookViews>
  <sheets>
    <sheet name="様式6(計画書)" sheetId="8" r:id="rId1"/>
    <sheet name="様式5の2(給与費明細書)" sheetId="6" r:id="rId2"/>
    <sheet name="様式5(所要額調書)" sheetId="1" r:id="rId3"/>
    <sheet name="別紙(歳入歳出予算書抄本)" sheetId="7" r:id="rId4"/>
    <sheet name="負担能力指数算出表" sheetId="9" r:id="rId5"/>
  </sheets>
  <definedNames>
    <definedName name="_xlnm.Print_Area" localSheetId="4">負担能力指数算出表!$A$1:$T$27</definedName>
    <definedName name="_xlnm.Print_Area" localSheetId="3">'別紙(歳入歳出予算書抄本)'!$A$1:$AG$43</definedName>
    <definedName name="_xlnm.Print_Area" localSheetId="2">'様式5(所要額調書)'!$A$1:$Y$32</definedName>
    <definedName name="_xlnm.Print_Area" localSheetId="1">'様式5の2(給与費明細書)'!$A$1:$I$50</definedName>
    <definedName name="_xlnm.Print_Area" localSheetId="0">'様式6(計画書)'!$A$1:$J$59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 i="9" l="1"/>
  <c r="P2" i="9"/>
  <c r="W4" i="7"/>
  <c r="T42" i="7"/>
  <c r="T41" i="7"/>
  <c r="V5" i="1"/>
  <c r="V4" i="1"/>
  <c r="H5" i="6"/>
  <c r="H4" i="6"/>
  <c r="J8" i="7"/>
  <c r="B16" i="1" l="1"/>
  <c r="B14" i="1"/>
  <c r="B13" i="1"/>
  <c r="B9" i="8"/>
  <c r="D13" i="1" l="1"/>
  <c r="I13" i="1" s="1"/>
  <c r="J37" i="7"/>
  <c r="C18" i="9" s="1"/>
  <c r="Z8" i="7"/>
  <c r="Z7" i="7" s="1"/>
  <c r="Z14" i="7"/>
  <c r="Z18" i="7"/>
  <c r="E35" i="8"/>
  <c r="D35" i="8"/>
  <c r="C54" i="8"/>
  <c r="D54" i="8"/>
  <c r="E54" i="8"/>
  <c r="H54" i="8"/>
  <c r="I54" i="8"/>
  <c r="B54" i="8"/>
  <c r="G43" i="8"/>
  <c r="G44" i="8"/>
  <c r="G45" i="8"/>
  <c r="G46" i="8"/>
  <c r="G47" i="8"/>
  <c r="G48" i="8"/>
  <c r="G49" i="8"/>
  <c r="G50" i="8"/>
  <c r="G51" i="8"/>
  <c r="G52" i="8"/>
  <c r="G53" i="8"/>
  <c r="G42" i="8"/>
  <c r="F43" i="8"/>
  <c r="F44" i="8"/>
  <c r="F45" i="8"/>
  <c r="F46" i="8"/>
  <c r="F47" i="8"/>
  <c r="F48" i="8"/>
  <c r="F49" i="8"/>
  <c r="F50" i="8"/>
  <c r="F51" i="8"/>
  <c r="F52" i="8"/>
  <c r="F53" i="8"/>
  <c r="F42" i="8"/>
  <c r="C35" i="8"/>
  <c r="B35" i="8"/>
  <c r="F24" i="8"/>
  <c r="F25" i="8"/>
  <c r="F26" i="8"/>
  <c r="F27" i="8"/>
  <c r="F28" i="8"/>
  <c r="F29" i="8"/>
  <c r="F30" i="8"/>
  <c r="F31" i="8"/>
  <c r="F32" i="8"/>
  <c r="F33" i="8"/>
  <c r="F34" i="8"/>
  <c r="F23" i="8"/>
  <c r="B26" i="9" s="1"/>
  <c r="C26" i="9" s="1"/>
  <c r="T13" i="1"/>
  <c r="U13" i="1" l="1"/>
  <c r="Z32" i="7"/>
  <c r="E26" i="9" s="1"/>
  <c r="Z37" i="7"/>
  <c r="G18" i="9"/>
  <c r="F54" i="8"/>
  <c r="G54" i="8"/>
  <c r="F35" i="8"/>
  <c r="B18" i="9" l="1"/>
  <c r="C13" i="1"/>
  <c r="H12" i="6"/>
  <c r="H14" i="6"/>
  <c r="H16" i="6"/>
  <c r="H18" i="6"/>
  <c r="H20" i="6"/>
  <c r="H22" i="6"/>
  <c r="H24" i="6"/>
  <c r="H26" i="6"/>
  <c r="H28" i="6"/>
  <c r="H30" i="6"/>
  <c r="H32" i="6"/>
  <c r="H34" i="6"/>
  <c r="H36" i="6"/>
  <c r="H38" i="6"/>
  <c r="H40" i="6"/>
  <c r="H10" i="6"/>
  <c r="G12" i="6"/>
  <c r="G14" i="6"/>
  <c r="G16" i="6"/>
  <c r="G18" i="6"/>
  <c r="G20" i="6"/>
  <c r="G22" i="6"/>
  <c r="G42" i="6" s="1"/>
  <c r="G24" i="6"/>
  <c r="G26" i="6"/>
  <c r="G28" i="6"/>
  <c r="G30" i="6"/>
  <c r="G32" i="6"/>
  <c r="G34" i="6"/>
  <c r="G36" i="6"/>
  <c r="G38" i="6"/>
  <c r="G40" i="6"/>
  <c r="G10" i="6"/>
  <c r="F26" i="9"/>
  <c r="D18" i="9"/>
  <c r="I9" i="9"/>
  <c r="E9" i="9"/>
  <c r="F42" i="6"/>
  <c r="D42" i="6"/>
  <c r="E42" i="6"/>
  <c r="C42" i="6"/>
  <c r="H42" i="6" l="1"/>
  <c r="V13" i="1" s="1"/>
  <c r="F18" i="9"/>
  <c r="H18" i="9" s="1"/>
  <c r="W13" i="1"/>
  <c r="X13" i="1" s="1"/>
  <c r="Y13" i="1" s="1"/>
  <c r="K18" i="9"/>
  <c r="K9" i="9"/>
  <c r="Q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H3" authorId="0" shapeId="0" xr:uid="{00000000-0006-0000-0000-000001000000}">
      <text>
        <r>
          <rPr>
            <sz val="11"/>
            <color indexed="81"/>
            <rFont val="MS P ゴシック"/>
            <family val="3"/>
            <charset val="128"/>
          </rPr>
          <t>法人名を記入してください</t>
        </r>
      </text>
    </comment>
    <comment ref="H4" authorId="0" shapeId="0" xr:uid="{00000000-0006-0000-0000-000002000000}">
      <text>
        <r>
          <rPr>
            <sz val="11"/>
            <color indexed="81"/>
            <rFont val="MS P ゴシック"/>
            <family val="3"/>
            <charset val="128"/>
          </rPr>
          <t>保育施設名を記入してください</t>
        </r>
      </text>
    </comment>
    <comment ref="A9" authorId="0" shapeId="0" xr:uid="{00000000-0006-0000-0000-000003000000}">
      <text>
        <r>
          <rPr>
            <sz val="11"/>
            <color indexed="81"/>
            <rFont val="MS P ゴシック"/>
            <family val="3"/>
            <charset val="128"/>
          </rPr>
          <t>プルダウンから種別を
選択してください
（枠外・種別）</t>
        </r>
      </text>
    </comment>
    <comment ref="A20" authorId="0" shapeId="0" xr:uid="{00000000-0006-0000-0000-000004000000}">
      <text>
        <r>
          <rPr>
            <sz val="11"/>
            <color indexed="81"/>
            <rFont val="MS P ゴシック"/>
            <family val="3"/>
            <charset val="128"/>
          </rPr>
          <t>保育人員の欄には、当該年度の各月
１日現在の保育児童数を記入してく
ださい</t>
        </r>
      </text>
    </comment>
    <comment ref="B39" authorId="0" shapeId="0" xr:uid="{00000000-0006-0000-0000-000005000000}">
      <text>
        <r>
          <rPr>
            <sz val="11"/>
            <color indexed="81"/>
            <rFont val="MS P ゴシック"/>
            <family val="3"/>
            <charset val="128"/>
          </rPr>
          <t>有資格の保育士の数を
記入してください</t>
        </r>
      </text>
    </comment>
    <comment ref="D39" authorId="0" shapeId="0" xr:uid="{00000000-0006-0000-0000-000006000000}">
      <text>
        <r>
          <rPr>
            <sz val="11"/>
            <color indexed="81"/>
            <rFont val="MS P ゴシック"/>
            <family val="3"/>
            <charset val="128"/>
          </rPr>
          <t>有資格の保育士以外で直接保育の業務に
従事する者の数を記入してください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A7" authorId="0" shapeId="0" xr:uid="{00000000-0006-0000-0100-000001000000}">
      <text>
        <r>
          <rPr>
            <sz val="11"/>
            <color indexed="81"/>
            <rFont val="MS P ゴシック"/>
            <family val="3"/>
            <charset val="128"/>
          </rPr>
          <t>保育士
保育助手
看護職員</t>
        </r>
      </text>
    </comment>
    <comment ref="C7" authorId="0" shapeId="0" xr:uid="{00000000-0006-0000-0100-000002000000}">
      <text>
        <r>
          <rPr>
            <sz val="11"/>
            <color indexed="81"/>
            <rFont val="MS P ゴシック"/>
            <family val="3"/>
            <charset val="128"/>
          </rPr>
          <t>常勤職員
（法定福利費等
も含める）</t>
        </r>
      </text>
    </comment>
    <comment ref="D7" authorId="0" shapeId="0" xr:uid="{00000000-0006-0000-0100-000003000000}">
      <text>
        <r>
          <rPr>
            <sz val="11"/>
            <color indexed="81"/>
            <rFont val="MS P ゴシック"/>
            <family val="3"/>
            <charset val="128"/>
          </rPr>
          <t>非常勤職員</t>
        </r>
      </text>
    </comment>
    <comment ref="E7" authorId="0" shapeId="0" xr:uid="{00000000-0006-0000-0100-000004000000}">
      <text>
        <r>
          <rPr>
            <sz val="11"/>
            <color indexed="81"/>
            <rFont val="MS P ゴシック"/>
            <family val="3"/>
            <charset val="128"/>
          </rPr>
          <t>保育業務を委託して
いる場合の委託料
（人件費分）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J8" authorId="0" shapeId="0" xr:uid="{00000000-0006-0000-0200-000001000000}">
      <text>
        <r>
          <rPr>
            <sz val="12"/>
            <color indexed="81"/>
            <rFont val="MS P ゴシック"/>
            <family val="3"/>
            <charset val="128"/>
          </rPr>
          <t>加算額に該当する場合のみ
運営日数をそれぞれ記入してください</t>
        </r>
      </text>
    </comment>
    <comment ref="A13" authorId="0" shapeId="0" xr:uid="{00000000-0006-0000-0200-000002000000}">
      <text>
        <r>
          <rPr>
            <sz val="12"/>
            <color indexed="81"/>
            <rFont val="MS P ゴシック"/>
            <family val="3"/>
            <charset val="128"/>
          </rPr>
          <t>プルダウンから種別
を選択してください</t>
        </r>
      </text>
    </comment>
    <comment ref="C13" authorId="0" shapeId="0" xr:uid="{00000000-0006-0000-0200-000003000000}">
      <text>
        <r>
          <rPr>
            <sz val="12"/>
            <color indexed="81"/>
            <rFont val="MS P ゴシック"/>
            <family val="3"/>
            <charset val="128"/>
          </rPr>
          <t>別紙(歳入歳出予算書抄本)の支出の部の
「合計nの額」に一致します</t>
        </r>
      </text>
    </comment>
    <comment ref="G13" authorId="0" shapeId="0" xr:uid="{00000000-0006-0000-0200-000004000000}">
      <text>
        <r>
          <rPr>
            <sz val="12"/>
            <color indexed="81"/>
            <rFont val="MS P ゴシック"/>
            <family val="3"/>
            <charset val="128"/>
          </rPr>
          <t xml:space="preserve">「24,000円×保育月数×保育児童数」
を計算して記入してください
</t>
        </r>
        <r>
          <rPr>
            <sz val="9"/>
            <color indexed="81"/>
            <rFont val="MS P ゴシック"/>
            <family val="3"/>
            <charset val="128"/>
          </rPr>
          <t>※参照：別紙４の４の（１）保育料収入相当額</t>
        </r>
        <r>
          <rPr>
            <sz val="12"/>
            <color indexed="81"/>
            <rFont val="MS P ゴシック"/>
            <family val="3"/>
            <charset val="128"/>
          </rPr>
          <t xml:space="preserve">
【保育児童数上限】
A型特例/1人、A型/4人
B型/10人、B型特例18人</t>
        </r>
      </text>
    </comment>
    <comment ref="H13" authorId="0" shapeId="0" xr:uid="{00000000-0006-0000-0200-000005000000}">
      <text>
        <r>
          <rPr>
            <sz val="12"/>
            <color indexed="81"/>
            <rFont val="MS P ゴシック"/>
            <family val="3"/>
            <charset val="128"/>
          </rPr>
          <t>負担能力指数算出表で算出した
負担能力指数に該当する調整率を
記入してください
【負担能力指数/調整率】
５未満/1.0
５以上２０未満/0.8
２０以上/0.6</t>
        </r>
      </text>
    </comment>
    <comment ref="V13" authorId="0" shapeId="0" xr:uid="{00000000-0006-0000-0200-000006000000}">
      <text>
        <r>
          <rPr>
            <sz val="12"/>
            <color indexed="81"/>
            <rFont val="MS P ゴシック"/>
            <family val="3"/>
            <charset val="128"/>
          </rPr>
          <t>別紙様式5の2(給与費明細書)の
計の欄の合計に一致します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Z7" authorId="0" shapeId="0" xr:uid="{00000000-0006-0000-0300-000001000000}">
      <text>
        <r>
          <rPr>
            <sz val="11"/>
            <color indexed="81"/>
            <rFont val="MS P ゴシック"/>
            <family val="3"/>
            <charset val="128"/>
          </rPr>
          <t>別紙様式5の2(給与費明細書)の計
の欄の合計と一致させてください</t>
        </r>
      </text>
    </comment>
    <comment ref="J8" authorId="0" shapeId="0" xr:uid="{00000000-0006-0000-0300-000002000000}">
      <text>
        <r>
          <rPr>
            <sz val="11"/>
            <color indexed="81"/>
            <rFont val="MS P ゴシック"/>
            <family val="3"/>
            <charset val="128"/>
          </rPr>
          <t>当補助制度以外の補助金
収入がある場合は、内訳
を記載した書類を別添し
てください</t>
        </r>
      </text>
    </comment>
    <comment ref="J37" authorId="0" shapeId="0" xr:uid="{00000000-0006-0000-0300-000003000000}">
      <text>
        <r>
          <rPr>
            <sz val="11"/>
            <color indexed="81"/>
            <rFont val="MS P ゴシック"/>
            <family val="3"/>
            <charset val="128"/>
          </rPr>
          <t>収入と支出の合計額を
一致させてください</t>
        </r>
      </text>
    </comment>
    <comment ref="T43" authorId="0" shapeId="0" xr:uid="{00000000-0006-0000-0300-000004000000}">
      <text>
        <r>
          <rPr>
            <sz val="11"/>
            <color indexed="81"/>
            <rFont val="MS P ゴシック"/>
            <family val="3"/>
            <charset val="128"/>
          </rPr>
          <t>役職名も記入してください
〈例〉理事長　地域　太郎</t>
        </r>
      </text>
    </comment>
    <comment ref="AE43" authorId="0" shapeId="0" xr:uid="{00000000-0006-0000-0300-000005000000}">
      <text>
        <r>
          <rPr>
            <sz val="11"/>
            <color indexed="81"/>
            <rFont val="MS P ゴシック"/>
            <family val="3"/>
            <charset val="128"/>
          </rPr>
          <t>法人印必須です
原本を郵送にて提出してください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菅野 聖子</author>
  </authors>
  <commentList>
    <comment ref="B9" authorId="0" shapeId="0" xr:uid="{00000000-0006-0000-0400-000001000000}">
      <text>
        <r>
          <rPr>
            <sz val="14"/>
            <color indexed="81"/>
            <rFont val="MS P ゴシック"/>
            <family val="3"/>
            <charset val="128"/>
          </rPr>
          <t>前々年度の法人の決算書から金額をそれぞれ入力してください</t>
        </r>
      </text>
    </comment>
    <comment ref="B18" authorId="0" shapeId="0" xr:uid="{00000000-0006-0000-0400-000002000000}">
      <text>
        <r>
          <rPr>
            <sz val="14"/>
            <color indexed="81"/>
            <rFont val="MS P ゴシック"/>
            <family val="3"/>
            <charset val="128"/>
          </rPr>
          <t>別紙(歳入歳出予算書抄本)の支出の部の「合計ｎの額」と一致します</t>
        </r>
      </text>
    </comment>
    <comment ref="C18" authorId="0" shapeId="0" xr:uid="{00000000-0006-0000-0400-000003000000}">
      <text>
        <r>
          <rPr>
            <sz val="14"/>
            <color indexed="81"/>
            <rFont val="MS P ゴシック"/>
            <family val="3"/>
            <charset val="128"/>
          </rPr>
          <t>別紙(歳入歳出予算書抄本)の収入の部の「合計ｆの額」から「補助金収入ｂ」と「設置者負担額ｃ」を引いた額と一致します</t>
        </r>
      </text>
    </comment>
    <comment ref="C26" authorId="0" shapeId="0" xr:uid="{00000000-0006-0000-0400-000004000000}">
      <text>
        <r>
          <rPr>
            <sz val="14"/>
            <color indexed="81"/>
            <rFont val="MS P ゴシック"/>
            <family val="3"/>
            <charset val="128"/>
          </rPr>
          <t>算出された数値がA型特例及びA型にあっては2人、B型に
あっては4人、B型特例にあっては10人を下回る場合は、
それぞれ2、4、10に数値を修正してください</t>
        </r>
      </text>
    </comment>
    <comment ref="E26" authorId="0" shapeId="0" xr:uid="{00000000-0006-0000-0400-000005000000}">
      <text>
        <r>
          <rPr>
            <sz val="14"/>
            <color indexed="81"/>
            <rFont val="MS P ゴシック"/>
            <family val="3"/>
            <charset val="128"/>
          </rPr>
          <t>別紙(歳入歳出予算書抄本)の支出の部の「小計ｌの額」と一致します</t>
        </r>
      </text>
    </comment>
  </commentList>
</comments>
</file>

<file path=xl/sharedStrings.xml><?xml version="1.0" encoding="utf-8"?>
<sst xmlns="http://schemas.openxmlformats.org/spreadsheetml/2006/main" count="379" uniqueCount="244">
  <si>
    <t>保育施設名</t>
    <rPh sb="0" eb="2">
      <t>ホイク</t>
    </rPh>
    <rPh sb="2" eb="4">
      <t>シセツ</t>
    </rPh>
    <rPh sb="4" eb="5">
      <t>メイ</t>
    </rPh>
    <phoneticPr fontId="3"/>
  </si>
  <si>
    <t>種別</t>
    <rPh sb="0" eb="2">
      <t>シュベツ</t>
    </rPh>
    <phoneticPr fontId="3"/>
  </si>
  <si>
    <t>総事業費</t>
    <rPh sb="0" eb="4">
      <t>ソウジギョウヒ</t>
    </rPh>
    <phoneticPr fontId="3"/>
  </si>
  <si>
    <t>人員</t>
    <rPh sb="0" eb="2">
      <t>ジンイン</t>
    </rPh>
    <phoneticPr fontId="3"/>
  </si>
  <si>
    <t>単価</t>
    <rPh sb="0" eb="2">
      <t>タンカ</t>
    </rPh>
    <phoneticPr fontId="3"/>
  </si>
  <si>
    <t>調整率</t>
    <rPh sb="0" eb="2">
      <t>チョウセイ</t>
    </rPh>
    <rPh sb="2" eb="3">
      <t>リツ</t>
    </rPh>
    <phoneticPr fontId="3"/>
  </si>
  <si>
    <t>計</t>
    <rPh sb="0" eb="1">
      <t>ケイ</t>
    </rPh>
    <phoneticPr fontId="3"/>
  </si>
  <si>
    <t>基本額</t>
    <rPh sb="0" eb="2">
      <t>キホン</t>
    </rPh>
    <rPh sb="2" eb="3">
      <t>ガク</t>
    </rPh>
    <phoneticPr fontId="3"/>
  </si>
  <si>
    <t>24時間保育</t>
    <rPh sb="2" eb="4">
      <t>ジカン</t>
    </rPh>
    <rPh sb="4" eb="6">
      <t>ホイク</t>
    </rPh>
    <phoneticPr fontId="3"/>
  </si>
  <si>
    <t>運営日数</t>
    <rPh sb="0" eb="2">
      <t>ウンエイ</t>
    </rPh>
    <rPh sb="2" eb="4">
      <t>ニッスウ</t>
    </rPh>
    <phoneticPr fontId="3"/>
  </si>
  <si>
    <t>運営月数</t>
    <rPh sb="0" eb="2">
      <t>ウンエイ</t>
    </rPh>
    <rPh sb="2" eb="3">
      <t>ツキ</t>
    </rPh>
    <rPh sb="3" eb="4">
      <t>スウ</t>
    </rPh>
    <phoneticPr fontId="3"/>
  </si>
  <si>
    <t>病児等保育</t>
    <rPh sb="0" eb="1">
      <t>ビョウ</t>
    </rPh>
    <rPh sb="1" eb="2">
      <t>ジ</t>
    </rPh>
    <rPh sb="2" eb="3">
      <t>トウ</t>
    </rPh>
    <rPh sb="3" eb="5">
      <t>ホイク</t>
    </rPh>
    <phoneticPr fontId="3"/>
  </si>
  <si>
    <t>合計額</t>
    <rPh sb="0" eb="2">
      <t>ゴウケイ</t>
    </rPh>
    <rPh sb="2" eb="3">
      <t>ガク</t>
    </rPh>
    <phoneticPr fontId="3"/>
  </si>
  <si>
    <t>選定額</t>
    <rPh sb="0" eb="2">
      <t>センテイ</t>
    </rPh>
    <rPh sb="2" eb="3">
      <t>ガク</t>
    </rPh>
    <phoneticPr fontId="3"/>
  </si>
  <si>
    <t>県費補助</t>
    <rPh sb="0" eb="1">
      <t>ケン</t>
    </rPh>
    <rPh sb="1" eb="2">
      <t>ヒ</t>
    </rPh>
    <rPh sb="2" eb="4">
      <t>ホジョ</t>
    </rPh>
    <phoneticPr fontId="3"/>
  </si>
  <si>
    <t>所要額</t>
    <rPh sb="0" eb="2">
      <t>ショヨウ</t>
    </rPh>
    <rPh sb="2" eb="3">
      <t>ガク</t>
    </rPh>
    <phoneticPr fontId="3"/>
  </si>
  <si>
    <t>（Ｄ×補助率）　Ｅ</t>
    <rPh sb="3" eb="6">
      <t>ホジョリツ</t>
    </rPh>
    <phoneticPr fontId="3"/>
  </si>
  <si>
    <t>基　　　　　　　　　本　　　　　　　　額　</t>
    <rPh sb="0" eb="1">
      <t>モト</t>
    </rPh>
    <rPh sb="10" eb="11">
      <t>ホン</t>
    </rPh>
    <rPh sb="19" eb="20">
      <t>ガク</t>
    </rPh>
    <phoneticPr fontId="3"/>
  </si>
  <si>
    <t>加　　　　　　算　　　　　　額</t>
    <rPh sb="0" eb="1">
      <t>カ</t>
    </rPh>
    <rPh sb="7" eb="8">
      <t>ザン</t>
    </rPh>
    <rPh sb="14" eb="15">
      <t>ガク</t>
    </rPh>
    <phoneticPr fontId="3"/>
  </si>
  <si>
    <t>円</t>
    <rPh sb="0" eb="1">
      <t>エン</t>
    </rPh>
    <phoneticPr fontId="3"/>
  </si>
  <si>
    <t>人</t>
    <rPh sb="0" eb="1">
      <t>ニン</t>
    </rPh>
    <phoneticPr fontId="3"/>
  </si>
  <si>
    <t>月</t>
    <rPh sb="0" eb="1">
      <t>ツキ</t>
    </rPh>
    <phoneticPr fontId="3"/>
  </si>
  <si>
    <t>日</t>
    <rPh sb="0" eb="1">
      <t>ニチ</t>
    </rPh>
    <phoneticPr fontId="3"/>
  </si>
  <si>
    <t>対象経費の
支出予定額</t>
    <rPh sb="0" eb="2">
      <t>タイショウ</t>
    </rPh>
    <rPh sb="2" eb="4">
      <t>ケイヒ</t>
    </rPh>
    <rPh sb="6" eb="8">
      <t>シシュツ</t>
    </rPh>
    <rPh sb="8" eb="10">
      <t>ヨテイ</t>
    </rPh>
    <rPh sb="10" eb="11">
      <t>ガク</t>
    </rPh>
    <phoneticPr fontId="3"/>
  </si>
  <si>
    <t>氏名</t>
    <rPh sb="0" eb="2">
      <t>シメイ</t>
    </rPh>
    <phoneticPr fontId="3"/>
  </si>
  <si>
    <t>委託料</t>
    <rPh sb="0" eb="3">
      <t>イタクリョウ</t>
    </rPh>
    <phoneticPr fontId="3"/>
  </si>
  <si>
    <t>備考</t>
    <rPh sb="0" eb="2">
      <t>ビコウ</t>
    </rPh>
    <phoneticPr fontId="3"/>
  </si>
  <si>
    <t>１　保育施設開設者の名称等</t>
    <rPh sb="2" eb="4">
      <t>ホイク</t>
    </rPh>
    <rPh sb="4" eb="6">
      <t>シセツ</t>
    </rPh>
    <rPh sb="6" eb="8">
      <t>カイセツ</t>
    </rPh>
    <rPh sb="8" eb="9">
      <t>シャ</t>
    </rPh>
    <rPh sb="10" eb="12">
      <t>メイショウ</t>
    </rPh>
    <rPh sb="12" eb="13">
      <t>トウ</t>
    </rPh>
    <phoneticPr fontId="3"/>
  </si>
  <si>
    <t>保育施設</t>
    <rPh sb="0" eb="2">
      <t>ホイク</t>
    </rPh>
    <rPh sb="2" eb="4">
      <t>シセツ</t>
    </rPh>
    <phoneticPr fontId="3"/>
  </si>
  <si>
    <t>運営等が委託の場合</t>
    <rPh sb="0" eb="2">
      <t>ウンエイ</t>
    </rPh>
    <rPh sb="2" eb="3">
      <t>トウ</t>
    </rPh>
    <rPh sb="4" eb="6">
      <t>イタク</t>
    </rPh>
    <rPh sb="7" eb="9">
      <t>バアイ</t>
    </rPh>
    <phoneticPr fontId="3"/>
  </si>
  <si>
    <t>開設年月日</t>
    <rPh sb="0" eb="2">
      <t>カイセツ</t>
    </rPh>
    <rPh sb="2" eb="5">
      <t>ネンガッピ</t>
    </rPh>
    <phoneticPr fontId="3"/>
  </si>
  <si>
    <t>所在地</t>
    <rPh sb="0" eb="3">
      <t>ショザイチ</t>
    </rPh>
    <phoneticPr fontId="3"/>
  </si>
  <si>
    <t>設置主体</t>
    <rPh sb="0" eb="2">
      <t>セッチ</t>
    </rPh>
    <rPh sb="2" eb="4">
      <t>シュタイ</t>
    </rPh>
    <phoneticPr fontId="3"/>
  </si>
  <si>
    <t>開設医療
施設の名称</t>
    <rPh sb="0" eb="2">
      <t>カイセツ</t>
    </rPh>
    <rPh sb="2" eb="4">
      <t>イリョウ</t>
    </rPh>
    <rPh sb="5" eb="7">
      <t>シセツ</t>
    </rPh>
    <rPh sb="8" eb="10">
      <t>メイショウ</t>
    </rPh>
    <phoneticPr fontId="3"/>
  </si>
  <si>
    <t>所在地</t>
    <rPh sb="0" eb="2">
      <t>ショザイ</t>
    </rPh>
    <rPh sb="2" eb="3">
      <t>チ</t>
    </rPh>
    <phoneticPr fontId="3"/>
  </si>
  <si>
    <t>委託団体等
名称</t>
    <rPh sb="0" eb="2">
      <t>イタク</t>
    </rPh>
    <rPh sb="2" eb="5">
      <t>ダンタイトウ</t>
    </rPh>
    <rPh sb="6" eb="8">
      <t>メイショウ</t>
    </rPh>
    <phoneticPr fontId="3"/>
  </si>
  <si>
    <t>代表者名</t>
    <rPh sb="0" eb="3">
      <t>ダイヒョウシャ</t>
    </rPh>
    <rPh sb="3" eb="4">
      <t>メイ</t>
    </rPh>
    <phoneticPr fontId="3"/>
  </si>
  <si>
    <t>２　保育人員、保育時間</t>
    <rPh sb="2" eb="4">
      <t>ホイク</t>
    </rPh>
    <rPh sb="4" eb="6">
      <t>ジンイン</t>
    </rPh>
    <rPh sb="7" eb="9">
      <t>ホイク</t>
    </rPh>
    <rPh sb="9" eb="11">
      <t>ジカン</t>
    </rPh>
    <phoneticPr fontId="3"/>
  </si>
  <si>
    <t>保育時間</t>
    <rPh sb="0" eb="2">
      <t>ホイク</t>
    </rPh>
    <rPh sb="2" eb="4">
      <t>ジカン</t>
    </rPh>
    <phoneticPr fontId="3"/>
  </si>
  <si>
    <t>保育施設開所時間帯</t>
    <rPh sb="0" eb="2">
      <t>ホイク</t>
    </rPh>
    <rPh sb="2" eb="4">
      <t>シセツ</t>
    </rPh>
    <rPh sb="4" eb="6">
      <t>カイショ</t>
    </rPh>
    <rPh sb="6" eb="9">
      <t>ジカンタイ</t>
    </rPh>
    <phoneticPr fontId="3"/>
  </si>
  <si>
    <t>開所時間</t>
    <rPh sb="0" eb="2">
      <t>カイショ</t>
    </rPh>
    <rPh sb="2" eb="4">
      <t>ジカン</t>
    </rPh>
    <phoneticPr fontId="3"/>
  </si>
  <si>
    <t>（常時）</t>
    <rPh sb="1" eb="3">
      <t>ジョウジ</t>
    </rPh>
    <phoneticPr fontId="3"/>
  </si>
  <si>
    <t>（随時）</t>
    <rPh sb="1" eb="3">
      <t>ズイジ</t>
    </rPh>
    <phoneticPr fontId="3"/>
  </si>
  <si>
    <t>３　職員の状況</t>
    <rPh sb="2" eb="4">
      <t>ショクイン</t>
    </rPh>
    <rPh sb="5" eb="7">
      <t>ジョウキョウ</t>
    </rPh>
    <phoneticPr fontId="3"/>
  </si>
  <si>
    <t>保育士</t>
    <rPh sb="0" eb="3">
      <t>ホイクシ</t>
    </rPh>
    <phoneticPr fontId="3"/>
  </si>
  <si>
    <t>その他の職員</t>
    <rPh sb="2" eb="3">
      <t>タ</t>
    </rPh>
    <rPh sb="4" eb="6">
      <t>ショクイン</t>
    </rPh>
    <phoneticPr fontId="3"/>
  </si>
  <si>
    <t>その他</t>
    <rPh sb="2" eb="3">
      <t>タ</t>
    </rPh>
    <phoneticPr fontId="3"/>
  </si>
  <si>
    <t>事　業　計　画　書</t>
    <rPh sb="0" eb="1">
      <t>コト</t>
    </rPh>
    <rPh sb="2" eb="3">
      <t>ギョウ</t>
    </rPh>
    <rPh sb="4" eb="5">
      <t>ケイ</t>
    </rPh>
    <rPh sb="6" eb="7">
      <t>ガ</t>
    </rPh>
    <rPh sb="8" eb="9">
      <t>ショ</t>
    </rPh>
    <phoneticPr fontId="3"/>
  </si>
  <si>
    <t>保　育　士　等　職　員　給　与　費　明　細　書</t>
    <rPh sb="0" eb="1">
      <t>タモツ</t>
    </rPh>
    <rPh sb="2" eb="3">
      <t>イク</t>
    </rPh>
    <rPh sb="4" eb="5">
      <t>シ</t>
    </rPh>
    <rPh sb="6" eb="7">
      <t>トウ</t>
    </rPh>
    <rPh sb="8" eb="9">
      <t>ショク</t>
    </rPh>
    <rPh sb="10" eb="11">
      <t>イン</t>
    </rPh>
    <rPh sb="12" eb="13">
      <t>キュウ</t>
    </rPh>
    <rPh sb="14" eb="15">
      <t>アタエ</t>
    </rPh>
    <rPh sb="16" eb="17">
      <t>ヒ</t>
    </rPh>
    <rPh sb="18" eb="19">
      <t>メイ</t>
    </rPh>
    <rPh sb="20" eb="21">
      <t>ホソ</t>
    </rPh>
    <rPh sb="22" eb="23">
      <t>ショ</t>
    </rPh>
    <phoneticPr fontId="3"/>
  </si>
  <si>
    <t>職名</t>
    <rPh sb="0" eb="2">
      <t>ショクメイ</t>
    </rPh>
    <phoneticPr fontId="3"/>
  </si>
  <si>
    <t>　　　　　担当する看護職員については、看護職員と記入すること。</t>
    <phoneticPr fontId="3"/>
  </si>
  <si>
    <t>別紙</t>
    <rPh sb="0" eb="2">
      <t>ベッシ</t>
    </rPh>
    <phoneticPr fontId="3"/>
  </si>
  <si>
    <t>収入の部</t>
    <rPh sb="0" eb="2">
      <t>シュウニュウ</t>
    </rPh>
    <rPh sb="3" eb="4">
      <t>ブ</t>
    </rPh>
    <phoneticPr fontId="3"/>
  </si>
  <si>
    <t>支出の部</t>
    <rPh sb="0" eb="2">
      <t>シシュツ</t>
    </rPh>
    <rPh sb="3" eb="4">
      <t>ブ</t>
    </rPh>
    <phoneticPr fontId="3"/>
  </si>
  <si>
    <t>保育料収入</t>
    <rPh sb="0" eb="3">
      <t>ホイクリョウ</t>
    </rPh>
    <rPh sb="3" eb="5">
      <t>シュウニュウ</t>
    </rPh>
    <phoneticPr fontId="3"/>
  </si>
  <si>
    <t>ａ</t>
    <phoneticPr fontId="3"/>
  </si>
  <si>
    <t>給与費</t>
    <rPh sb="0" eb="3">
      <t>キュウヨヒ</t>
    </rPh>
    <phoneticPr fontId="3"/>
  </si>
  <si>
    <t>ｇ</t>
    <phoneticPr fontId="3"/>
  </si>
  <si>
    <t>補助金収入</t>
    <rPh sb="0" eb="3">
      <t>ホジョキン</t>
    </rPh>
    <rPh sb="3" eb="5">
      <t>シュウニュウ</t>
    </rPh>
    <phoneticPr fontId="3"/>
  </si>
  <si>
    <t>ｂ</t>
    <phoneticPr fontId="3"/>
  </si>
  <si>
    <t>保育士等常勤職員給与</t>
    <rPh sb="0" eb="3">
      <t>ホイクシ</t>
    </rPh>
    <rPh sb="3" eb="4">
      <t>トウ</t>
    </rPh>
    <rPh sb="4" eb="6">
      <t>ジョウキン</t>
    </rPh>
    <rPh sb="6" eb="8">
      <t>ショクイン</t>
    </rPh>
    <rPh sb="8" eb="10">
      <t>キュウヨ</t>
    </rPh>
    <phoneticPr fontId="3"/>
  </si>
  <si>
    <t>都道府県</t>
    <rPh sb="0" eb="4">
      <t>トドウフケン</t>
    </rPh>
    <phoneticPr fontId="3"/>
  </si>
  <si>
    <t>職員給料</t>
    <rPh sb="0" eb="2">
      <t>ショクイン</t>
    </rPh>
    <rPh sb="2" eb="4">
      <t>キュウリョウ</t>
    </rPh>
    <phoneticPr fontId="3"/>
  </si>
  <si>
    <t>市町村</t>
    <rPh sb="0" eb="3">
      <t>シチョウソン</t>
    </rPh>
    <phoneticPr fontId="3"/>
  </si>
  <si>
    <t>職員手当等</t>
    <rPh sb="0" eb="2">
      <t>ショクイン</t>
    </rPh>
    <rPh sb="2" eb="4">
      <t>テアテ</t>
    </rPh>
    <rPh sb="4" eb="5">
      <t>トウ</t>
    </rPh>
    <phoneticPr fontId="3"/>
  </si>
  <si>
    <t>設置者負担額</t>
    <rPh sb="0" eb="3">
      <t>セッチシャ</t>
    </rPh>
    <rPh sb="3" eb="6">
      <t>フタンガク</t>
    </rPh>
    <phoneticPr fontId="3"/>
  </si>
  <si>
    <t>ｃ</t>
    <phoneticPr fontId="3"/>
  </si>
  <si>
    <t>法定福利費</t>
    <rPh sb="0" eb="2">
      <t>ホウテイ</t>
    </rPh>
    <rPh sb="2" eb="5">
      <t>フクリヒ</t>
    </rPh>
    <phoneticPr fontId="3"/>
  </si>
  <si>
    <t>おやつ代</t>
    <rPh sb="3" eb="4">
      <t>ダイ</t>
    </rPh>
    <phoneticPr fontId="3"/>
  </si>
  <si>
    <t>ｄ</t>
    <phoneticPr fontId="3"/>
  </si>
  <si>
    <t>保育士等非常勤職員給与</t>
    <rPh sb="0" eb="3">
      <t>ホイクシ</t>
    </rPh>
    <rPh sb="3" eb="4">
      <t>トウ</t>
    </rPh>
    <rPh sb="4" eb="7">
      <t>ヒジョウキン</t>
    </rPh>
    <rPh sb="7" eb="9">
      <t>ショクイン</t>
    </rPh>
    <rPh sb="9" eb="11">
      <t>キュウヨ</t>
    </rPh>
    <phoneticPr fontId="3"/>
  </si>
  <si>
    <t>その他の収入</t>
    <rPh sb="2" eb="3">
      <t>タ</t>
    </rPh>
    <rPh sb="4" eb="6">
      <t>シュウニュウ</t>
    </rPh>
    <phoneticPr fontId="3"/>
  </si>
  <si>
    <t>ｅ</t>
    <phoneticPr fontId="3"/>
  </si>
  <si>
    <t>保育士等職員以外の給与</t>
    <rPh sb="0" eb="3">
      <t>ホイクシ</t>
    </rPh>
    <rPh sb="3" eb="4">
      <t>トウ</t>
    </rPh>
    <rPh sb="4" eb="6">
      <t>ショクイン</t>
    </rPh>
    <rPh sb="6" eb="8">
      <t>イガイ</t>
    </rPh>
    <rPh sb="9" eb="11">
      <t>キュウヨ</t>
    </rPh>
    <phoneticPr fontId="3"/>
  </si>
  <si>
    <t>事業費用</t>
    <rPh sb="0" eb="2">
      <t>ジギョウ</t>
    </rPh>
    <rPh sb="2" eb="4">
      <t>ヒヨウ</t>
    </rPh>
    <phoneticPr fontId="3"/>
  </si>
  <si>
    <t>ｈ</t>
    <phoneticPr fontId="3"/>
  </si>
  <si>
    <t>給食費</t>
    <rPh sb="0" eb="3">
      <t>キュウショクヒ</t>
    </rPh>
    <phoneticPr fontId="3"/>
  </si>
  <si>
    <t>保健衛生費</t>
    <rPh sb="0" eb="2">
      <t>ホケン</t>
    </rPh>
    <rPh sb="2" eb="4">
      <t>エイセイ</t>
    </rPh>
    <rPh sb="4" eb="5">
      <t>ヒ</t>
    </rPh>
    <phoneticPr fontId="3"/>
  </si>
  <si>
    <t>炊具食器費</t>
    <rPh sb="0" eb="1">
      <t>スイ</t>
    </rPh>
    <rPh sb="1" eb="2">
      <t>グ</t>
    </rPh>
    <rPh sb="2" eb="4">
      <t>ショッキ</t>
    </rPh>
    <rPh sb="4" eb="5">
      <t>ヒ</t>
    </rPh>
    <phoneticPr fontId="3"/>
  </si>
  <si>
    <t>事務費用</t>
    <rPh sb="0" eb="2">
      <t>ジム</t>
    </rPh>
    <rPh sb="2" eb="4">
      <t>ヒヨウ</t>
    </rPh>
    <phoneticPr fontId="3"/>
  </si>
  <si>
    <t>ｉ</t>
    <phoneticPr fontId="3"/>
  </si>
  <si>
    <t>福利厚生費</t>
    <rPh sb="0" eb="2">
      <t>フクリ</t>
    </rPh>
    <rPh sb="2" eb="5">
      <t>コウセイヒ</t>
    </rPh>
    <phoneticPr fontId="3"/>
  </si>
  <si>
    <t>旅費</t>
    <rPh sb="0" eb="2">
      <t>リョヒ</t>
    </rPh>
    <phoneticPr fontId="3"/>
  </si>
  <si>
    <t>消耗品費</t>
    <rPh sb="0" eb="2">
      <t>ショウモウ</t>
    </rPh>
    <rPh sb="2" eb="3">
      <t>ヒン</t>
    </rPh>
    <rPh sb="3" eb="4">
      <t>ヒ</t>
    </rPh>
    <phoneticPr fontId="3"/>
  </si>
  <si>
    <t>消耗器具備品費</t>
    <rPh sb="0" eb="2">
      <t>ショウモウ</t>
    </rPh>
    <rPh sb="2" eb="4">
      <t>キグ</t>
    </rPh>
    <rPh sb="4" eb="7">
      <t>ビヒンヒ</t>
    </rPh>
    <phoneticPr fontId="3"/>
  </si>
  <si>
    <t>光熱水費</t>
    <rPh sb="0" eb="2">
      <t>コウネツ</t>
    </rPh>
    <rPh sb="2" eb="3">
      <t>スイ</t>
    </rPh>
    <rPh sb="3" eb="4">
      <t>ヒ</t>
    </rPh>
    <phoneticPr fontId="3"/>
  </si>
  <si>
    <t>修繕費</t>
    <rPh sb="0" eb="3">
      <t>シュウゼンヒ</t>
    </rPh>
    <phoneticPr fontId="3"/>
  </si>
  <si>
    <t>役務費</t>
    <rPh sb="0" eb="2">
      <t>ヤクム</t>
    </rPh>
    <rPh sb="2" eb="3">
      <t>ヒ</t>
    </rPh>
    <phoneticPr fontId="3"/>
  </si>
  <si>
    <t>借料損料</t>
    <rPh sb="0" eb="2">
      <t>シャクリョウ</t>
    </rPh>
    <rPh sb="2" eb="4">
      <t>ソンリョウ</t>
    </rPh>
    <phoneticPr fontId="3"/>
  </si>
  <si>
    <t>業務委託費</t>
    <rPh sb="0" eb="2">
      <t>ギョウム</t>
    </rPh>
    <rPh sb="2" eb="4">
      <t>イタク</t>
    </rPh>
    <rPh sb="4" eb="5">
      <t>ヒ</t>
    </rPh>
    <phoneticPr fontId="3"/>
  </si>
  <si>
    <t>減価償却費</t>
    <rPh sb="0" eb="1">
      <t>ゲン</t>
    </rPh>
    <rPh sb="1" eb="2">
      <t>カ</t>
    </rPh>
    <rPh sb="2" eb="5">
      <t>ショウキャクヒ</t>
    </rPh>
    <phoneticPr fontId="3"/>
  </si>
  <si>
    <t>その他の費用</t>
    <rPh sb="2" eb="3">
      <t>タ</t>
    </rPh>
    <rPh sb="4" eb="6">
      <t>ヒヨウ</t>
    </rPh>
    <phoneticPr fontId="3"/>
  </si>
  <si>
    <t>ｊ</t>
    <phoneticPr fontId="3"/>
  </si>
  <si>
    <t>退職給与引当金繰入</t>
    <rPh sb="0" eb="2">
      <t>タイショク</t>
    </rPh>
    <rPh sb="2" eb="4">
      <t>キュウヨ</t>
    </rPh>
    <rPh sb="4" eb="6">
      <t>ヒキアテ</t>
    </rPh>
    <rPh sb="6" eb="7">
      <t>キン</t>
    </rPh>
    <rPh sb="7" eb="9">
      <t>クリイレ</t>
    </rPh>
    <phoneticPr fontId="3"/>
  </si>
  <si>
    <t>ｋ</t>
    <phoneticPr fontId="3"/>
  </si>
  <si>
    <t>小　計　l=(h～k)</t>
    <rPh sb="0" eb="1">
      <t>ショウ</t>
    </rPh>
    <rPh sb="2" eb="3">
      <t>ケイ</t>
    </rPh>
    <phoneticPr fontId="3"/>
  </si>
  <si>
    <t>ｍ</t>
    <phoneticPr fontId="3"/>
  </si>
  <si>
    <t>合　計　　f=(a～e)</t>
    <rPh sb="0" eb="1">
      <t>ゴウ</t>
    </rPh>
    <rPh sb="2" eb="3">
      <t>ケイ</t>
    </rPh>
    <phoneticPr fontId="3"/>
  </si>
  <si>
    <t>合　計　　n=g+l+m</t>
    <rPh sb="0" eb="1">
      <t>ゴウ</t>
    </rPh>
    <rPh sb="2" eb="3">
      <t>ケイ</t>
    </rPh>
    <phoneticPr fontId="3"/>
  </si>
  <si>
    <t>この抄本は、原本と相違ないことを証明します。</t>
    <rPh sb="2" eb="4">
      <t>ショウホン</t>
    </rPh>
    <rPh sb="6" eb="8">
      <t>ゲンポン</t>
    </rPh>
    <rPh sb="9" eb="11">
      <t>ソウイ</t>
    </rPh>
    <rPh sb="16" eb="18">
      <t>ショウメイ</t>
    </rPh>
    <phoneticPr fontId="3"/>
  </si>
  <si>
    <t>印</t>
    <rPh sb="0" eb="1">
      <t>イン</t>
    </rPh>
    <phoneticPr fontId="3"/>
  </si>
  <si>
    <t>開設者名
及び
保育施設名</t>
    <rPh sb="0" eb="2">
      <t>カイセツ</t>
    </rPh>
    <rPh sb="2" eb="3">
      <t>シャ</t>
    </rPh>
    <rPh sb="3" eb="4">
      <t>メイ</t>
    </rPh>
    <rPh sb="5" eb="6">
      <t>オヨ</t>
    </rPh>
    <rPh sb="8" eb="10">
      <t>ホイク</t>
    </rPh>
    <rPh sb="10" eb="12">
      <t>シセツ</t>
    </rPh>
    <rPh sb="12" eb="13">
      <t>メイ</t>
    </rPh>
    <phoneticPr fontId="3"/>
  </si>
  <si>
    <t>運営月数</t>
    <rPh sb="0" eb="2">
      <t>ウンエイ</t>
    </rPh>
    <rPh sb="2" eb="4">
      <t>ツキスウ</t>
    </rPh>
    <phoneticPr fontId="3"/>
  </si>
  <si>
    <t>保育料収入
相当額</t>
    <rPh sb="0" eb="2">
      <t>ホイク</t>
    </rPh>
    <rPh sb="2" eb="3">
      <t>リョウ</t>
    </rPh>
    <rPh sb="3" eb="5">
      <t>シュウニュウ</t>
    </rPh>
    <rPh sb="6" eb="8">
      <t>ソウトウ</t>
    </rPh>
    <rPh sb="8" eb="9">
      <t>ガク</t>
    </rPh>
    <phoneticPr fontId="3"/>
  </si>
  <si>
    <t>Ｂ</t>
    <phoneticPr fontId="3"/>
  </si>
  <si>
    <t>Ｃ</t>
    <phoneticPr fontId="3"/>
  </si>
  <si>
    <t>Ｄ</t>
    <phoneticPr fontId="3"/>
  </si>
  <si>
    <t>Ｆ</t>
    <phoneticPr fontId="3"/>
  </si>
  <si>
    <t>Ａ</t>
    <phoneticPr fontId="3"/>
  </si>
  <si>
    <t>基　　　　　　　　　　準　　　　　　　　　　額</t>
    <rPh sb="0" eb="1">
      <t>モト</t>
    </rPh>
    <rPh sb="11" eb="12">
      <t>ジュン</t>
    </rPh>
    <rPh sb="22" eb="23">
      <t>ガク</t>
    </rPh>
    <phoneticPr fontId="3"/>
  </si>
  <si>
    <t>開設者</t>
    <rPh sb="0" eb="2">
      <t>カイセツ</t>
    </rPh>
    <rPh sb="2" eb="3">
      <t>シャ</t>
    </rPh>
    <phoneticPr fontId="3"/>
  </si>
  <si>
    <t>保育人員</t>
    <rPh sb="0" eb="2">
      <t>ホイク</t>
    </rPh>
    <rPh sb="2" eb="4">
      <t>ジンイン</t>
    </rPh>
    <phoneticPr fontId="3"/>
  </si>
  <si>
    <t>常勤</t>
    <rPh sb="0" eb="2">
      <t>ジョウキン</t>
    </rPh>
    <phoneticPr fontId="3"/>
  </si>
  <si>
    <t>非常勤</t>
    <rPh sb="0" eb="3">
      <t>ヒジョウキン</t>
    </rPh>
    <phoneticPr fontId="3"/>
  </si>
  <si>
    <t>看護職員</t>
    <rPh sb="0" eb="2">
      <t>カンゴ</t>
    </rPh>
    <rPh sb="2" eb="4">
      <t>ショクイン</t>
    </rPh>
    <phoneticPr fontId="3"/>
  </si>
  <si>
    <t>保育士等職員</t>
    <rPh sb="0" eb="3">
      <t>ホイクシ</t>
    </rPh>
    <rPh sb="3" eb="4">
      <t>トウ</t>
    </rPh>
    <rPh sb="4" eb="6">
      <t>ショクイン</t>
    </rPh>
    <phoneticPr fontId="3"/>
  </si>
  <si>
    <t>保育月</t>
    <rPh sb="0" eb="2">
      <t>ホイク</t>
    </rPh>
    <rPh sb="2" eb="3">
      <t>ツキ</t>
    </rPh>
    <phoneticPr fontId="3"/>
  </si>
  <si>
    <t>４月</t>
    <rPh sb="1" eb="2">
      <t>ツキ</t>
    </rPh>
    <phoneticPr fontId="3"/>
  </si>
  <si>
    <t>５月</t>
  </si>
  <si>
    <t>６月</t>
  </si>
  <si>
    <t>７月</t>
  </si>
  <si>
    <t>８月</t>
  </si>
  <si>
    <t>９月</t>
  </si>
  <si>
    <t>１月</t>
  </si>
  <si>
    <t>２月</t>
  </si>
  <si>
    <t>３月</t>
  </si>
  <si>
    <t>年間平均</t>
    <rPh sb="0" eb="2">
      <t>ネンカン</t>
    </rPh>
    <rPh sb="2" eb="4">
      <t>ヘイキン</t>
    </rPh>
    <phoneticPr fontId="3"/>
  </si>
  <si>
    <t>10月</t>
    <phoneticPr fontId="3"/>
  </si>
  <si>
    <t>11月</t>
    <phoneticPr fontId="3"/>
  </si>
  <si>
    <t>12月</t>
    <phoneticPr fontId="3"/>
  </si>
  <si>
    <t>緊急一時保育</t>
    <rPh sb="0" eb="2">
      <t>キンキュウ</t>
    </rPh>
    <rPh sb="2" eb="4">
      <t>イチジ</t>
    </rPh>
    <rPh sb="4" eb="6">
      <t>ホイク</t>
    </rPh>
    <phoneticPr fontId="3"/>
  </si>
  <si>
    <t>児童保育</t>
    <rPh sb="0" eb="2">
      <t>ジドウ</t>
    </rPh>
    <rPh sb="2" eb="4">
      <t>ホイク</t>
    </rPh>
    <phoneticPr fontId="3"/>
  </si>
  <si>
    <t>休日保育</t>
    <rPh sb="0" eb="2">
      <t>キュウジツ</t>
    </rPh>
    <rPh sb="2" eb="4">
      <t>ホイク</t>
    </rPh>
    <phoneticPr fontId="3"/>
  </si>
  <si>
    <t>乳児</t>
    <rPh sb="0" eb="2">
      <t>ニュウジ</t>
    </rPh>
    <phoneticPr fontId="3"/>
  </si>
  <si>
    <t>１、２歳児</t>
    <rPh sb="3" eb="5">
      <t>サイジ</t>
    </rPh>
    <phoneticPr fontId="3"/>
  </si>
  <si>
    <t>３歳児</t>
    <rPh sb="1" eb="3">
      <t>サイジ</t>
    </rPh>
    <phoneticPr fontId="3"/>
  </si>
  <si>
    <t>４歳児以上</t>
    <rPh sb="1" eb="3">
      <t>サイジ</t>
    </rPh>
    <rPh sb="3" eb="5">
      <t>イジョウ</t>
    </rPh>
    <phoneticPr fontId="3"/>
  </si>
  <si>
    <t>児童保育
専従職員</t>
    <rPh sb="0" eb="2">
      <t>ジドウ</t>
    </rPh>
    <rPh sb="2" eb="4">
      <t>ホイク</t>
    </rPh>
    <rPh sb="5" eb="7">
      <t>センジュウ</t>
    </rPh>
    <rPh sb="7" eb="9">
      <t>ショクイン</t>
    </rPh>
    <phoneticPr fontId="3"/>
  </si>
  <si>
    <t>保育施設名　　</t>
    <rPh sb="0" eb="2">
      <t>ホイク</t>
    </rPh>
    <rPh sb="2" eb="4">
      <t>シセツ</t>
    </rPh>
    <rPh sb="4" eb="5">
      <t>メイ</t>
    </rPh>
    <phoneticPr fontId="3"/>
  </si>
  <si>
    <t>給料・諸手当等（A)</t>
    <rPh sb="0" eb="2">
      <t>キュウリョウ</t>
    </rPh>
    <rPh sb="3" eb="6">
      <t>ショテアテ</t>
    </rPh>
    <rPh sb="6" eb="7">
      <t>トウ</t>
    </rPh>
    <phoneticPr fontId="3"/>
  </si>
  <si>
    <t>賃金（B)</t>
    <rPh sb="0" eb="2">
      <t>チンギン</t>
    </rPh>
    <phoneticPr fontId="3"/>
  </si>
  <si>
    <t>計（A)+(B)+（C)</t>
    <rPh sb="0" eb="1">
      <t>ケイ</t>
    </rPh>
    <phoneticPr fontId="3"/>
  </si>
  <si>
    <t>税抜（C)</t>
    <rPh sb="0" eb="2">
      <t>ゼイヌキ</t>
    </rPh>
    <phoneticPr fontId="3"/>
  </si>
  <si>
    <t>消費税（D)</t>
    <rPh sb="0" eb="3">
      <t>ショウヒゼイ</t>
    </rPh>
    <phoneticPr fontId="3"/>
  </si>
  <si>
    <t>合計（E)=（C)+(D)</t>
    <rPh sb="0" eb="2">
      <t>ゴウケイ</t>
    </rPh>
    <phoneticPr fontId="3"/>
  </si>
  <si>
    <t>　　　　　　（委託をする場合は税抜金額を「計」の欄に記載すること。）</t>
    <phoneticPr fontId="3"/>
  </si>
  <si>
    <t xml:space="preserve">    　年　月　日～</t>
    <rPh sb="5" eb="6">
      <t>ネン</t>
    </rPh>
    <rPh sb="7" eb="8">
      <t>ガツ</t>
    </rPh>
    <rPh sb="9" eb="10">
      <t>ニチ</t>
    </rPh>
    <phoneticPr fontId="3"/>
  </si>
  <si>
    <t xml:space="preserve">        　年　月　日</t>
    <rPh sb="9" eb="10">
      <t>ネン</t>
    </rPh>
    <rPh sb="11" eb="12">
      <t>ガツ</t>
    </rPh>
    <rPh sb="13" eb="14">
      <t>ニチ</t>
    </rPh>
    <phoneticPr fontId="3"/>
  </si>
  <si>
    <t>所　要　額　調　書</t>
    <rPh sb="0" eb="1">
      <t>ショ</t>
    </rPh>
    <rPh sb="2" eb="3">
      <t>ヨウ</t>
    </rPh>
    <rPh sb="4" eb="5">
      <t>ガク</t>
    </rPh>
    <rPh sb="6" eb="7">
      <t>チョウ</t>
    </rPh>
    <rPh sb="8" eb="9">
      <t>ショ</t>
    </rPh>
    <phoneticPr fontId="3"/>
  </si>
  <si>
    <t>別紙様式５</t>
    <rPh sb="0" eb="2">
      <t>ベッシ</t>
    </rPh>
    <rPh sb="2" eb="4">
      <t>ヨウシキ</t>
    </rPh>
    <phoneticPr fontId="3"/>
  </si>
  <si>
    <t>別紙様式５の２</t>
    <rPh sb="0" eb="2">
      <t>ベッシ</t>
    </rPh>
    <rPh sb="2" eb="4">
      <t>ヨウシキ</t>
    </rPh>
    <phoneticPr fontId="3"/>
  </si>
  <si>
    <t>別紙様式６</t>
    <rPh sb="0" eb="2">
      <t>ベッシ</t>
    </rPh>
    <rPh sb="2" eb="4">
      <t>ヨウシキ</t>
    </rPh>
    <phoneticPr fontId="3"/>
  </si>
  <si>
    <t>法人名</t>
    <rPh sb="0" eb="2">
      <t>ホウジン</t>
    </rPh>
    <rPh sb="2" eb="3">
      <t>メイ</t>
    </rPh>
    <phoneticPr fontId="3"/>
  </si>
  <si>
    <t>法人名　　　　　</t>
    <rPh sb="0" eb="2">
      <t>ホウジン</t>
    </rPh>
    <rPh sb="2" eb="3">
      <t>メイ</t>
    </rPh>
    <phoneticPr fontId="3"/>
  </si>
  <si>
    <t>施 設 名</t>
    <rPh sb="0" eb="1">
      <t>シ</t>
    </rPh>
    <rPh sb="2" eb="3">
      <t>セツ</t>
    </rPh>
    <rPh sb="4" eb="5">
      <t>メイ</t>
    </rPh>
    <phoneticPr fontId="3"/>
  </si>
  <si>
    <t>負担能力指数算出表</t>
    <rPh sb="0" eb="2">
      <t>フタン</t>
    </rPh>
    <rPh sb="2" eb="4">
      <t>ノウリョク</t>
    </rPh>
    <rPh sb="4" eb="6">
      <t>シスウ</t>
    </rPh>
    <rPh sb="6" eb="8">
      <t>サンシュツ</t>
    </rPh>
    <rPh sb="8" eb="9">
      <t>ヒョウ</t>
    </rPh>
    <phoneticPr fontId="13"/>
  </si>
  <si>
    <t>収 益</t>
    <rPh sb="0" eb="1">
      <t>オサム</t>
    </rPh>
    <rPh sb="2" eb="3">
      <t>エキ</t>
    </rPh>
    <phoneticPr fontId="13"/>
  </si>
  <si>
    <t>費 用</t>
    <rPh sb="0" eb="1">
      <t>ヒ</t>
    </rPh>
    <rPh sb="2" eb="3">
      <t>ヨウ</t>
    </rPh>
    <phoneticPr fontId="13"/>
  </si>
  <si>
    <t>補助を受けようとする年度の前々年度の施設決算における当期剰余金</t>
    <rPh sb="0" eb="2">
      <t>ホジョ</t>
    </rPh>
    <rPh sb="3" eb="4">
      <t>ウ</t>
    </rPh>
    <rPh sb="10" eb="12">
      <t>ネンド</t>
    </rPh>
    <rPh sb="13" eb="15">
      <t>ゼンゼン</t>
    </rPh>
    <rPh sb="15" eb="17">
      <t>ネンド</t>
    </rPh>
    <rPh sb="18" eb="20">
      <t>シセツ</t>
    </rPh>
    <rPh sb="20" eb="22">
      <t>ケッサン</t>
    </rPh>
    <rPh sb="26" eb="28">
      <t>トウキ</t>
    </rPh>
    <rPh sb="28" eb="31">
      <t>ジョウヨキン</t>
    </rPh>
    <phoneticPr fontId="13"/>
  </si>
  <si>
    <t>負担能力指数</t>
    <rPh sb="0" eb="2">
      <t>フタン</t>
    </rPh>
    <rPh sb="2" eb="4">
      <t>ノウリョク</t>
    </rPh>
    <rPh sb="4" eb="6">
      <t>シスウ</t>
    </rPh>
    <phoneticPr fontId="13"/>
  </si>
  <si>
    <t>保育施設を運営する施設の医業収益</t>
    <rPh sb="0" eb="2">
      <t>ホイク</t>
    </rPh>
    <rPh sb="2" eb="4">
      <t>シセツ</t>
    </rPh>
    <rPh sb="5" eb="7">
      <t>ウンエイ</t>
    </rPh>
    <rPh sb="9" eb="11">
      <t>シセツ</t>
    </rPh>
    <rPh sb="12" eb="14">
      <t>イギョウ</t>
    </rPh>
    <rPh sb="14" eb="16">
      <t>シュウエキ</t>
    </rPh>
    <phoneticPr fontId="13"/>
  </si>
  <si>
    <t>保育施設を運営する施設の医業外収益</t>
    <rPh sb="12" eb="14">
      <t>イギョウ</t>
    </rPh>
    <rPh sb="14" eb="15">
      <t>ソト</t>
    </rPh>
    <phoneticPr fontId="13"/>
  </si>
  <si>
    <t>保育施設を運営する施設の特別利益</t>
    <rPh sb="12" eb="14">
      <t>トクベツ</t>
    </rPh>
    <rPh sb="14" eb="16">
      <t>リエキ</t>
    </rPh>
    <phoneticPr fontId="13"/>
  </si>
  <si>
    <t>計</t>
    <rPh sb="0" eb="1">
      <t>ケイ</t>
    </rPh>
    <phoneticPr fontId="13"/>
  </si>
  <si>
    <t>保育施設を運営する施設の医業費用</t>
    <rPh sb="12" eb="14">
      <t>イギョウ</t>
    </rPh>
    <rPh sb="14" eb="16">
      <t>ヒヨウ</t>
    </rPh>
    <phoneticPr fontId="13"/>
  </si>
  <si>
    <t>保育施設を運営する施設の医業外費用</t>
    <rPh sb="12" eb="14">
      <t>イギョウ</t>
    </rPh>
    <rPh sb="14" eb="15">
      <t>ガイ</t>
    </rPh>
    <rPh sb="15" eb="17">
      <t>ヒヨウ</t>
    </rPh>
    <phoneticPr fontId="13"/>
  </si>
  <si>
    <t>保育施設を運営する施設の特別損失</t>
    <rPh sb="12" eb="14">
      <t>トクベツ</t>
    </rPh>
    <rPh sb="14" eb="16">
      <t>ソンシツ</t>
    </rPh>
    <phoneticPr fontId="13"/>
  </si>
  <si>
    <t>A</t>
    <phoneticPr fontId="13"/>
  </si>
  <si>
    <t>B</t>
    <phoneticPr fontId="13"/>
  </si>
  <si>
    <t>＝</t>
    <phoneticPr fontId="13"/>
  </si>
  <si>
    <t>(A-B)</t>
    <phoneticPr fontId="13"/>
  </si>
  <si>
    <t>千円</t>
    <rPh sb="0" eb="2">
      <t>センエン</t>
    </rPh>
    <phoneticPr fontId="13"/>
  </si>
  <si>
    <t xml:space="preserve">      社会福祉法人の場合、医業収益・費用をサービス活動収益・費用、医業外収益・費用をサービス活動外収益・費用と置き換えること。</t>
    <rPh sb="6" eb="8">
      <t>シャカイ</t>
    </rPh>
    <rPh sb="8" eb="10">
      <t>フクシ</t>
    </rPh>
    <rPh sb="10" eb="12">
      <t>ホウジン</t>
    </rPh>
    <rPh sb="13" eb="15">
      <t>バアイ</t>
    </rPh>
    <rPh sb="16" eb="18">
      <t>イギョウ</t>
    </rPh>
    <rPh sb="18" eb="20">
      <t>シュウエキ</t>
    </rPh>
    <rPh sb="21" eb="23">
      <t>ヒヨウ</t>
    </rPh>
    <rPh sb="28" eb="30">
      <t>カツドウ</t>
    </rPh>
    <rPh sb="30" eb="32">
      <t>シュウエキ</t>
    </rPh>
    <rPh sb="33" eb="35">
      <t>ヒヨウ</t>
    </rPh>
    <rPh sb="36" eb="38">
      <t>イギョウ</t>
    </rPh>
    <rPh sb="38" eb="39">
      <t>ガイ</t>
    </rPh>
    <rPh sb="39" eb="41">
      <t>シュウエキ</t>
    </rPh>
    <rPh sb="42" eb="44">
      <t>ヒヨウ</t>
    </rPh>
    <rPh sb="49" eb="51">
      <t>カツドウ</t>
    </rPh>
    <rPh sb="51" eb="52">
      <t>ガイ</t>
    </rPh>
    <rPh sb="52" eb="54">
      <t>シュウエキ</t>
    </rPh>
    <rPh sb="55" eb="57">
      <t>ヒヨウ</t>
    </rPh>
    <rPh sb="58" eb="59">
      <t>オ</t>
    </rPh>
    <rPh sb="60" eb="61">
      <t>カ</t>
    </rPh>
    <phoneticPr fontId="13"/>
  </si>
  <si>
    <t>施設内保育施設運営費に係る設置者負担見込額</t>
    <rPh sb="0" eb="2">
      <t>シセツ</t>
    </rPh>
    <rPh sb="2" eb="3">
      <t>ナイ</t>
    </rPh>
    <rPh sb="3" eb="5">
      <t>ホイク</t>
    </rPh>
    <rPh sb="5" eb="7">
      <t>シセツ</t>
    </rPh>
    <rPh sb="7" eb="9">
      <t>ウンエイ</t>
    </rPh>
    <rPh sb="9" eb="10">
      <t>ヒ</t>
    </rPh>
    <rPh sb="11" eb="12">
      <t>カカ</t>
    </rPh>
    <rPh sb="13" eb="15">
      <t>セッチ</t>
    </rPh>
    <rPh sb="15" eb="16">
      <t>シャ</t>
    </rPh>
    <rPh sb="16" eb="18">
      <t>フタン</t>
    </rPh>
    <rPh sb="18" eb="20">
      <t>ミコ</t>
    </rPh>
    <rPh sb="20" eb="21">
      <t>ガク</t>
    </rPh>
    <phoneticPr fontId="13"/>
  </si>
  <si>
    <t>施設内保育施設運営標準経費額による設置者負担見込額</t>
    <rPh sb="0" eb="2">
      <t>シセツ</t>
    </rPh>
    <rPh sb="2" eb="3">
      <t>ナイ</t>
    </rPh>
    <rPh sb="3" eb="5">
      <t>ホイク</t>
    </rPh>
    <rPh sb="5" eb="7">
      <t>シセツ</t>
    </rPh>
    <rPh sb="7" eb="9">
      <t>ウンエイ</t>
    </rPh>
    <rPh sb="9" eb="11">
      <t>ヒョウジュン</t>
    </rPh>
    <rPh sb="11" eb="13">
      <t>ケイヒ</t>
    </rPh>
    <rPh sb="13" eb="14">
      <t>ガク</t>
    </rPh>
    <rPh sb="17" eb="19">
      <t>セッチ</t>
    </rPh>
    <rPh sb="19" eb="20">
      <t>シャ</t>
    </rPh>
    <rPh sb="20" eb="22">
      <t>フタン</t>
    </rPh>
    <rPh sb="22" eb="24">
      <t>ミコ</t>
    </rPh>
    <rPh sb="24" eb="25">
      <t>ガク</t>
    </rPh>
    <phoneticPr fontId="13"/>
  </si>
  <si>
    <t>補助を受けようとする年度の施設内保育施設運営費に係る設置者負担額</t>
    <rPh sb="0" eb="2">
      <t>ホジョ</t>
    </rPh>
    <rPh sb="3" eb="4">
      <t>ウ</t>
    </rPh>
    <rPh sb="10" eb="12">
      <t>ネンド</t>
    </rPh>
    <rPh sb="13" eb="15">
      <t>シセツ</t>
    </rPh>
    <rPh sb="15" eb="16">
      <t>ナイ</t>
    </rPh>
    <rPh sb="16" eb="18">
      <t>ホイク</t>
    </rPh>
    <rPh sb="18" eb="20">
      <t>シセツ</t>
    </rPh>
    <rPh sb="20" eb="22">
      <t>ウンエイ</t>
    </rPh>
    <rPh sb="22" eb="23">
      <t>ヒ</t>
    </rPh>
    <rPh sb="24" eb="25">
      <t>カカ</t>
    </rPh>
    <rPh sb="26" eb="28">
      <t>セッチ</t>
    </rPh>
    <rPh sb="28" eb="29">
      <t>シャ</t>
    </rPh>
    <rPh sb="29" eb="31">
      <t>フタン</t>
    </rPh>
    <rPh sb="31" eb="32">
      <t>ガク</t>
    </rPh>
    <phoneticPr fontId="13"/>
  </si>
  <si>
    <t>施設内保育施設運営費見込額</t>
    <rPh sb="0" eb="2">
      <t>シセツ</t>
    </rPh>
    <rPh sb="2" eb="3">
      <t>ナイ</t>
    </rPh>
    <rPh sb="3" eb="5">
      <t>ホイク</t>
    </rPh>
    <rPh sb="5" eb="7">
      <t>シセツ</t>
    </rPh>
    <rPh sb="7" eb="9">
      <t>ウンエイ</t>
    </rPh>
    <rPh sb="9" eb="10">
      <t>ヒ</t>
    </rPh>
    <rPh sb="10" eb="12">
      <t>ミコ</t>
    </rPh>
    <rPh sb="12" eb="13">
      <t>ガク</t>
    </rPh>
    <phoneticPr fontId="13"/>
  </si>
  <si>
    <t>保育料等収入</t>
    <rPh sb="0" eb="2">
      <t>ホイク</t>
    </rPh>
    <rPh sb="2" eb="3">
      <t>リョウ</t>
    </rPh>
    <rPh sb="3" eb="4">
      <t>トウ</t>
    </rPh>
    <rPh sb="4" eb="6">
      <t>シュウニュウ</t>
    </rPh>
    <phoneticPr fontId="13"/>
  </si>
  <si>
    <t>設置者負担見込額</t>
    <rPh sb="0" eb="2">
      <t>セッチ</t>
    </rPh>
    <rPh sb="2" eb="3">
      <t>シャ</t>
    </rPh>
    <rPh sb="3" eb="5">
      <t>フタン</t>
    </rPh>
    <rPh sb="5" eb="7">
      <t>ミコ</t>
    </rPh>
    <rPh sb="7" eb="8">
      <t>ガク</t>
    </rPh>
    <phoneticPr fontId="13"/>
  </si>
  <si>
    <t>※施設内保育施設運営標準経費額</t>
    <rPh sb="1" eb="3">
      <t>シセツ</t>
    </rPh>
    <rPh sb="3" eb="4">
      <t>ナイ</t>
    </rPh>
    <rPh sb="4" eb="6">
      <t>ホイク</t>
    </rPh>
    <rPh sb="6" eb="8">
      <t>シセツ</t>
    </rPh>
    <rPh sb="8" eb="10">
      <t>ウンエイ</t>
    </rPh>
    <rPh sb="10" eb="12">
      <t>ヒョウジュン</t>
    </rPh>
    <rPh sb="12" eb="14">
      <t>ケイヒ</t>
    </rPh>
    <rPh sb="14" eb="15">
      <t>ガク</t>
    </rPh>
    <phoneticPr fontId="13"/>
  </si>
  <si>
    <t>a</t>
    <phoneticPr fontId="13"/>
  </si>
  <si>
    <t>b</t>
    <phoneticPr fontId="13"/>
  </si>
  <si>
    <t>c(a-b)</t>
    <phoneticPr fontId="13"/>
  </si>
  <si>
    <t>d</t>
    <phoneticPr fontId="13"/>
  </si>
  <si>
    <t>e</t>
    <phoneticPr fontId="13"/>
  </si>
  <si>
    <t>f(d-e)</t>
    <phoneticPr fontId="13"/>
  </si>
  <si>
    <t>(c又はfの少ない方の額）</t>
    <rPh sb="2" eb="3">
      <t>マタ</t>
    </rPh>
    <rPh sb="6" eb="7">
      <t>スク</t>
    </rPh>
    <rPh sb="9" eb="10">
      <t>ホウ</t>
    </rPh>
    <rPh sb="11" eb="12">
      <t>ガク</t>
    </rPh>
    <phoneticPr fontId="13"/>
  </si>
  <si>
    <t>※「施設内保育施設運営標準経費額」(d)</t>
    <rPh sb="2" eb="4">
      <t>シセツ</t>
    </rPh>
    <rPh sb="4" eb="5">
      <t>ナイ</t>
    </rPh>
    <rPh sb="5" eb="7">
      <t>ホイク</t>
    </rPh>
    <rPh sb="7" eb="9">
      <t>シセツ</t>
    </rPh>
    <rPh sb="9" eb="11">
      <t>ウンエイ</t>
    </rPh>
    <rPh sb="11" eb="13">
      <t>ヒョウジュン</t>
    </rPh>
    <rPh sb="13" eb="15">
      <t>ケイヒ</t>
    </rPh>
    <rPh sb="15" eb="16">
      <t>ガク</t>
    </rPh>
    <phoneticPr fontId="13"/>
  </si>
  <si>
    <t>4月1日現在の利用児童数</t>
    <rPh sb="1" eb="2">
      <t>ツキ</t>
    </rPh>
    <rPh sb="3" eb="4">
      <t>ニチ</t>
    </rPh>
    <rPh sb="4" eb="6">
      <t>ゲンザイ</t>
    </rPh>
    <rPh sb="7" eb="9">
      <t>リヨウ</t>
    </rPh>
    <rPh sb="9" eb="11">
      <t>ジドウ</t>
    </rPh>
    <rPh sb="11" eb="12">
      <t>スウ</t>
    </rPh>
    <phoneticPr fontId="13"/>
  </si>
  <si>
    <t>保育士等の数（注）</t>
    <rPh sb="0" eb="3">
      <t>ホイクシ</t>
    </rPh>
    <rPh sb="3" eb="4">
      <t>トウ</t>
    </rPh>
    <rPh sb="5" eb="6">
      <t>カズ</t>
    </rPh>
    <rPh sb="7" eb="8">
      <t>チュウ</t>
    </rPh>
    <phoneticPr fontId="13"/>
  </si>
  <si>
    <t>標準人件費（年額）</t>
    <rPh sb="0" eb="2">
      <t>ヒョウジュン</t>
    </rPh>
    <rPh sb="2" eb="5">
      <t>ジンケンヒ</t>
    </rPh>
    <rPh sb="6" eb="8">
      <t>ネンガク</t>
    </rPh>
    <phoneticPr fontId="13"/>
  </si>
  <si>
    <t>その他の経費</t>
    <rPh sb="2" eb="3">
      <t>タ</t>
    </rPh>
    <rPh sb="4" eb="6">
      <t>ケイヒ</t>
    </rPh>
    <phoneticPr fontId="13"/>
  </si>
  <si>
    <t>施設内保育施設運営標準経費額</t>
    <rPh sb="0" eb="2">
      <t>シセツ</t>
    </rPh>
    <rPh sb="2" eb="3">
      <t>ナイ</t>
    </rPh>
    <rPh sb="3" eb="5">
      <t>ホイク</t>
    </rPh>
    <rPh sb="5" eb="7">
      <t>シセツ</t>
    </rPh>
    <rPh sb="7" eb="9">
      <t>ウンエイ</t>
    </rPh>
    <rPh sb="9" eb="11">
      <t>ヒョウジュン</t>
    </rPh>
    <rPh sb="11" eb="13">
      <t>ケイヒ</t>
    </rPh>
    <rPh sb="13" eb="14">
      <t>ガク</t>
    </rPh>
    <phoneticPr fontId="13"/>
  </si>
  <si>
    <t>α</t>
    <phoneticPr fontId="13"/>
  </si>
  <si>
    <t>β(α÷2.6）</t>
    <phoneticPr fontId="13"/>
  </si>
  <si>
    <t>γ</t>
    <phoneticPr fontId="13"/>
  </si>
  <si>
    <t>δ</t>
    <phoneticPr fontId="13"/>
  </si>
  <si>
    <t>ε(β×γ＋δ)</t>
    <phoneticPr fontId="13"/>
  </si>
  <si>
    <t>人</t>
    <rPh sb="0" eb="1">
      <t>ヒト</t>
    </rPh>
    <phoneticPr fontId="13"/>
  </si>
  <si>
    <t>円</t>
    <rPh sb="0" eb="1">
      <t>エン</t>
    </rPh>
    <phoneticPr fontId="13"/>
  </si>
  <si>
    <t>（注）ただし、算出された「保育士等の数」が、A型特例及びA型にあっては2人、B型にあっては4人、B型特例にあっては10人を下回る場合は、それぞれ2人、4人、10人とする。</t>
    <rPh sb="1" eb="2">
      <t>チュウ</t>
    </rPh>
    <rPh sb="7" eb="9">
      <t>サンシュツ</t>
    </rPh>
    <rPh sb="13" eb="16">
      <t>ホイクシ</t>
    </rPh>
    <rPh sb="16" eb="17">
      <t>トウ</t>
    </rPh>
    <rPh sb="18" eb="19">
      <t>カズ</t>
    </rPh>
    <rPh sb="23" eb="24">
      <t>ガタ</t>
    </rPh>
    <rPh sb="24" eb="26">
      <t>トクレイ</t>
    </rPh>
    <rPh sb="26" eb="27">
      <t>オヨ</t>
    </rPh>
    <rPh sb="29" eb="30">
      <t>ガタ</t>
    </rPh>
    <rPh sb="36" eb="37">
      <t>ニン</t>
    </rPh>
    <rPh sb="39" eb="40">
      <t>ガタ</t>
    </rPh>
    <rPh sb="46" eb="47">
      <t>ニン</t>
    </rPh>
    <rPh sb="49" eb="50">
      <t>ガタ</t>
    </rPh>
    <rPh sb="50" eb="52">
      <t>トクレイ</t>
    </rPh>
    <rPh sb="59" eb="60">
      <t>ニン</t>
    </rPh>
    <rPh sb="61" eb="63">
      <t>シタマワ</t>
    </rPh>
    <rPh sb="64" eb="66">
      <t>バアイ</t>
    </rPh>
    <rPh sb="73" eb="74">
      <t>ニン</t>
    </rPh>
    <rPh sb="76" eb="77">
      <t>ニン</t>
    </rPh>
    <rPh sb="80" eb="81">
      <t>ニン</t>
    </rPh>
    <phoneticPr fontId="13"/>
  </si>
  <si>
    <t>（注）「施設内保育施設運営費見込額(a)」は事業年度予算額の施設内保育施設運営費用の合計額</t>
    <rPh sb="1" eb="2">
      <t>チュウ</t>
    </rPh>
    <rPh sb="22" eb="24">
      <t>ジギョウ</t>
    </rPh>
    <rPh sb="24" eb="26">
      <t>ネンド</t>
    </rPh>
    <rPh sb="26" eb="28">
      <t>ヨサン</t>
    </rPh>
    <rPh sb="28" eb="29">
      <t>ガク</t>
    </rPh>
    <rPh sb="30" eb="32">
      <t>シセツ</t>
    </rPh>
    <rPh sb="32" eb="33">
      <t>ナイ</t>
    </rPh>
    <rPh sb="33" eb="35">
      <t>ホイク</t>
    </rPh>
    <rPh sb="35" eb="37">
      <t>シセツ</t>
    </rPh>
    <rPh sb="37" eb="39">
      <t>ウンエイ</t>
    </rPh>
    <rPh sb="39" eb="41">
      <t>ヒヨウ</t>
    </rPh>
    <rPh sb="42" eb="44">
      <t>ゴウケイ</t>
    </rPh>
    <rPh sb="44" eb="45">
      <t>ガク</t>
    </rPh>
    <phoneticPr fontId="13"/>
  </si>
  <si>
    <t>　　　「保育料等収入(b,e)」は事業年度予算額における施設内保育施設運営収益のうち、補助金収入及び設置者負担額を除いた額</t>
    <rPh sb="4" eb="6">
      <t>ホイク</t>
    </rPh>
    <rPh sb="6" eb="7">
      <t>リョウ</t>
    </rPh>
    <rPh sb="7" eb="8">
      <t>トウ</t>
    </rPh>
    <rPh sb="8" eb="10">
      <t>シュウニュウ</t>
    </rPh>
    <rPh sb="17" eb="19">
      <t>ジギョウ</t>
    </rPh>
    <rPh sb="19" eb="21">
      <t>ネンド</t>
    </rPh>
    <rPh sb="21" eb="23">
      <t>ヨサン</t>
    </rPh>
    <rPh sb="23" eb="24">
      <t>ガク</t>
    </rPh>
    <rPh sb="28" eb="30">
      <t>シセツ</t>
    </rPh>
    <rPh sb="30" eb="31">
      <t>ナイ</t>
    </rPh>
    <rPh sb="31" eb="33">
      <t>ホイク</t>
    </rPh>
    <rPh sb="33" eb="35">
      <t>シセツ</t>
    </rPh>
    <rPh sb="35" eb="37">
      <t>ウンエイ</t>
    </rPh>
    <rPh sb="37" eb="39">
      <t>シュウエキ</t>
    </rPh>
    <rPh sb="43" eb="46">
      <t>ホジョキン</t>
    </rPh>
    <rPh sb="46" eb="48">
      <t>シュウニュウ</t>
    </rPh>
    <rPh sb="48" eb="49">
      <t>オヨ</t>
    </rPh>
    <rPh sb="50" eb="52">
      <t>セッチ</t>
    </rPh>
    <rPh sb="52" eb="53">
      <t>シャ</t>
    </rPh>
    <rPh sb="53" eb="55">
      <t>フタン</t>
    </rPh>
    <rPh sb="55" eb="56">
      <t>ガク</t>
    </rPh>
    <rPh sb="57" eb="58">
      <t>ノゾ</t>
    </rPh>
    <rPh sb="60" eb="61">
      <t>ガク</t>
    </rPh>
    <phoneticPr fontId="13"/>
  </si>
  <si>
    <t>（注）前々年度の決算書から金額を記入すること。また、千円未満については、収益は切り上げ、費用は切り捨てること。</t>
    <rPh sb="1" eb="2">
      <t>チュウ</t>
    </rPh>
    <rPh sb="3" eb="5">
      <t>ゼンゼン</t>
    </rPh>
    <rPh sb="5" eb="6">
      <t>ネン</t>
    </rPh>
    <rPh sb="6" eb="7">
      <t>ド</t>
    </rPh>
    <rPh sb="8" eb="11">
      <t>ケッサンショ</t>
    </rPh>
    <rPh sb="13" eb="15">
      <t>キンガク</t>
    </rPh>
    <rPh sb="16" eb="18">
      <t>キニュウ</t>
    </rPh>
    <rPh sb="26" eb="28">
      <t>センエン</t>
    </rPh>
    <rPh sb="28" eb="30">
      <t>ミマン</t>
    </rPh>
    <rPh sb="36" eb="38">
      <t>シュウエキ</t>
    </rPh>
    <rPh sb="39" eb="40">
      <t>キ</t>
    </rPh>
    <rPh sb="41" eb="42">
      <t>ア</t>
    </rPh>
    <rPh sb="44" eb="46">
      <t>ヒヨウ</t>
    </rPh>
    <rPh sb="47" eb="48">
      <t>キ</t>
    </rPh>
    <rPh sb="49" eb="50">
      <t>ス</t>
    </rPh>
    <phoneticPr fontId="13"/>
  </si>
  <si>
    <t>法人名　　　</t>
    <rPh sb="0" eb="2">
      <t>ホウジン</t>
    </rPh>
    <rPh sb="2" eb="3">
      <t>メイ</t>
    </rPh>
    <phoneticPr fontId="13"/>
  </si>
  <si>
    <t>保育施設名　</t>
    <rPh sb="0" eb="2">
      <t>ホイク</t>
    </rPh>
    <rPh sb="2" eb="4">
      <t>シセツ</t>
    </rPh>
    <rPh sb="4" eb="5">
      <t>メイ</t>
    </rPh>
    <phoneticPr fontId="13"/>
  </si>
  <si>
    <t>（注１）　C欄には別紙様式5の2の計の欄の合計を記入すること。</t>
    <rPh sb="1" eb="2">
      <t>チュウ</t>
    </rPh>
    <rPh sb="6" eb="7">
      <t>ラン</t>
    </rPh>
    <rPh sb="9" eb="11">
      <t>ベッシ</t>
    </rPh>
    <rPh sb="11" eb="13">
      <t>ヨウシキ</t>
    </rPh>
    <rPh sb="17" eb="18">
      <t>ケイ</t>
    </rPh>
    <rPh sb="19" eb="20">
      <t>ラン</t>
    </rPh>
    <rPh sb="21" eb="23">
      <t>ゴウケイ</t>
    </rPh>
    <rPh sb="24" eb="26">
      <t>キニュウ</t>
    </rPh>
    <phoneticPr fontId="3"/>
  </si>
  <si>
    <t>（注２）　Ｄ欄には、Ｂ欄の金額とＣ欄の金額を比較して少ない方の額を記入すること。</t>
    <phoneticPr fontId="3"/>
  </si>
  <si>
    <t>（注３）　Ｅ欄には、Ｄ欄の金額に３分の２を乗じて得た額を記入すること。</t>
    <rPh sb="6" eb="7">
      <t>ラン</t>
    </rPh>
    <rPh sb="11" eb="12">
      <t>ラン</t>
    </rPh>
    <rPh sb="13" eb="15">
      <t>キンガク</t>
    </rPh>
    <rPh sb="17" eb="18">
      <t>ブン</t>
    </rPh>
    <rPh sb="21" eb="22">
      <t>ジョウ</t>
    </rPh>
    <rPh sb="24" eb="25">
      <t>エ</t>
    </rPh>
    <rPh sb="26" eb="27">
      <t>ガク</t>
    </rPh>
    <rPh sb="28" eb="30">
      <t>キニュウ</t>
    </rPh>
    <phoneticPr fontId="3"/>
  </si>
  <si>
    <r>
      <t>（注４）</t>
    </r>
    <r>
      <rPr>
        <sz val="11"/>
        <rFont val="ＭＳ Ｐゴシック"/>
        <family val="3"/>
        <charset val="128"/>
      </rPr>
      <t xml:space="preserve">　消費税法（昭和６３年法律第１０８号）に規定する消費税及び地方税法（昭和２５年法律第２２６号）に規定する地方消費税は対象経費に含めないこと。
</t>
    </r>
    <phoneticPr fontId="3"/>
  </si>
  <si>
    <t>　　　　（ただし、金額に1,000円未満の端数が生じた場合には、これを切り捨てるものとする。）</t>
    <rPh sb="9" eb="11">
      <t>キンガク</t>
    </rPh>
    <rPh sb="17" eb="18">
      <t>エン</t>
    </rPh>
    <rPh sb="18" eb="20">
      <t>ミマン</t>
    </rPh>
    <rPh sb="21" eb="23">
      <t>ハスウ</t>
    </rPh>
    <rPh sb="24" eb="25">
      <t>ショウ</t>
    </rPh>
    <rPh sb="27" eb="29">
      <t>バアイ</t>
    </rPh>
    <rPh sb="35" eb="36">
      <t>キ</t>
    </rPh>
    <rPh sb="37" eb="38">
      <t>ス</t>
    </rPh>
    <phoneticPr fontId="3"/>
  </si>
  <si>
    <t>（注１）　本表は、当該年度の４月１日から翌年３月３１日までの１年間における給与支給額を記載すること。</t>
    <rPh sb="1" eb="2">
      <t>チュウ</t>
    </rPh>
    <rPh sb="5" eb="6">
      <t>ホン</t>
    </rPh>
    <rPh sb="6" eb="7">
      <t>ヒョウ</t>
    </rPh>
    <rPh sb="9" eb="11">
      <t>トウガイ</t>
    </rPh>
    <rPh sb="11" eb="13">
      <t>ネンド</t>
    </rPh>
    <rPh sb="15" eb="16">
      <t>ガツ</t>
    </rPh>
    <rPh sb="17" eb="18">
      <t>ニチ</t>
    </rPh>
    <rPh sb="20" eb="22">
      <t>ヨクネン</t>
    </rPh>
    <rPh sb="23" eb="24">
      <t>ガツ</t>
    </rPh>
    <rPh sb="26" eb="27">
      <t>ニチ</t>
    </rPh>
    <rPh sb="31" eb="33">
      <t>ネンカン</t>
    </rPh>
    <rPh sb="37" eb="39">
      <t>キュウヨ</t>
    </rPh>
    <rPh sb="39" eb="41">
      <t>シキュウ</t>
    </rPh>
    <rPh sb="41" eb="42">
      <t>ガク</t>
    </rPh>
    <rPh sb="43" eb="45">
      <t>キサイ</t>
    </rPh>
    <phoneticPr fontId="3"/>
  </si>
  <si>
    <t>（注２）　職名欄には、保育士、保育士助手の別を記入すること。また、病児等保育を行っている施設で、病児等保育を専門で</t>
    <rPh sb="5" eb="7">
      <t>ショクメイ</t>
    </rPh>
    <rPh sb="7" eb="8">
      <t>ラン</t>
    </rPh>
    <rPh sb="11" eb="14">
      <t>ホイクシ</t>
    </rPh>
    <rPh sb="15" eb="18">
      <t>ホイクシ</t>
    </rPh>
    <rPh sb="18" eb="20">
      <t>ジョシュ</t>
    </rPh>
    <rPh sb="21" eb="22">
      <t>ベツ</t>
    </rPh>
    <rPh sb="23" eb="25">
      <t>キニュウ</t>
    </rPh>
    <rPh sb="33" eb="34">
      <t>ビョウ</t>
    </rPh>
    <rPh sb="34" eb="35">
      <t>ジ</t>
    </rPh>
    <rPh sb="35" eb="36">
      <t>トウ</t>
    </rPh>
    <rPh sb="36" eb="38">
      <t>ホイク</t>
    </rPh>
    <rPh sb="39" eb="40">
      <t>オコナ</t>
    </rPh>
    <rPh sb="44" eb="46">
      <t>シセツ</t>
    </rPh>
    <rPh sb="48" eb="49">
      <t>ビョウ</t>
    </rPh>
    <rPh sb="49" eb="50">
      <t>ジ</t>
    </rPh>
    <rPh sb="50" eb="51">
      <t>トウ</t>
    </rPh>
    <rPh sb="51" eb="53">
      <t>ホイク</t>
    </rPh>
    <rPh sb="54" eb="56">
      <t>センモン</t>
    </rPh>
    <phoneticPr fontId="3"/>
  </si>
  <si>
    <t>（注３）　備考欄には、給与支給当初月から最終月までの期間を明示すること。</t>
    <rPh sb="5" eb="7">
      <t>ビコウ</t>
    </rPh>
    <rPh sb="7" eb="8">
      <t>ラン</t>
    </rPh>
    <rPh sb="11" eb="13">
      <t>キュウヨ</t>
    </rPh>
    <rPh sb="13" eb="15">
      <t>シキュウ</t>
    </rPh>
    <rPh sb="15" eb="17">
      <t>トウショ</t>
    </rPh>
    <rPh sb="17" eb="18">
      <t>ツキ</t>
    </rPh>
    <rPh sb="20" eb="22">
      <t>サイシュウ</t>
    </rPh>
    <rPh sb="22" eb="23">
      <t>ツキ</t>
    </rPh>
    <rPh sb="26" eb="28">
      <t>キカン</t>
    </rPh>
    <rPh sb="29" eb="31">
      <t>メイジ</t>
    </rPh>
    <phoneticPr fontId="3"/>
  </si>
  <si>
    <t>（注４）　消費税法（昭和６３年法律第１０８号）に規定する消費税及び地方税法（昭和２５年法律第２２６号）に規定する地方消費税は対象経費に含めないこと。</t>
    <phoneticPr fontId="3"/>
  </si>
  <si>
    <t>（注１）　「２ 保育人員、保育時間」の保育人員の欄には、当該年度の各月１日現在の保育児童数を記入すること。</t>
    <rPh sb="8" eb="10">
      <t>ホイク</t>
    </rPh>
    <rPh sb="10" eb="12">
      <t>ジンイン</t>
    </rPh>
    <rPh sb="13" eb="15">
      <t>ホイク</t>
    </rPh>
    <rPh sb="15" eb="17">
      <t>ジカン</t>
    </rPh>
    <rPh sb="19" eb="21">
      <t>ホイク</t>
    </rPh>
    <rPh sb="21" eb="23">
      <t>ジンイン</t>
    </rPh>
    <rPh sb="24" eb="25">
      <t>ラン</t>
    </rPh>
    <rPh sb="28" eb="30">
      <t>トウガイ</t>
    </rPh>
    <rPh sb="30" eb="32">
      <t>ネンド</t>
    </rPh>
    <rPh sb="33" eb="34">
      <t>カク</t>
    </rPh>
    <rPh sb="34" eb="35">
      <t>ガツ</t>
    </rPh>
    <rPh sb="36" eb="37">
      <t>ニチ</t>
    </rPh>
    <rPh sb="37" eb="39">
      <t>ゲンザイ</t>
    </rPh>
    <rPh sb="40" eb="42">
      <t>ホイク</t>
    </rPh>
    <rPh sb="42" eb="44">
      <t>ジドウ</t>
    </rPh>
    <rPh sb="44" eb="45">
      <t>スウ</t>
    </rPh>
    <rPh sb="46" eb="48">
      <t>キニュウ</t>
    </rPh>
    <phoneticPr fontId="3"/>
  </si>
  <si>
    <t>（注２）　「３ 職員の状況」の保育士の欄には有資格の保育士の数、その他の職員欄には有資格の保育士以外で直接</t>
    <rPh sb="8" eb="10">
      <t>ショクイン</t>
    </rPh>
    <rPh sb="11" eb="13">
      <t>ジョウキョウ</t>
    </rPh>
    <rPh sb="15" eb="17">
      <t>ホイク</t>
    </rPh>
    <rPh sb="17" eb="18">
      <t>シ</t>
    </rPh>
    <rPh sb="19" eb="20">
      <t>ラン</t>
    </rPh>
    <rPh sb="22" eb="23">
      <t>ユウ</t>
    </rPh>
    <rPh sb="23" eb="25">
      <t>シカク</t>
    </rPh>
    <rPh sb="26" eb="29">
      <t>ホイクシ</t>
    </rPh>
    <rPh sb="30" eb="31">
      <t>カズ</t>
    </rPh>
    <rPh sb="34" eb="35">
      <t>タ</t>
    </rPh>
    <rPh sb="36" eb="38">
      <t>ショクイン</t>
    </rPh>
    <rPh sb="38" eb="39">
      <t>ラン</t>
    </rPh>
    <rPh sb="41" eb="44">
      <t>ユウシカク</t>
    </rPh>
    <rPh sb="45" eb="48">
      <t>ホイクシ</t>
    </rPh>
    <rPh sb="48" eb="50">
      <t>イガイ</t>
    </rPh>
    <rPh sb="51" eb="53">
      <t>チョクセツ</t>
    </rPh>
    <phoneticPr fontId="3"/>
  </si>
  <si>
    <t>　　　　　保育の業務に従事する者の数を記入すること。また、非常勤欄は、常勤換算後の数値を記入すること。</t>
    <rPh sb="11" eb="13">
      <t>ジュウジ</t>
    </rPh>
    <rPh sb="15" eb="16">
      <t>モノ</t>
    </rPh>
    <rPh sb="17" eb="18">
      <t>カズ</t>
    </rPh>
    <rPh sb="19" eb="21">
      <t>キニュウ</t>
    </rPh>
    <rPh sb="29" eb="32">
      <t>ヒジョウキン</t>
    </rPh>
    <rPh sb="32" eb="33">
      <t>ラン</t>
    </rPh>
    <rPh sb="35" eb="37">
      <t>ジョウキン</t>
    </rPh>
    <rPh sb="37" eb="39">
      <t>カンサン</t>
    </rPh>
    <rPh sb="39" eb="40">
      <t>ゴ</t>
    </rPh>
    <rPh sb="41" eb="43">
      <t>スウチ</t>
    </rPh>
    <rPh sb="44" eb="46">
      <t>キニュウ</t>
    </rPh>
    <phoneticPr fontId="3"/>
  </si>
  <si>
    <t>A型特例</t>
    <rPh sb="1" eb="2">
      <t>ガタ</t>
    </rPh>
    <rPh sb="2" eb="4">
      <t>トクレイ</t>
    </rPh>
    <phoneticPr fontId="3"/>
  </si>
  <si>
    <t>A型</t>
    <rPh sb="1" eb="2">
      <t>ガタ</t>
    </rPh>
    <phoneticPr fontId="3"/>
  </si>
  <si>
    <t>B型</t>
    <rPh sb="1" eb="2">
      <t>ガタ</t>
    </rPh>
    <phoneticPr fontId="3"/>
  </si>
  <si>
    <t>B型特例</t>
    <rPh sb="1" eb="2">
      <t>ガタ</t>
    </rPh>
    <rPh sb="2" eb="4">
      <t>トクレイ</t>
    </rPh>
    <phoneticPr fontId="3"/>
  </si>
  <si>
    <t>４人未満</t>
    <rPh sb="1" eb="2">
      <t>ニン</t>
    </rPh>
    <rPh sb="2" eb="4">
      <t>ミマン</t>
    </rPh>
    <phoneticPr fontId="3"/>
  </si>
  <si>
    <t>保育児童数</t>
    <rPh sb="0" eb="2">
      <t>ホイク</t>
    </rPh>
    <rPh sb="2" eb="5">
      <t>ジドウスウ</t>
    </rPh>
    <phoneticPr fontId="3"/>
  </si>
  <si>
    <t>保育士等数</t>
    <rPh sb="0" eb="3">
      <t>ホイクシ</t>
    </rPh>
    <rPh sb="3" eb="4">
      <t>ナド</t>
    </rPh>
    <rPh sb="4" eb="5">
      <t>スウ</t>
    </rPh>
    <phoneticPr fontId="3"/>
  </si>
  <si>
    <t>４人以上</t>
    <rPh sb="1" eb="2">
      <t>ニン</t>
    </rPh>
    <rPh sb="2" eb="4">
      <t>イジョウ</t>
    </rPh>
    <phoneticPr fontId="3"/>
  </si>
  <si>
    <t>１０人以上</t>
    <rPh sb="2" eb="3">
      <t>ニン</t>
    </rPh>
    <rPh sb="3" eb="5">
      <t>イジョウ</t>
    </rPh>
    <phoneticPr fontId="3"/>
  </si>
  <si>
    <t>３０人以上</t>
    <rPh sb="2" eb="3">
      <t>ニン</t>
    </rPh>
    <rPh sb="3" eb="5">
      <t>イジョウ</t>
    </rPh>
    <phoneticPr fontId="3"/>
  </si>
  <si>
    <t>２人以上</t>
    <rPh sb="1" eb="2">
      <t>ニン</t>
    </rPh>
    <rPh sb="2" eb="4">
      <t>イジョウ</t>
    </rPh>
    <phoneticPr fontId="3"/>
  </si>
  <si>
    <t>４人以上</t>
    <rPh sb="1" eb="4">
      <t>ニンイジョウ</t>
    </rPh>
    <phoneticPr fontId="3"/>
  </si>
  <si>
    <t>１０人以上</t>
    <rPh sb="2" eb="5">
      <t>ニンイジョウ</t>
    </rPh>
    <phoneticPr fontId="3"/>
  </si>
  <si>
    <t>８時間以上</t>
    <rPh sb="1" eb="3">
      <t>ジカン</t>
    </rPh>
    <rPh sb="3" eb="5">
      <t>イジョウ</t>
    </rPh>
    <phoneticPr fontId="3"/>
  </si>
  <si>
    <t>１０時間以上</t>
    <rPh sb="2" eb="4">
      <t>ジカン</t>
    </rPh>
    <rPh sb="4" eb="6">
      <t>イジョウ</t>
    </rPh>
    <phoneticPr fontId="3"/>
  </si>
  <si>
    <t>保育施設の種別</t>
    <rPh sb="0" eb="2">
      <t>ホイク</t>
    </rPh>
    <rPh sb="2" eb="4">
      <t>シセツ</t>
    </rPh>
    <rPh sb="5" eb="7">
      <t>シュベツ</t>
    </rPh>
    <phoneticPr fontId="3"/>
  </si>
  <si>
    <t>令和</t>
    <rPh sb="0" eb="2">
      <t>レイワ</t>
    </rPh>
    <phoneticPr fontId="3"/>
  </si>
  <si>
    <t>年度施設内保育所歳入歳出予算書抄本</t>
    <phoneticPr fontId="3"/>
  </si>
  <si>
    <t>住所</t>
    <rPh sb="0" eb="2">
      <t>ジュウショ</t>
    </rPh>
    <phoneticPr fontId="3"/>
  </si>
  <si>
    <t>法人名</t>
    <rPh sb="0" eb="3">
      <t>ホウジンメイ</t>
    </rPh>
    <phoneticPr fontId="3"/>
  </si>
  <si>
    <t>代表者名</t>
    <rPh sb="0" eb="3">
      <t>ダイヒョウシャ</t>
    </rPh>
    <rPh sb="3" eb="4">
      <t>シメイ</t>
    </rPh>
    <phoneticPr fontId="3"/>
  </si>
  <si>
    <t>令和　　年　　月　　日</t>
    <rPh sb="0" eb="2">
      <t>レイワ</t>
    </rPh>
    <rPh sb="4" eb="5">
      <t>ネン</t>
    </rPh>
    <rPh sb="7" eb="8">
      <t>ガツ</t>
    </rPh>
    <rPh sb="10" eb="11">
      <t>ヒ</t>
    </rPh>
    <phoneticPr fontId="3"/>
  </si>
  <si>
    <t>合計</t>
    <rPh sb="0" eb="2">
      <t>ゴウケイ</t>
    </rPh>
    <phoneticPr fontId="3"/>
  </si>
  <si>
    <t>ＡＭ　 時   分　～</t>
    <rPh sb="4" eb="5">
      <t>ジ</t>
    </rPh>
    <rPh sb="8" eb="9">
      <t>フン</t>
    </rPh>
    <phoneticPr fontId="3"/>
  </si>
  <si>
    <t>ＰＭ　 時   分</t>
    <rPh sb="4" eb="5">
      <t>ジ</t>
    </rPh>
    <rPh sb="8" eb="9">
      <t>フン</t>
    </rPh>
    <phoneticPr fontId="3"/>
  </si>
  <si>
    <t xml:space="preserve"> 時間   分</t>
    <rPh sb="1" eb="3">
      <t>ジカン</t>
    </rPh>
    <rPh sb="6" eb="7">
      <t>フン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</si>
</sst>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_);[Red]\(0\)"/>
    <numFmt numFmtId="179" formatCode="#,##0_);[Red]\(#,##0\)"/>
    <numFmt numFmtId="180" formatCode="###"/>
  </numFmts>
  <fonts count="26">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1"/>
      <name val="ＭＳ 明朝"/>
      <family val="1"/>
      <charset val="128"/>
    </font>
    <font>
      <b/>
      <sz val="12"/>
      <name val="ＭＳ ゴシック"/>
      <family val="3"/>
      <charset val="128"/>
    </font>
    <font>
      <sz val="10"/>
      <name val="ＭＳ 明朝"/>
      <family val="1"/>
      <charset val="128"/>
    </font>
    <font>
      <sz val="9"/>
      <name val="ＭＳ 明朝"/>
      <family val="1"/>
      <charset val="128"/>
    </font>
    <font>
      <b/>
      <sz val="11"/>
      <name val="ＭＳ 明朝"/>
      <family val="1"/>
      <charset val="128"/>
    </font>
    <font>
      <sz val="6"/>
      <name val="ＭＳ Ｐゴシック"/>
      <family val="3"/>
      <charset val="128"/>
    </font>
    <font>
      <sz val="12"/>
      <color indexed="81"/>
      <name val="MS P ゴシック"/>
      <family val="3"/>
      <charset val="128"/>
    </font>
    <font>
      <sz val="12"/>
      <color theme="1"/>
      <name val="ＭＳ ゴシック"/>
      <family val="3"/>
      <charset val="128"/>
    </font>
    <font>
      <sz val="20"/>
      <color theme="1"/>
      <name val="ＭＳ ゴシック"/>
      <family val="3"/>
      <charset val="128"/>
    </font>
    <font>
      <sz val="14"/>
      <color theme="1"/>
      <name val="ＭＳ ゴシック"/>
      <family val="3"/>
      <charset val="128"/>
    </font>
    <font>
      <sz val="16"/>
      <color theme="1"/>
      <name val="ＭＳ ゴシック"/>
      <family val="3"/>
      <charset val="128"/>
    </font>
    <font>
      <b/>
      <sz val="20"/>
      <color theme="1"/>
      <name val="ＭＳ ゴシック"/>
      <family val="3"/>
      <charset val="128"/>
    </font>
    <font>
      <sz val="24"/>
      <color theme="1"/>
      <name val="ＭＳ ゴシック"/>
      <family val="3"/>
      <charset val="128"/>
    </font>
    <font>
      <b/>
      <sz val="26"/>
      <color theme="1"/>
      <name val="ＭＳ ゴシック"/>
      <family val="3"/>
      <charset val="128"/>
    </font>
    <font>
      <sz val="11"/>
      <color indexed="81"/>
      <name val="MS P ゴシック"/>
      <family val="3"/>
      <charset val="128"/>
    </font>
    <font>
      <sz val="14"/>
      <color indexed="81"/>
      <name val="MS P ゴシック"/>
      <family val="3"/>
      <charset val="128"/>
    </font>
    <font>
      <sz val="9"/>
      <color indexed="81"/>
      <name val="MS P ゴシック"/>
      <family val="3"/>
      <charset val="128"/>
    </font>
    <font>
      <sz val="11"/>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right/>
      <top/>
      <bottom style="thin">
        <color indexed="64"/>
      </bottom>
      <diagonal/>
    </border>
    <border>
      <left/>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style="thin">
        <color indexed="64"/>
      </top>
      <bottom style="dotted">
        <color indexed="64"/>
      </bottom>
      <diagonal/>
    </border>
    <border>
      <left/>
      <right style="double">
        <color indexed="64"/>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xf numFmtId="0" fontId="25" fillId="0" borderId="0"/>
  </cellStyleXfs>
  <cellXfs count="265">
    <xf numFmtId="0" fontId="0" fillId="0" borderId="0" xfId="0">
      <alignment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9" xfId="0" applyBorder="1" applyAlignment="1">
      <alignment horizontal="center" vertical="center"/>
    </xf>
    <xf numFmtId="0" fontId="0" fillId="0" borderId="10" xfId="0" applyBorder="1">
      <alignment vertical="center"/>
    </xf>
    <xf numFmtId="0" fontId="0" fillId="0" borderId="1" xfId="0" applyBorder="1">
      <alignment vertical="center"/>
    </xf>
    <xf numFmtId="0" fontId="8" fillId="0" borderId="0" xfId="2" applyFont="1" applyAlignment="1">
      <alignment vertical="center"/>
    </xf>
    <xf numFmtId="0" fontId="10" fillId="0" borderId="0" xfId="2" applyFont="1" applyAlignment="1">
      <alignment vertical="center"/>
    </xf>
    <xf numFmtId="0" fontId="10" fillId="0" borderId="5"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vertical="center"/>
    </xf>
    <xf numFmtId="0" fontId="10" fillId="0" borderId="13" xfId="2" applyFont="1" applyBorder="1" applyAlignment="1">
      <alignment vertical="center"/>
    </xf>
    <xf numFmtId="0" fontId="10" fillId="0" borderId="14" xfId="2" applyFont="1" applyBorder="1" applyAlignment="1">
      <alignment vertical="center"/>
    </xf>
    <xf numFmtId="0" fontId="0" fillId="0" borderId="0" xfId="0" applyAlignment="1">
      <alignment vertical="top"/>
    </xf>
    <xf numFmtId="0" fontId="0" fillId="0" borderId="0" xfId="0" applyAlignment="1"/>
    <xf numFmtId="0" fontId="7" fillId="0" borderId="0" xfId="0" applyFont="1" applyAlignment="1">
      <alignment horizontal="center" vertical="center"/>
    </xf>
    <xf numFmtId="0" fontId="4" fillId="0" borderId="15" xfId="0" applyFont="1" applyBorder="1" applyAlignment="1">
      <alignment horizontal="center" vertical="center" wrapText="1"/>
    </xf>
    <xf numFmtId="0" fontId="0" fillId="0" borderId="6" xfId="0" applyBorder="1" applyAlignment="1">
      <alignment horizontal="center" vertical="center"/>
    </xf>
    <xf numFmtId="0" fontId="0" fillId="0" borderId="2" xfId="0" applyBorder="1" applyAlignment="1">
      <alignment horizontal="right" vertical="center"/>
    </xf>
    <xf numFmtId="0" fontId="0" fillId="0" borderId="2" xfId="0" applyBorder="1" applyAlignment="1">
      <alignment horizontal="center" vertical="center"/>
    </xf>
    <xf numFmtId="0" fontId="0" fillId="0" borderId="16" xfId="0" applyBorder="1" applyAlignment="1">
      <alignment horizontal="center" vertical="center"/>
    </xf>
    <xf numFmtId="0" fontId="0" fillId="0" borderId="9" xfId="0" applyBorder="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12" fillId="0" borderId="0" xfId="2" applyFont="1" applyAlignment="1">
      <alignment vertical="top"/>
    </xf>
    <xf numFmtId="0" fontId="0" fillId="0" borderId="0" xfId="0" applyAlignment="1">
      <alignment horizontal="center" vertical="center"/>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right"/>
    </xf>
    <xf numFmtId="0" fontId="0" fillId="0" borderId="2" xfId="0" applyBorder="1" applyAlignment="1">
      <alignment horizontal="right"/>
    </xf>
    <xf numFmtId="0" fontId="0" fillId="0" borderId="7" xfId="0" applyBorder="1" applyAlignment="1">
      <alignment horizontal="right"/>
    </xf>
    <xf numFmtId="0" fontId="0" fillId="0" borderId="0" xfId="0" applyAlignment="1">
      <alignment horizontal="right"/>
    </xf>
    <xf numFmtId="0" fontId="0" fillId="0" borderId="3" xfId="0" applyBorder="1" applyAlignment="1">
      <alignment horizontal="right"/>
    </xf>
    <xf numFmtId="0" fontId="0" fillId="0" borderId="19" xfId="0" applyBorder="1" applyAlignment="1">
      <alignment horizontal="right"/>
    </xf>
    <xf numFmtId="0" fontId="0" fillId="0" borderId="6" xfId="0" applyBorder="1">
      <alignment vertical="center"/>
    </xf>
    <xf numFmtId="0" fontId="0" fillId="0" borderId="15" xfId="0" applyBorder="1">
      <alignment vertical="center"/>
    </xf>
    <xf numFmtId="0" fontId="0" fillId="0" borderId="0" xfId="0" applyAlignment="1">
      <alignment horizontal="left" vertical="center"/>
    </xf>
    <xf numFmtId="0" fontId="0" fillId="0" borderId="0" xfId="0" applyAlignment="1">
      <alignment vertical="center" wrapText="1"/>
    </xf>
    <xf numFmtId="176" fontId="0" fillId="0" borderId="6" xfId="0" applyNumberFormat="1" applyBorder="1">
      <alignment vertical="center"/>
    </xf>
    <xf numFmtId="176" fontId="0" fillId="0" borderId="0" xfId="0" applyNumberFormat="1">
      <alignment vertical="center"/>
    </xf>
    <xf numFmtId="176" fontId="0" fillId="0" borderId="3" xfId="0" applyNumberFormat="1" applyBorder="1">
      <alignment vertical="center"/>
    </xf>
    <xf numFmtId="176" fontId="0" fillId="0" borderId="2" xfId="0" applyNumberFormat="1" applyBorder="1">
      <alignment vertical="center"/>
    </xf>
    <xf numFmtId="176" fontId="0" fillId="0" borderId="15" xfId="0" applyNumberFormat="1" applyBorder="1">
      <alignment vertical="center"/>
    </xf>
    <xf numFmtId="176" fontId="0" fillId="0" borderId="20" xfId="0" applyNumberFormat="1" applyBorder="1">
      <alignment vertical="center"/>
    </xf>
    <xf numFmtId="176" fontId="0" fillId="0" borderId="4" xfId="0" applyNumberFormat="1" applyBorder="1">
      <alignment vertical="center"/>
    </xf>
    <xf numFmtId="176" fontId="0" fillId="0" borderId="5" xfId="0" applyNumberFormat="1" applyBorder="1">
      <alignment vertical="center"/>
    </xf>
    <xf numFmtId="177" fontId="0" fillId="0" borderId="3" xfId="0" applyNumberFormat="1" applyBorder="1">
      <alignment vertical="center"/>
    </xf>
    <xf numFmtId="177" fontId="0" fillId="0" borderId="5" xfId="0" applyNumberFormat="1" applyBorder="1">
      <alignment vertical="center"/>
    </xf>
    <xf numFmtId="0" fontId="0" fillId="0" borderId="20" xfId="0" applyBorder="1">
      <alignment vertical="center"/>
    </xf>
    <xf numFmtId="0" fontId="0" fillId="0" borderId="15" xfId="0" applyBorder="1" applyAlignment="1">
      <alignment horizontal="center" vertical="center" wrapText="1"/>
    </xf>
    <xf numFmtId="0" fontId="0" fillId="0" borderId="11" xfId="0" applyBorder="1">
      <alignment vertical="center"/>
    </xf>
    <xf numFmtId="0" fontId="0" fillId="0" borderId="8" xfId="0" applyBorder="1">
      <alignment vertical="center"/>
    </xf>
    <xf numFmtId="0" fontId="15" fillId="0" borderId="0" xfId="0" applyFont="1">
      <alignment vertical="center"/>
    </xf>
    <xf numFmtId="0" fontId="16" fillId="0" borderId="0" xfId="0" applyFont="1" applyAlignment="1">
      <alignment horizontal="center" vertical="center"/>
    </xf>
    <xf numFmtId="0" fontId="17" fillId="0" borderId="7" xfId="0" applyFont="1" applyBorder="1" applyAlignment="1">
      <alignment horizontal="left" vertical="center" wrapText="1"/>
    </xf>
    <xf numFmtId="0" fontId="17" fillId="0" borderId="7" xfId="0" applyFont="1" applyBorder="1" applyAlignment="1">
      <alignment horizontal="center" vertical="center"/>
    </xf>
    <xf numFmtId="0" fontId="17" fillId="0" borderId="15" xfId="0" applyFont="1" applyBorder="1">
      <alignment vertical="center"/>
    </xf>
    <xf numFmtId="0" fontId="17" fillId="0" borderId="15" xfId="0" applyFont="1" applyBorder="1" applyAlignment="1">
      <alignment horizontal="center" vertical="center"/>
    </xf>
    <xf numFmtId="0" fontId="17" fillId="0" borderId="0" xfId="0" applyFont="1" applyAlignment="1">
      <alignment horizontal="center" vertical="center"/>
    </xf>
    <xf numFmtId="0" fontId="15" fillId="0" borderId="7" xfId="0" applyFont="1" applyBorder="1" applyAlignment="1">
      <alignment horizontal="right" vertical="center"/>
    </xf>
    <xf numFmtId="38" fontId="18" fillId="0" borderId="15" xfId="1" applyFont="1" applyBorder="1">
      <alignment vertical="center"/>
    </xf>
    <xf numFmtId="38" fontId="17" fillId="0" borderId="0" xfId="1" applyFont="1">
      <alignment vertical="center"/>
    </xf>
    <xf numFmtId="0" fontId="17" fillId="0" borderId="0" xfId="0" applyFont="1">
      <alignment vertical="center"/>
    </xf>
    <xf numFmtId="0" fontId="15" fillId="0" borderId="21" xfId="0" applyFont="1" applyBorder="1">
      <alignment vertical="center"/>
    </xf>
    <xf numFmtId="0" fontId="17" fillId="0" borderId="7" xfId="0" applyFont="1" applyBorder="1" applyAlignment="1">
      <alignment vertical="center" wrapText="1"/>
    </xf>
    <xf numFmtId="0" fontId="17" fillId="0" borderId="7" xfId="0" applyFont="1" applyBorder="1">
      <alignment vertical="center"/>
    </xf>
    <xf numFmtId="0" fontId="0" fillId="0" borderId="20" xfId="0" applyBorder="1" applyAlignment="1"/>
    <xf numFmtId="0" fontId="0" fillId="0" borderId="9" xfId="0" applyBorder="1" applyAlignment="1"/>
    <xf numFmtId="0" fontId="0" fillId="0" borderId="20" xfId="0" applyBorder="1" applyAlignment="1">
      <alignment horizontal="left"/>
    </xf>
    <xf numFmtId="0" fontId="0" fillId="0" borderId="9" xfId="0" applyBorder="1" applyAlignment="1">
      <alignment horizontal="left"/>
    </xf>
    <xf numFmtId="0" fontId="9" fillId="0" borderId="0" xfId="2" applyFont="1" applyAlignment="1">
      <alignment vertical="center"/>
    </xf>
    <xf numFmtId="38" fontId="18" fillId="2" borderId="15" xfId="1" applyFont="1" applyFill="1" applyBorder="1">
      <alignment vertical="center"/>
    </xf>
    <xf numFmtId="0" fontId="18" fillId="2" borderId="15" xfId="1" applyNumberFormat="1" applyFont="1" applyFill="1" applyBorder="1">
      <alignment vertical="center"/>
    </xf>
    <xf numFmtId="0" fontId="0" fillId="0" borderId="50" xfId="0" applyBorder="1" applyAlignment="1">
      <alignment horizontal="right" vertical="center"/>
    </xf>
    <xf numFmtId="0" fontId="0" fillId="0" borderId="51" xfId="0" applyBorder="1" applyAlignment="1">
      <alignment horizontal="right" vertical="center"/>
    </xf>
    <xf numFmtId="0" fontId="5" fillId="2" borderId="3" xfId="0" applyFont="1" applyFill="1" applyBorder="1">
      <alignment vertical="center"/>
    </xf>
    <xf numFmtId="176" fontId="0" fillId="2" borderId="6" xfId="0" applyNumberFormat="1" applyFill="1" applyBorder="1">
      <alignment vertical="center"/>
    </xf>
    <xf numFmtId="177" fontId="0" fillId="2" borderId="3" xfId="0" applyNumberFormat="1" applyFill="1" applyBorder="1">
      <alignment vertical="center"/>
    </xf>
    <xf numFmtId="176" fontId="0" fillId="0" borderId="2" xfId="0" applyNumberFormat="1" applyBorder="1" applyAlignment="1">
      <alignment vertical="center" shrinkToFit="1"/>
    </xf>
    <xf numFmtId="176" fontId="0" fillId="0" borderId="0" xfId="0" applyNumberFormat="1" applyAlignment="1">
      <alignment horizontal="right" vertical="center"/>
    </xf>
    <xf numFmtId="176" fontId="0" fillId="2" borderId="2" xfId="0" applyNumberFormat="1" applyFill="1" applyBorder="1">
      <alignment vertical="center"/>
    </xf>
    <xf numFmtId="176" fontId="0" fillId="2" borderId="3" xfId="0" applyNumberFormat="1" applyFill="1" applyBorder="1">
      <alignment vertical="center"/>
    </xf>
    <xf numFmtId="178" fontId="0" fillId="2" borderId="6" xfId="0" applyNumberFormat="1" applyFill="1" applyBorder="1">
      <alignment vertical="center"/>
    </xf>
    <xf numFmtId="178" fontId="0" fillId="2" borderId="2" xfId="0" applyNumberFormat="1" applyFill="1" applyBorder="1">
      <alignment vertical="center"/>
    </xf>
    <xf numFmtId="178" fontId="0" fillId="2" borderId="3" xfId="0" applyNumberFormat="1" applyFill="1" applyBorder="1">
      <alignment vertical="center"/>
    </xf>
    <xf numFmtId="178" fontId="0" fillId="0" borderId="0" xfId="0" applyNumberFormat="1">
      <alignment vertical="center"/>
    </xf>
    <xf numFmtId="178" fontId="0" fillId="0" borderId="6" xfId="0" applyNumberFormat="1" applyBorder="1">
      <alignment vertical="center"/>
    </xf>
    <xf numFmtId="178" fontId="0" fillId="2" borderId="43"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8" fontId="0" fillId="2" borderId="45" xfId="0" applyNumberFormat="1" applyFill="1" applyBorder="1">
      <alignment vertical="center"/>
    </xf>
    <xf numFmtId="178" fontId="0" fillId="0" borderId="46" xfId="0" applyNumberFormat="1" applyBorder="1">
      <alignment vertical="center"/>
    </xf>
    <xf numFmtId="178" fontId="0" fillId="0" borderId="17" xfId="0" applyNumberFormat="1" applyBorder="1">
      <alignment vertical="center"/>
    </xf>
    <xf numFmtId="178" fontId="0" fillId="2" borderId="15" xfId="0" applyNumberFormat="1" applyFill="1" applyBorder="1">
      <alignment vertical="center"/>
    </xf>
    <xf numFmtId="178" fontId="0" fillId="0" borderId="1" xfId="0" applyNumberFormat="1" applyBorder="1">
      <alignment vertical="center"/>
    </xf>
    <xf numFmtId="178" fontId="0" fillId="0" borderId="43" xfId="0" applyNumberFormat="1" applyBorder="1">
      <alignment vertical="center"/>
    </xf>
    <xf numFmtId="178" fontId="0" fillId="0" borderId="44" xfId="0" applyNumberFormat="1" applyBorder="1">
      <alignment vertical="center"/>
    </xf>
    <xf numFmtId="178" fontId="0" fillId="0" borderId="15" xfId="0" applyNumberFormat="1" applyBorder="1">
      <alignment vertical="center"/>
    </xf>
    <xf numFmtId="0" fontId="0" fillId="0" borderId="43" xfId="0" applyBorder="1">
      <alignment vertical="center"/>
    </xf>
    <xf numFmtId="0" fontId="0" fillId="0" borderId="43" xfId="0" applyBorder="1" applyAlignment="1">
      <alignment horizontal="right" vertical="center"/>
    </xf>
    <xf numFmtId="0" fontId="0" fillId="0" borderId="53" xfId="0" applyBorder="1" applyAlignment="1">
      <alignment horizontal="right" vertical="center"/>
    </xf>
    <xf numFmtId="0" fontId="0" fillId="0" borderId="53" xfId="0" applyBorder="1">
      <alignment vertical="center"/>
    </xf>
    <xf numFmtId="0" fontId="0" fillId="0" borderId="54" xfId="0" applyBorder="1" applyAlignment="1">
      <alignment horizontal="right" vertical="center"/>
    </xf>
    <xf numFmtId="0" fontId="0" fillId="0" borderId="52" xfId="0" applyBorder="1" applyAlignment="1">
      <alignment horizontal="right" vertical="center"/>
    </xf>
    <xf numFmtId="38" fontId="0" fillId="0" borderId="1" xfId="1" applyFont="1" applyBorder="1" applyAlignment="1">
      <alignment vertical="center"/>
    </xf>
    <xf numFmtId="38" fontId="0" fillId="0" borderId="1" xfId="1" applyFont="1" applyBorder="1" applyAlignment="1">
      <alignment horizontal="center" vertical="center"/>
    </xf>
    <xf numFmtId="38" fontId="18" fillId="0" borderId="15" xfId="1" applyFont="1" applyFill="1" applyBorder="1">
      <alignment vertical="center"/>
    </xf>
    <xf numFmtId="0" fontId="5" fillId="2" borderId="52" xfId="0" applyFont="1" applyFill="1" applyBorder="1" applyAlignment="1">
      <alignment horizontal="right" vertical="center"/>
    </xf>
    <xf numFmtId="0" fontId="0" fillId="0" borderId="6" xfId="0" applyBorder="1" applyAlignment="1">
      <alignment horizontal="left" vertical="center" shrinkToFit="1"/>
    </xf>
    <xf numFmtId="176" fontId="0" fillId="0" borderId="6" xfId="0" applyNumberFormat="1" applyBorder="1" applyAlignment="1">
      <alignment horizontal="right" vertical="center" shrinkToFit="1"/>
    </xf>
    <xf numFmtId="0" fontId="0" fillId="0" borderId="1" xfId="0" applyBorder="1" applyAlignment="1">
      <alignment horizontal="center" vertical="center"/>
    </xf>
    <xf numFmtId="0" fontId="0" fillId="0" borderId="1" xfId="0" applyBorder="1">
      <alignment vertical="center"/>
    </xf>
    <xf numFmtId="0" fontId="0" fillId="0" borderId="16" xfId="0" applyBorder="1">
      <alignment vertical="center"/>
    </xf>
    <xf numFmtId="0" fontId="0" fillId="0" borderId="16" xfId="0" applyBorder="1" applyAlignment="1">
      <alignment horizontal="center" vertical="center"/>
    </xf>
    <xf numFmtId="0" fontId="0" fillId="0" borderId="11" xfId="0" applyBorder="1" applyAlignment="1">
      <alignment horizontal="center" vertical="center"/>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2" borderId="15" xfId="0" applyFill="1" applyBorder="1" applyAlignment="1">
      <alignment horizontal="left" vertical="top"/>
    </xf>
    <xf numFmtId="0" fontId="0" fillId="2" borderId="20" xfId="0" applyFill="1" applyBorder="1" applyAlignment="1">
      <alignment horizontal="left" vertical="center" shrinkToFi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15" xfId="0" applyBorder="1" applyAlignment="1">
      <alignment horizontal="left" vertical="top" wrapText="1"/>
    </xf>
    <xf numFmtId="49" fontId="0" fillId="2" borderId="7" xfId="0" applyNumberFormat="1" applyFill="1" applyBorder="1" applyAlignment="1">
      <alignment horizontal="left" vertical="top" wrapText="1"/>
    </xf>
    <xf numFmtId="49" fontId="0" fillId="2" borderId="6" xfId="0" applyNumberFormat="1" applyFill="1" applyBorder="1" applyAlignment="1">
      <alignment horizontal="left" vertical="top" wrapText="1"/>
    </xf>
    <xf numFmtId="49" fontId="0" fillId="2" borderId="15" xfId="0" applyNumberFormat="1" applyFill="1" applyBorder="1" applyAlignment="1">
      <alignment horizontal="left" vertical="top"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0" fillId="0" borderId="15" xfId="0" applyBorder="1" applyAlignment="1">
      <alignment horizontal="center" vertical="center" wrapText="1"/>
    </xf>
    <xf numFmtId="0" fontId="7" fillId="0" borderId="0" xfId="0" applyFont="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2" borderId="6" xfId="0" applyFill="1" applyBorder="1" applyAlignment="1">
      <alignment horizontal="left" vertical="center"/>
    </xf>
    <xf numFmtId="0" fontId="0" fillId="2" borderId="43" xfId="0" applyFill="1" applyBorder="1" applyAlignment="1">
      <alignment horizontal="left" vertical="center"/>
    </xf>
    <xf numFmtId="38" fontId="2" fillId="2" borderId="6" xfId="1" applyFont="1" applyFill="1" applyBorder="1" applyAlignment="1">
      <alignment vertical="center"/>
    </xf>
    <xf numFmtId="38" fontId="2" fillId="2" borderId="43" xfId="1" applyFont="1" applyFill="1" applyBorder="1" applyAlignment="1">
      <alignment vertical="center"/>
    </xf>
    <xf numFmtId="38" fontId="0" fillId="0" borderId="6" xfId="1" applyFont="1" applyBorder="1" applyAlignment="1">
      <alignment vertical="center"/>
    </xf>
    <xf numFmtId="38" fontId="0" fillId="0" borderId="43" xfId="1" applyFont="1" applyBorder="1" applyAlignment="1">
      <alignment vertical="center"/>
    </xf>
    <xf numFmtId="38" fontId="2" fillId="2" borderId="44" xfId="1" applyFont="1" applyFill="1" applyBorder="1" applyAlignment="1">
      <alignment vertical="center"/>
    </xf>
    <xf numFmtId="38" fontId="0" fillId="0" borderId="44" xfId="1" applyFont="1" applyBorder="1" applyAlignment="1">
      <alignment vertical="center"/>
    </xf>
    <xf numFmtId="0" fontId="0" fillId="0" borderId="0" xfId="0" applyAlignment="1">
      <alignment horizontal="center" vertical="center"/>
    </xf>
    <xf numFmtId="0" fontId="0" fillId="0" borderId="0" xfId="0">
      <alignment vertical="center"/>
    </xf>
    <xf numFmtId="180" fontId="0" fillId="0" borderId="20" xfId="0" applyNumberFormat="1" applyBorder="1" applyAlignment="1">
      <alignment horizontal="left" shrinkToFit="1"/>
    </xf>
    <xf numFmtId="180" fontId="0" fillId="0" borderId="9" xfId="0" applyNumberFormat="1" applyBorder="1" applyAlignment="1">
      <alignment horizontal="left" shrinkToFit="1"/>
    </xf>
    <xf numFmtId="0" fontId="0" fillId="2" borderId="6" xfId="0" applyFill="1" applyBorder="1" applyAlignment="1">
      <alignment horizontal="left" vertical="top" wrapText="1"/>
    </xf>
    <xf numFmtId="0" fontId="5" fillId="0" borderId="7" xfId="0" applyFont="1" applyBorder="1" applyAlignment="1">
      <alignment horizontal="center" vertical="center" wrapText="1"/>
    </xf>
    <xf numFmtId="0" fontId="5" fillId="0" borderId="15" xfId="0" applyFont="1" applyBorder="1" applyAlignment="1">
      <alignment horizontal="center" vertical="center"/>
    </xf>
    <xf numFmtId="180" fontId="0" fillId="0" borderId="20" xfId="0" applyNumberFormat="1" applyBorder="1" applyAlignment="1">
      <alignment horizontal="left"/>
    </xf>
    <xf numFmtId="180" fontId="0" fillId="0" borderId="9" xfId="0" applyNumberFormat="1" applyBorder="1" applyAlignment="1">
      <alignment horizontal="left"/>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10" fillId="2" borderId="0" xfId="2" applyFont="1" applyFill="1" applyAlignment="1">
      <alignment horizontal="left" vertical="center"/>
    </xf>
    <xf numFmtId="0" fontId="10" fillId="0" borderId="0" xfId="2" applyFont="1" applyAlignment="1">
      <alignment horizontal="left" vertical="center" shrinkToFit="1"/>
    </xf>
    <xf numFmtId="0" fontId="10" fillId="0" borderId="0" xfId="2" applyFont="1" applyAlignment="1">
      <alignment horizontal="left" vertical="center"/>
    </xf>
    <xf numFmtId="0" fontId="9" fillId="2" borderId="0" xfId="2" applyFont="1" applyFill="1" applyAlignment="1">
      <alignment horizontal="center" vertical="center"/>
    </xf>
    <xf numFmtId="0" fontId="9" fillId="0" borderId="0" xfId="2" applyFont="1" applyAlignment="1">
      <alignment horizontal="left" vertical="center"/>
    </xf>
    <xf numFmtId="49" fontId="10" fillId="0" borderId="0" xfId="2" applyNumberFormat="1" applyFont="1" applyAlignment="1">
      <alignment horizontal="left" vertical="center"/>
    </xf>
    <xf numFmtId="0" fontId="10" fillId="0" borderId="30" xfId="2" applyFont="1" applyBorder="1" applyAlignment="1">
      <alignment horizontal="distributed" vertical="center"/>
    </xf>
    <xf numFmtId="0" fontId="10" fillId="0" borderId="1" xfId="2" applyFont="1" applyBorder="1" applyAlignment="1">
      <alignment horizontal="distributed" vertical="center"/>
    </xf>
    <xf numFmtId="0" fontId="10" fillId="0" borderId="16" xfId="2" applyFont="1" applyBorder="1" applyAlignment="1">
      <alignment horizontal="distributed" vertical="center"/>
    </xf>
    <xf numFmtId="179" fontId="10" fillId="0" borderId="16" xfId="2" applyNumberFormat="1" applyFont="1" applyBorder="1" applyAlignment="1">
      <alignment vertical="center"/>
    </xf>
    <xf numFmtId="179" fontId="10" fillId="0" borderId="9" xfId="2" applyNumberFormat="1" applyFont="1" applyBorder="1" applyAlignment="1">
      <alignment vertical="center"/>
    </xf>
    <xf numFmtId="179" fontId="10" fillId="0" borderId="55" xfId="2" applyNumberFormat="1" applyFont="1" applyBorder="1" applyAlignment="1">
      <alignment vertical="center"/>
    </xf>
    <xf numFmtId="0" fontId="10" fillId="0" borderId="36" xfId="2" applyFont="1" applyBorder="1" applyAlignment="1">
      <alignment horizontal="distributed" vertical="center"/>
    </xf>
    <xf numFmtId="0" fontId="10" fillId="0" borderId="15" xfId="2" applyFont="1" applyBorder="1" applyAlignment="1">
      <alignment horizontal="distributed" vertical="center"/>
    </xf>
    <xf numFmtId="0" fontId="10" fillId="0" borderId="4" xfId="2" applyFont="1" applyBorder="1" applyAlignment="1">
      <alignment horizontal="distributed" vertical="center"/>
    </xf>
    <xf numFmtId="179" fontId="10" fillId="2" borderId="16" xfId="2" applyNumberFormat="1" applyFont="1" applyFill="1" applyBorder="1" applyAlignment="1">
      <alignment vertical="center"/>
    </xf>
    <xf numFmtId="179" fontId="10" fillId="2" borderId="9" xfId="2" applyNumberFormat="1" applyFont="1" applyFill="1" applyBorder="1" applyAlignment="1">
      <alignment vertical="center"/>
    </xf>
    <xf numFmtId="0" fontId="10" fillId="0" borderId="16" xfId="2" applyFont="1" applyBorder="1" applyAlignment="1">
      <alignment horizontal="left" vertical="center" shrinkToFit="1"/>
    </xf>
    <xf numFmtId="0" fontId="10" fillId="0" borderId="9" xfId="2" applyFont="1" applyBorder="1" applyAlignment="1">
      <alignment horizontal="left" vertical="center" shrinkToFit="1"/>
    </xf>
    <xf numFmtId="179" fontId="10" fillId="2" borderId="1" xfId="2" applyNumberFormat="1" applyFont="1" applyFill="1" applyBorder="1" applyAlignment="1">
      <alignment vertical="center"/>
    </xf>
    <xf numFmtId="179" fontId="10" fillId="2" borderId="32" xfId="2" applyNumberFormat="1" applyFont="1" applyFill="1" applyBorder="1" applyAlignment="1">
      <alignment vertical="center"/>
    </xf>
    <xf numFmtId="0" fontId="10" fillId="0" borderId="7" xfId="2" applyFont="1" applyBorder="1" applyAlignment="1">
      <alignment horizontal="center" vertical="center"/>
    </xf>
    <xf numFmtId="0" fontId="10" fillId="0" borderId="6" xfId="2" applyFont="1" applyBorder="1" applyAlignment="1">
      <alignment horizontal="center" vertical="center"/>
    </xf>
    <xf numFmtId="0" fontId="10" fillId="0" borderId="15" xfId="2" applyFont="1" applyBorder="1" applyAlignment="1">
      <alignment horizontal="center" vertical="center"/>
    </xf>
    <xf numFmtId="179" fontId="10" fillId="0" borderId="1" xfId="2" applyNumberFormat="1" applyFont="1" applyBorder="1" applyAlignment="1">
      <alignment vertical="center"/>
    </xf>
    <xf numFmtId="0" fontId="10" fillId="0" borderId="30" xfId="2" applyFont="1" applyBorder="1" applyAlignment="1">
      <alignment horizontal="center" vertical="center"/>
    </xf>
    <xf numFmtId="0" fontId="10" fillId="0" borderId="1" xfId="2" applyFont="1" applyBorder="1" applyAlignment="1">
      <alignment horizontal="center" vertical="center"/>
    </xf>
    <xf numFmtId="0" fontId="9" fillId="0" borderId="0" xfId="2" applyFont="1" applyAlignment="1">
      <alignment horizontal="center"/>
    </xf>
    <xf numFmtId="0" fontId="10" fillId="0" borderId="38" xfId="2" applyFont="1" applyBorder="1" applyAlignment="1">
      <alignment horizontal="center" vertical="center"/>
    </xf>
    <xf numFmtId="0" fontId="10" fillId="0" borderId="39" xfId="2" applyFont="1" applyBorder="1" applyAlignment="1">
      <alignment horizontal="center" vertical="center"/>
    </xf>
    <xf numFmtId="0" fontId="10" fillId="0" borderId="40" xfId="2" applyFont="1" applyBorder="1" applyAlignment="1">
      <alignment horizontal="center" vertical="center"/>
    </xf>
    <xf numFmtId="0" fontId="10" fillId="0" borderId="41" xfId="2" applyFont="1" applyBorder="1" applyAlignment="1">
      <alignment horizontal="center" vertical="center"/>
    </xf>
    <xf numFmtId="0" fontId="10" fillId="0" borderId="42" xfId="2" applyFont="1" applyBorder="1" applyAlignment="1">
      <alignment horizontal="center" vertical="center"/>
    </xf>
    <xf numFmtId="179" fontId="10" fillId="2" borderId="15" xfId="2" applyNumberFormat="1" applyFont="1" applyFill="1" applyBorder="1" applyAlignment="1">
      <alignment vertical="center"/>
    </xf>
    <xf numFmtId="179" fontId="10" fillId="2" borderId="4" xfId="2" applyNumberFormat="1" applyFont="1" applyFill="1" applyBorder="1" applyAlignment="1">
      <alignment vertical="center"/>
    </xf>
    <xf numFmtId="0" fontId="10" fillId="0" borderId="35" xfId="2" applyFont="1" applyBorder="1" applyAlignment="1">
      <alignment horizontal="distributed" vertical="center"/>
    </xf>
    <xf numFmtId="179" fontId="10" fillId="0" borderId="15" xfId="2" applyNumberFormat="1" applyFont="1" applyBorder="1" applyAlignment="1">
      <alignment vertical="center"/>
    </xf>
    <xf numFmtId="179" fontId="10" fillId="0" borderId="47" xfId="2" applyNumberFormat="1" applyFont="1" applyBorder="1" applyAlignment="1">
      <alignment vertical="center"/>
    </xf>
    <xf numFmtId="0" fontId="9" fillId="0" borderId="0" xfId="2" applyFont="1" applyAlignment="1">
      <alignment horizontal="center" vertical="center"/>
    </xf>
    <xf numFmtId="179" fontId="10" fillId="2" borderId="7" xfId="2" applyNumberFormat="1" applyFont="1" applyFill="1" applyBorder="1" applyAlignment="1">
      <alignment vertical="center"/>
    </xf>
    <xf numFmtId="179" fontId="10" fillId="2" borderId="10" xfId="2" applyNumberFormat="1" applyFont="1" applyFill="1" applyBorder="1" applyAlignment="1">
      <alignment vertical="center"/>
    </xf>
    <xf numFmtId="0" fontId="10" fillId="0" borderId="16" xfId="2" applyFont="1" applyBorder="1" applyAlignment="1">
      <alignment vertical="center" shrinkToFit="1"/>
    </xf>
    <xf numFmtId="0" fontId="2" fillId="0" borderId="9" xfId="2" applyBorder="1" applyAlignment="1">
      <alignment vertical="center" shrinkToFit="1"/>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35" xfId="2" applyFont="1" applyBorder="1" applyAlignment="1">
      <alignment horizontal="center" vertical="center"/>
    </xf>
    <xf numFmtId="0" fontId="11" fillId="0" borderId="1" xfId="2" applyFont="1" applyBorder="1" applyAlignment="1">
      <alignment horizontal="distributed" vertical="center"/>
    </xf>
    <xf numFmtId="0" fontId="11" fillId="0" borderId="16" xfId="2" applyFont="1" applyBorder="1" applyAlignment="1">
      <alignment horizontal="distributed" vertical="center"/>
    </xf>
    <xf numFmtId="179" fontId="10" fillId="0" borderId="32" xfId="2" applyNumberFormat="1" applyFont="1" applyBorder="1" applyAlignment="1">
      <alignment vertical="center"/>
    </xf>
    <xf numFmtId="0" fontId="10" fillId="0" borderId="37" xfId="2" applyFont="1" applyBorder="1" applyAlignment="1">
      <alignment horizontal="center" vertical="center"/>
    </xf>
    <xf numFmtId="0" fontId="10" fillId="0" borderId="36" xfId="2" applyFont="1" applyBorder="1" applyAlignment="1">
      <alignment horizontal="center" vertical="center"/>
    </xf>
    <xf numFmtId="179" fontId="10" fillId="0" borderId="4" xfId="2" applyNumberFormat="1" applyFont="1" applyBorder="1" applyAlignment="1">
      <alignment vertical="center"/>
    </xf>
    <xf numFmtId="0" fontId="10" fillId="0" borderId="31" xfId="2" applyFont="1" applyBorder="1" applyAlignment="1">
      <alignment horizontal="distributed" vertical="center"/>
    </xf>
    <xf numFmtId="0" fontId="10" fillId="0" borderId="31" xfId="2" applyFont="1" applyBorder="1" applyAlignment="1">
      <alignment horizontal="center" vertical="center"/>
    </xf>
    <xf numFmtId="0" fontId="10" fillId="0" borderId="13" xfId="2" applyFont="1" applyBorder="1" applyAlignment="1">
      <alignment horizontal="center" vertical="center"/>
    </xf>
    <xf numFmtId="179" fontId="10" fillId="0" borderId="48" xfId="2" applyNumberFormat="1" applyFont="1" applyBorder="1" applyAlignment="1">
      <alignment vertical="center"/>
    </xf>
    <xf numFmtId="179" fontId="10" fillId="0" borderId="13" xfId="2" applyNumberFormat="1" applyFont="1" applyBorder="1" applyAlignment="1">
      <alignment vertical="center"/>
    </xf>
    <xf numFmtId="179" fontId="10" fillId="0" borderId="49" xfId="2" applyNumberFormat="1" applyFont="1" applyBorder="1" applyAlignment="1">
      <alignment vertical="center"/>
    </xf>
    <xf numFmtId="180" fontId="17" fillId="0" borderId="20" xfId="0" applyNumberFormat="1" applyFont="1" applyBorder="1" applyAlignment="1">
      <alignment horizontal="left" vertical="center" shrinkToFit="1"/>
    </xf>
    <xf numFmtId="180" fontId="17" fillId="0" borderId="9" xfId="0" applyNumberFormat="1" applyFont="1" applyBorder="1" applyAlignment="1">
      <alignment horizontal="left" vertical="center" shrinkToFit="1"/>
    </xf>
    <xf numFmtId="0" fontId="20" fillId="0" borderId="0" xfId="0" applyFont="1" applyAlignment="1">
      <alignment horizontal="center" vertical="center"/>
    </xf>
    <xf numFmtId="0" fontId="17" fillId="0" borderId="20" xfId="0" applyFont="1" applyBorder="1" applyAlignment="1">
      <alignment horizontal="left" vertical="center"/>
    </xf>
    <xf numFmtId="0" fontId="17" fillId="0" borderId="9" xfId="0" applyFont="1" applyBorder="1" applyAlignment="1">
      <alignment horizontal="left" vertical="center"/>
    </xf>
    <xf numFmtId="38" fontId="18" fillId="0" borderId="4" xfId="1" applyFont="1" applyBorder="1" applyAlignment="1">
      <alignment horizontal="right" vertical="center"/>
    </xf>
    <xf numFmtId="38" fontId="18" fillId="0" borderId="20" xfId="1" applyFont="1" applyBorder="1" applyAlignment="1">
      <alignment horizontal="right" vertical="center"/>
    </xf>
    <xf numFmtId="38" fontId="18" fillId="0" borderId="5" xfId="1" applyFont="1" applyBorder="1" applyAlignment="1">
      <alignment horizontal="right" vertical="center"/>
    </xf>
    <xf numFmtId="180" fontId="21" fillId="0" borderId="25" xfId="0" applyNumberFormat="1" applyFont="1" applyBorder="1" applyAlignment="1">
      <alignment horizontal="center" vertical="center"/>
    </xf>
    <xf numFmtId="180" fontId="21" fillId="0" borderId="0" xfId="0" applyNumberFormat="1" applyFont="1" applyAlignment="1">
      <alignment horizontal="center" vertical="center"/>
    </xf>
    <xf numFmtId="180" fontId="21" fillId="0" borderId="26" xfId="0" applyNumberFormat="1" applyFont="1" applyBorder="1" applyAlignment="1">
      <alignment horizontal="center" vertical="center"/>
    </xf>
    <xf numFmtId="180" fontId="21" fillId="0" borderId="27" xfId="0" applyNumberFormat="1" applyFont="1" applyBorder="1" applyAlignment="1">
      <alignment horizontal="center" vertical="center"/>
    </xf>
    <xf numFmtId="180" fontId="21" fillId="0" borderId="28" xfId="0" applyNumberFormat="1" applyFont="1" applyBorder="1" applyAlignment="1">
      <alignment horizontal="center" vertical="center"/>
    </xf>
    <xf numFmtId="180" fontId="21" fillId="0" borderId="29" xfId="0" applyNumberFormat="1" applyFont="1" applyBorder="1" applyAlignment="1">
      <alignment horizontal="center" vertical="center"/>
    </xf>
    <xf numFmtId="0" fontId="17" fillId="0" borderId="10" xfId="0" applyFont="1" applyBorder="1" applyAlignment="1">
      <alignment horizontal="center" vertical="center"/>
    </xf>
    <xf numFmtId="0" fontId="17" fillId="0" borderId="19"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7" fillId="0" borderId="19" xfId="0" applyFont="1" applyBorder="1" applyAlignment="1">
      <alignment horizontal="left" vertical="center" wrapText="1"/>
    </xf>
    <xf numFmtId="0" fontId="17" fillId="0" borderId="2" xfId="0" applyFont="1" applyBorder="1" applyAlignment="1">
      <alignment horizontal="left" vertical="center" wrapText="1"/>
    </xf>
    <xf numFmtId="0" fontId="17" fillId="0" borderId="0" xfId="0" applyFont="1" applyAlignment="1">
      <alignment horizontal="left" vertical="center" wrapText="1"/>
    </xf>
    <xf numFmtId="0" fontId="17" fillId="0" borderId="3" xfId="0" applyFont="1" applyBorder="1" applyAlignment="1">
      <alignment horizontal="left" vertical="center" wrapText="1"/>
    </xf>
    <xf numFmtId="0" fontId="19" fillId="0" borderId="22" xfId="0" applyFont="1" applyBorder="1" applyAlignment="1">
      <alignment horizontal="center" vertical="center" shrinkToFit="1"/>
    </xf>
    <xf numFmtId="0" fontId="19" fillId="0" borderId="23" xfId="0" applyFont="1" applyBorder="1" applyAlignment="1">
      <alignment horizontal="center" vertical="center" shrinkToFit="1"/>
    </xf>
    <xf numFmtId="0" fontId="19" fillId="0" borderId="24" xfId="0" applyFont="1" applyBorder="1" applyAlignment="1">
      <alignment horizontal="center" vertical="center" shrinkToFit="1"/>
    </xf>
    <xf numFmtId="0" fontId="19" fillId="0" borderId="25" xfId="0" applyFont="1" applyBorder="1" applyAlignment="1">
      <alignment horizontal="center" vertical="center" shrinkToFit="1"/>
    </xf>
    <xf numFmtId="0" fontId="19" fillId="0" borderId="0" xfId="0" applyFont="1" applyAlignment="1">
      <alignment horizontal="center" vertical="center" shrinkToFit="1"/>
    </xf>
    <xf numFmtId="0" fontId="19" fillId="0" borderId="26"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19" fillId="0" borderId="29" xfId="0" applyFont="1" applyBorder="1" applyAlignment="1">
      <alignment horizontal="center" vertical="center" shrinkToFit="1"/>
    </xf>
    <xf numFmtId="0" fontId="17" fillId="0" borderId="20" xfId="0" applyFont="1" applyBorder="1" applyAlignment="1">
      <alignment horizontal="center" vertical="center"/>
    </xf>
    <xf numFmtId="0" fontId="15" fillId="0" borderId="10" xfId="0" applyFont="1" applyBorder="1" applyAlignment="1">
      <alignment horizontal="right" vertical="center"/>
    </xf>
    <xf numFmtId="0" fontId="15" fillId="0" borderId="8" xfId="0" applyFont="1" applyBorder="1" applyAlignment="1">
      <alignment horizontal="right" vertical="center"/>
    </xf>
    <xf numFmtId="0" fontId="15" fillId="0" borderId="19" xfId="0" applyFont="1" applyBorder="1" applyAlignment="1">
      <alignment horizontal="right" vertical="center"/>
    </xf>
    <xf numFmtId="0" fontId="17" fillId="0" borderId="16"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3" fontId="18" fillId="0" borderId="4" xfId="1" applyNumberFormat="1" applyFont="1" applyBorder="1" applyAlignment="1">
      <alignment horizontal="right" vertical="center"/>
    </xf>
    <xf numFmtId="3" fontId="18" fillId="0" borderId="5" xfId="1" applyNumberFormat="1" applyFont="1" applyBorder="1" applyAlignment="1">
      <alignment horizontal="right" vertical="center"/>
    </xf>
    <xf numFmtId="0" fontId="17" fillId="0" borderId="8" xfId="0" applyFont="1" applyBorder="1" applyAlignment="1">
      <alignment horizontal="left" vertical="center"/>
    </xf>
    <xf numFmtId="0" fontId="17" fillId="0" borderId="0" xfId="0" applyFont="1" applyAlignment="1">
      <alignment horizontal="left" vertical="center"/>
    </xf>
  </cellXfs>
  <cellStyles count="5">
    <cellStyle name="桁区切り" xfId="1" builtinId="6"/>
    <cellStyle name="標準" xfId="0" builtinId="0"/>
    <cellStyle name="標準 2" xfId="3" xr:uid="{00000000-0005-0000-0000-000002000000}"/>
    <cellStyle name="標準 3" xfId="4" xr:uid="{00000000-0005-0000-0000-000003000000}"/>
    <cellStyle name="標準_20年度病院内保育所決算書抄本"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104770</xdr:colOff>
      <xdr:row>0</xdr:row>
      <xdr:rowOff>114300</xdr:rowOff>
    </xdr:from>
    <xdr:to>
      <xdr:col>13</xdr:col>
      <xdr:colOff>361948</xdr:colOff>
      <xdr:row>2</xdr:row>
      <xdr:rowOff>47625</xdr:rowOff>
    </xdr:to>
    <xdr:grpSp>
      <xdr:nvGrpSpPr>
        <xdr:cNvPr id="4109" name="グループ化 1">
          <a:extLst>
            <a:ext uri="{FF2B5EF4-FFF2-40B4-BE49-F238E27FC236}">
              <a16:creationId xmlns:a16="http://schemas.microsoft.com/office/drawing/2014/main" id="{00000000-0008-0000-0000-00000D100000}"/>
            </a:ext>
          </a:extLst>
        </xdr:cNvPr>
        <xdr:cNvGrpSpPr>
          <a:grpSpLocks/>
        </xdr:cNvGrpSpPr>
      </xdr:nvGrpSpPr>
      <xdr:grpSpPr bwMode="auto">
        <a:xfrm>
          <a:off x="7668247" y="106101"/>
          <a:ext cx="2220340" cy="316351"/>
          <a:chOff x="10172700" y="257175"/>
          <a:chExt cx="2217740" cy="314325"/>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172700" y="257175"/>
            <a:ext cx="2217740" cy="314325"/>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0923588" y="327025"/>
            <a:ext cx="174625" cy="17462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133346</xdr:colOff>
      <xdr:row>0</xdr:row>
      <xdr:rowOff>100975</xdr:rowOff>
    </xdr:from>
    <xdr:to>
      <xdr:col>12</xdr:col>
      <xdr:colOff>529146</xdr:colOff>
      <xdr:row>2</xdr:row>
      <xdr:rowOff>99056</xdr:rowOff>
    </xdr:to>
    <xdr:grpSp>
      <xdr:nvGrpSpPr>
        <xdr:cNvPr id="2058" name="グループ化 1">
          <a:extLst>
            <a:ext uri="{FF2B5EF4-FFF2-40B4-BE49-F238E27FC236}">
              <a16:creationId xmlns:a16="http://schemas.microsoft.com/office/drawing/2014/main" id="{00000000-0008-0000-0100-00000A080000}"/>
            </a:ext>
          </a:extLst>
        </xdr:cNvPr>
        <xdr:cNvGrpSpPr>
          <a:grpSpLocks/>
        </xdr:cNvGrpSpPr>
      </xdr:nvGrpSpPr>
      <xdr:grpSpPr bwMode="auto">
        <a:xfrm>
          <a:off x="9528806" y="93803"/>
          <a:ext cx="2256425" cy="376840"/>
          <a:chOff x="10172700" y="226954"/>
          <a:chExt cx="2248828" cy="374771"/>
        </a:xfrm>
      </xdr:grpSpPr>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0172700" y="226954"/>
            <a:ext cx="2248828" cy="374771"/>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923588" y="327025"/>
            <a:ext cx="174625" cy="17462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179294</xdr:colOff>
      <xdr:row>1</xdr:row>
      <xdr:rowOff>0</xdr:rowOff>
    </xdr:from>
    <xdr:to>
      <xdr:col>29</xdr:col>
      <xdr:colOff>504825</xdr:colOff>
      <xdr:row>3</xdr:row>
      <xdr:rowOff>67236</xdr:rowOff>
    </xdr:to>
    <xdr:grpSp>
      <xdr:nvGrpSpPr>
        <xdr:cNvPr id="2" name="グループ化 1">
          <a:extLst>
            <a:ext uri="{FF2B5EF4-FFF2-40B4-BE49-F238E27FC236}">
              <a16:creationId xmlns:a16="http://schemas.microsoft.com/office/drawing/2014/main" id="{00000000-0008-0000-0200-000002000000}"/>
            </a:ext>
          </a:extLst>
        </xdr:cNvPr>
        <xdr:cNvGrpSpPr>
          <a:grpSpLocks/>
        </xdr:cNvGrpSpPr>
      </xdr:nvGrpSpPr>
      <xdr:grpSpPr bwMode="auto">
        <a:xfrm>
          <a:off x="16090338" y="157238"/>
          <a:ext cx="2859967" cy="451018"/>
          <a:chOff x="10172700" y="257175"/>
          <a:chExt cx="1941778" cy="314325"/>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172700" y="257175"/>
            <a:ext cx="1941778" cy="314325"/>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pPr algn="l"/>
            <a:r>
              <a:rPr kumimoji="1" lang="ja-JP" altLang="en-US" sz="14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0796529" y="318333"/>
            <a:ext cx="182818" cy="192342"/>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sz="16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8</xdr:row>
      <xdr:rowOff>114300</xdr:rowOff>
    </xdr:from>
    <xdr:to>
      <xdr:col>1</xdr:col>
      <xdr:colOff>161925</xdr:colOff>
      <xdr:row>9</xdr:row>
      <xdr:rowOff>142875</xdr:rowOff>
    </xdr:to>
    <xdr:sp macro="" textlink="">
      <xdr:nvSpPr>
        <xdr:cNvPr id="1656" name="AutoShape 1">
          <a:extLst>
            <a:ext uri="{FF2B5EF4-FFF2-40B4-BE49-F238E27FC236}">
              <a16:creationId xmlns:a16="http://schemas.microsoft.com/office/drawing/2014/main" id="{00000000-0008-0000-0300-000078060000}"/>
            </a:ext>
          </a:extLst>
        </xdr:cNvPr>
        <xdr:cNvSpPr>
          <a:spLocks/>
        </xdr:cNvSpPr>
      </xdr:nvSpPr>
      <xdr:spPr bwMode="auto">
        <a:xfrm>
          <a:off x="285750" y="1838325"/>
          <a:ext cx="76200" cy="266700"/>
        </a:xfrm>
        <a:prstGeom prst="leftBracket">
          <a:avLst>
            <a:gd name="adj" fmla="val 2916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76200</xdr:colOff>
      <xdr:row>7</xdr:row>
      <xdr:rowOff>95250</xdr:rowOff>
    </xdr:from>
    <xdr:to>
      <xdr:col>17</xdr:col>
      <xdr:colOff>171450</xdr:colOff>
      <xdr:row>12</xdr:row>
      <xdr:rowOff>161925</xdr:rowOff>
    </xdr:to>
    <xdr:sp macro="" textlink="">
      <xdr:nvSpPr>
        <xdr:cNvPr id="1657" name="AutoShape 2">
          <a:extLst>
            <a:ext uri="{FF2B5EF4-FFF2-40B4-BE49-F238E27FC236}">
              <a16:creationId xmlns:a16="http://schemas.microsoft.com/office/drawing/2014/main" id="{00000000-0008-0000-0300-000079060000}"/>
            </a:ext>
          </a:extLst>
        </xdr:cNvPr>
        <xdr:cNvSpPr>
          <a:spLocks/>
        </xdr:cNvSpPr>
      </xdr:nvSpPr>
      <xdr:spPr bwMode="auto">
        <a:xfrm>
          <a:off x="3705225" y="1581150"/>
          <a:ext cx="95250" cy="1257300"/>
        </a:xfrm>
        <a:prstGeom prst="leftBracket">
          <a:avLst>
            <a:gd name="adj" fmla="val 11000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85725</xdr:colOff>
      <xdr:row>8</xdr:row>
      <xdr:rowOff>104775</xdr:rowOff>
    </xdr:from>
    <xdr:to>
      <xdr:col>18</xdr:col>
      <xdr:colOff>171450</xdr:colOff>
      <xdr:row>10</xdr:row>
      <xdr:rowOff>133350</xdr:rowOff>
    </xdr:to>
    <xdr:sp macro="" textlink="">
      <xdr:nvSpPr>
        <xdr:cNvPr id="1658" name="AutoShape 3">
          <a:extLst>
            <a:ext uri="{FF2B5EF4-FFF2-40B4-BE49-F238E27FC236}">
              <a16:creationId xmlns:a16="http://schemas.microsoft.com/office/drawing/2014/main" id="{00000000-0008-0000-0300-00007A060000}"/>
            </a:ext>
          </a:extLst>
        </xdr:cNvPr>
        <xdr:cNvSpPr>
          <a:spLocks/>
        </xdr:cNvSpPr>
      </xdr:nvSpPr>
      <xdr:spPr bwMode="auto">
        <a:xfrm>
          <a:off x="3952875" y="1828800"/>
          <a:ext cx="85725" cy="504825"/>
        </a:xfrm>
        <a:prstGeom prst="leftBracket">
          <a:avLst>
            <a:gd name="adj" fmla="val 49074"/>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14</xdr:row>
      <xdr:rowOff>114300</xdr:rowOff>
    </xdr:from>
    <xdr:to>
      <xdr:col>17</xdr:col>
      <xdr:colOff>171450</xdr:colOff>
      <xdr:row>16</xdr:row>
      <xdr:rowOff>123825</xdr:rowOff>
    </xdr:to>
    <xdr:sp macro="" textlink="">
      <xdr:nvSpPr>
        <xdr:cNvPr id="1659" name="AutoShape 4">
          <a:extLst>
            <a:ext uri="{FF2B5EF4-FFF2-40B4-BE49-F238E27FC236}">
              <a16:creationId xmlns:a16="http://schemas.microsoft.com/office/drawing/2014/main" id="{00000000-0008-0000-0300-00007B060000}"/>
            </a:ext>
          </a:extLst>
        </xdr:cNvPr>
        <xdr:cNvSpPr>
          <a:spLocks/>
        </xdr:cNvSpPr>
      </xdr:nvSpPr>
      <xdr:spPr bwMode="auto">
        <a:xfrm>
          <a:off x="3724275" y="3267075"/>
          <a:ext cx="76200" cy="485775"/>
        </a:xfrm>
        <a:prstGeom prst="leftBracket">
          <a:avLst>
            <a:gd name="adj" fmla="val 53125"/>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95250</xdr:colOff>
      <xdr:row>18</xdr:row>
      <xdr:rowOff>114300</xdr:rowOff>
    </xdr:from>
    <xdr:to>
      <xdr:col>17</xdr:col>
      <xdr:colOff>180975</xdr:colOff>
      <xdr:row>28</xdr:row>
      <xdr:rowOff>123825</xdr:rowOff>
    </xdr:to>
    <xdr:sp macro="" textlink="">
      <xdr:nvSpPr>
        <xdr:cNvPr id="1660" name="AutoShape 5">
          <a:extLst>
            <a:ext uri="{FF2B5EF4-FFF2-40B4-BE49-F238E27FC236}">
              <a16:creationId xmlns:a16="http://schemas.microsoft.com/office/drawing/2014/main" id="{00000000-0008-0000-0300-00007C060000}"/>
            </a:ext>
          </a:extLst>
        </xdr:cNvPr>
        <xdr:cNvSpPr>
          <a:spLocks/>
        </xdr:cNvSpPr>
      </xdr:nvSpPr>
      <xdr:spPr bwMode="auto">
        <a:xfrm>
          <a:off x="3724275" y="4219575"/>
          <a:ext cx="85725" cy="2390775"/>
        </a:xfrm>
        <a:prstGeom prst="leftBracket">
          <a:avLst>
            <a:gd name="adj" fmla="val 77727"/>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33</xdr:col>
      <xdr:colOff>152402</xdr:colOff>
      <xdr:row>0</xdr:row>
      <xdr:rowOff>85004</xdr:rowOff>
    </xdr:from>
    <xdr:to>
      <xdr:col>46</xdr:col>
      <xdr:colOff>9525</xdr:colOff>
      <xdr:row>1</xdr:row>
      <xdr:rowOff>295997</xdr:rowOff>
    </xdr:to>
    <xdr:grpSp>
      <xdr:nvGrpSpPr>
        <xdr:cNvPr id="1661" name="グループ化 18">
          <a:extLst>
            <a:ext uri="{FF2B5EF4-FFF2-40B4-BE49-F238E27FC236}">
              <a16:creationId xmlns:a16="http://schemas.microsoft.com/office/drawing/2014/main" id="{00000000-0008-0000-0300-00007D060000}"/>
            </a:ext>
          </a:extLst>
        </xdr:cNvPr>
        <xdr:cNvGrpSpPr>
          <a:grpSpLocks/>
        </xdr:cNvGrpSpPr>
      </xdr:nvGrpSpPr>
      <xdr:grpSpPr bwMode="auto">
        <a:xfrm>
          <a:off x="6633413" y="78186"/>
          <a:ext cx="2292715" cy="368206"/>
          <a:chOff x="10172701" y="230322"/>
          <a:chExt cx="2252659" cy="368037"/>
        </a:xfrm>
      </xdr:grpSpPr>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10172701" y="230322"/>
            <a:ext cx="2252659" cy="368037"/>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none" lIns="108000" tIns="108000" rIns="108000" bIns="108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水色のセル　　　のみ記入してください</a:t>
            </a:r>
          </a:p>
        </xdr:txBody>
      </xdr:sp>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10986091" y="313055"/>
            <a:ext cx="174625" cy="174625"/>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219075</xdr:colOff>
      <xdr:row>0</xdr:row>
      <xdr:rowOff>219075</xdr:rowOff>
    </xdr:from>
    <xdr:to>
      <xdr:col>25</xdr:col>
      <xdr:colOff>607695</xdr:colOff>
      <xdr:row>2</xdr:row>
      <xdr:rowOff>209550</xdr:rowOff>
    </xdr:to>
    <xdr:grpSp>
      <xdr:nvGrpSpPr>
        <xdr:cNvPr id="9227" name="グループ化 1">
          <a:extLst>
            <a:ext uri="{FF2B5EF4-FFF2-40B4-BE49-F238E27FC236}">
              <a16:creationId xmlns:a16="http://schemas.microsoft.com/office/drawing/2014/main" id="{00000000-0008-0000-0400-00000B240000}"/>
            </a:ext>
          </a:extLst>
        </xdr:cNvPr>
        <xdr:cNvGrpSpPr>
          <a:grpSpLocks/>
        </xdr:cNvGrpSpPr>
      </xdr:nvGrpSpPr>
      <xdr:grpSpPr bwMode="auto">
        <a:xfrm>
          <a:off x="16422537" y="201295"/>
          <a:ext cx="3481137" cy="597001"/>
          <a:chOff x="10172701" y="257175"/>
          <a:chExt cx="2266950" cy="274199"/>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172701" y="257175"/>
            <a:ext cx="2266950" cy="274199"/>
          </a:xfrm>
          <a:prstGeom prst="rect">
            <a:avLst/>
          </a:prstGeom>
          <a:ln w="6350">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ctr">
            <a:noAutofit/>
          </a:bodyPr>
          <a:lstStyle/>
          <a:p>
            <a:pPr algn="l"/>
            <a:r>
              <a:rPr kumimoji="1" lang="ja-JP" altLang="en-US" sz="2000" b="0">
                <a:latin typeface="ＭＳ Ｐゴシック" panose="020B0600070205080204" pitchFamily="50" charset="-128"/>
                <a:ea typeface="ＭＳ Ｐゴシック" panose="020B0600070205080204" pitchFamily="50" charset="-128"/>
              </a:rPr>
              <a:t>水色のセル　　　が記入箇所です</a:t>
            </a:r>
          </a:p>
        </xdr:txBody>
      </xdr:sp>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1086864" y="304862"/>
            <a:ext cx="258118" cy="182799"/>
          </a:xfrm>
          <a:prstGeom prst="rect">
            <a:avLst/>
          </a:prstGeom>
          <a:solidFill>
            <a:schemeClr val="accent5">
              <a:lumMod val="20000"/>
              <a:lumOff val="80000"/>
            </a:schemeClr>
          </a:solidFill>
          <a:ln w="6350"/>
        </xdr:spPr>
        <xdr:style>
          <a:lnRef idx="2">
            <a:schemeClr val="dk1"/>
          </a:lnRef>
          <a:fillRef idx="1">
            <a:schemeClr val="lt1"/>
          </a:fillRef>
          <a:effectRef idx="0">
            <a:schemeClr val="dk1"/>
          </a:effectRef>
          <a:fontRef idx="minor">
            <a:schemeClr val="dk1"/>
          </a:fontRef>
        </xdr:style>
        <xdr:txBody>
          <a:bodyPr vertOverflow="clip" horzOverflow="clip" wrap="square" rtlCol="0" anchor="t">
            <a:noAutofit/>
          </a:bodyP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O59"/>
  <sheetViews>
    <sheetView tabSelected="1" view="pageBreakPreview" zoomScale="85" zoomScaleNormal="75" zoomScaleSheetLayoutView="85" workbookViewId="0">
      <selection activeCell="M44" sqref="M44"/>
    </sheetView>
  </sheetViews>
  <sheetFormatPr defaultRowHeight="13.2"/>
  <cols>
    <col min="1" max="9" width="11.109375" customWidth="1"/>
    <col min="12" max="12" width="8.33203125" bestFit="1" customWidth="1"/>
    <col min="13" max="14" width="11" bestFit="1" customWidth="1"/>
    <col min="15" max="15" width="11.6640625" bestFit="1" customWidth="1"/>
  </cols>
  <sheetData>
    <row r="1" spans="1:15">
      <c r="A1" t="s">
        <v>151</v>
      </c>
    </row>
    <row r="2" spans="1:15" ht="19.2">
      <c r="A2" s="138" t="s">
        <v>47</v>
      </c>
      <c r="B2" s="138"/>
      <c r="C2" s="138"/>
      <c r="D2" s="138"/>
      <c r="E2" s="138"/>
      <c r="F2" s="138"/>
      <c r="G2" s="138"/>
      <c r="H2" s="138"/>
      <c r="I2" s="138"/>
      <c r="J2" s="138"/>
    </row>
    <row r="3" spans="1:15" ht="21" customHeight="1">
      <c r="G3" s="56" t="s">
        <v>152</v>
      </c>
      <c r="H3" s="126"/>
      <c r="I3" s="126"/>
      <c r="J3" s="126"/>
    </row>
    <row r="4" spans="1:15" ht="21" customHeight="1">
      <c r="G4" s="27" t="s">
        <v>0</v>
      </c>
      <c r="H4" s="126"/>
      <c r="I4" s="126"/>
      <c r="J4" s="126"/>
    </row>
    <row r="5" spans="1:15" s="19" customFormat="1" ht="30" customHeight="1">
      <c r="A5" s="20" t="s">
        <v>27</v>
      </c>
    </row>
    <row r="6" spans="1:15" ht="30" customHeight="1">
      <c r="A6" s="139" t="s">
        <v>1</v>
      </c>
      <c r="B6" s="121" t="s">
        <v>28</v>
      </c>
      <c r="C6" s="142"/>
      <c r="D6" s="122"/>
      <c r="E6" s="121" t="s">
        <v>110</v>
      </c>
      <c r="F6" s="142"/>
      <c r="G6" s="122"/>
      <c r="H6" s="121" t="s">
        <v>29</v>
      </c>
      <c r="I6" s="122"/>
    </row>
    <row r="7" spans="1:15" ht="18" customHeight="1">
      <c r="A7" s="140"/>
      <c r="B7" s="139" t="s">
        <v>0</v>
      </c>
      <c r="C7" s="139" t="s">
        <v>30</v>
      </c>
      <c r="D7" s="139" t="s">
        <v>31</v>
      </c>
      <c r="E7" s="139" t="s">
        <v>32</v>
      </c>
      <c r="F7" s="135" t="s">
        <v>33</v>
      </c>
      <c r="G7" s="139" t="s">
        <v>34</v>
      </c>
      <c r="H7" s="135" t="s">
        <v>35</v>
      </c>
      <c r="I7" s="139" t="s">
        <v>36</v>
      </c>
      <c r="L7" t="s">
        <v>233</v>
      </c>
    </row>
    <row r="8" spans="1:15" ht="18" customHeight="1">
      <c r="A8" s="141"/>
      <c r="B8" s="141"/>
      <c r="C8" s="141"/>
      <c r="D8" s="141"/>
      <c r="E8" s="141"/>
      <c r="F8" s="137"/>
      <c r="G8" s="141"/>
      <c r="H8" s="137"/>
      <c r="I8" s="141"/>
      <c r="L8" s="11"/>
      <c r="M8" s="11" t="s">
        <v>223</v>
      </c>
      <c r="N8" s="11" t="s">
        <v>224</v>
      </c>
      <c r="O8" s="11" t="s">
        <v>38</v>
      </c>
    </row>
    <row r="9" spans="1:15" ht="18" customHeight="1">
      <c r="A9" s="123"/>
      <c r="B9" s="127">
        <f>H4</f>
        <v>0</v>
      </c>
      <c r="C9" s="130"/>
      <c r="D9" s="130"/>
      <c r="E9" s="130"/>
      <c r="F9" s="130"/>
      <c r="G9" s="130"/>
      <c r="H9" s="130"/>
      <c r="I9" s="130"/>
      <c r="L9" s="11" t="s">
        <v>218</v>
      </c>
      <c r="M9" s="11" t="s">
        <v>222</v>
      </c>
      <c r="N9" s="11" t="s">
        <v>228</v>
      </c>
      <c r="O9" s="11" t="s">
        <v>231</v>
      </c>
    </row>
    <row r="10" spans="1:15" ht="18" customHeight="1">
      <c r="A10" s="124"/>
      <c r="B10" s="128"/>
      <c r="C10" s="131"/>
      <c r="D10" s="131"/>
      <c r="E10" s="131"/>
      <c r="F10" s="131"/>
      <c r="G10" s="131"/>
      <c r="H10" s="131"/>
      <c r="I10" s="131"/>
      <c r="L10" s="11" t="s">
        <v>219</v>
      </c>
      <c r="M10" s="11" t="s">
        <v>225</v>
      </c>
      <c r="N10" s="11" t="s">
        <v>228</v>
      </c>
      <c r="O10" s="11" t="s">
        <v>231</v>
      </c>
    </row>
    <row r="11" spans="1:15">
      <c r="A11" s="124"/>
      <c r="B11" s="128"/>
      <c r="C11" s="131"/>
      <c r="D11" s="131"/>
      <c r="E11" s="131"/>
      <c r="F11" s="131"/>
      <c r="G11" s="131"/>
      <c r="H11" s="131"/>
      <c r="I11" s="131"/>
      <c r="L11" s="11" t="s">
        <v>220</v>
      </c>
      <c r="M11" s="11" t="s">
        <v>226</v>
      </c>
      <c r="N11" s="11" t="s">
        <v>229</v>
      </c>
      <c r="O11" s="11" t="s">
        <v>232</v>
      </c>
    </row>
    <row r="12" spans="1:15">
      <c r="A12" s="124"/>
      <c r="B12" s="128"/>
      <c r="C12" s="131"/>
      <c r="D12" s="131"/>
      <c r="E12" s="131"/>
      <c r="F12" s="131"/>
      <c r="G12" s="131"/>
      <c r="H12" s="131"/>
      <c r="I12" s="131"/>
      <c r="L12" s="11" t="s">
        <v>221</v>
      </c>
      <c r="M12" s="11" t="s">
        <v>227</v>
      </c>
      <c r="N12" s="11" t="s">
        <v>230</v>
      </c>
      <c r="O12" s="11" t="s">
        <v>232</v>
      </c>
    </row>
    <row r="13" spans="1:15">
      <c r="A13" s="124"/>
      <c r="B13" s="128"/>
      <c r="C13" s="131"/>
      <c r="D13" s="131"/>
      <c r="E13" s="131"/>
      <c r="F13" s="131"/>
      <c r="G13" s="131"/>
      <c r="H13" s="131"/>
      <c r="I13" s="131"/>
    </row>
    <row r="14" spans="1:15">
      <c r="A14" s="124"/>
      <c r="B14" s="128"/>
      <c r="C14" s="131"/>
      <c r="D14" s="131"/>
      <c r="E14" s="131"/>
      <c r="F14" s="131"/>
      <c r="G14" s="131"/>
      <c r="H14" s="131"/>
      <c r="I14" s="131"/>
    </row>
    <row r="15" spans="1:15">
      <c r="A15" s="124"/>
      <c r="B15" s="128"/>
      <c r="C15" s="131"/>
      <c r="D15" s="131"/>
      <c r="E15" s="131"/>
      <c r="F15" s="131"/>
      <c r="G15" s="131"/>
      <c r="H15" s="131"/>
      <c r="I15" s="131"/>
    </row>
    <row r="16" spans="1:15">
      <c r="A16" s="124"/>
      <c r="B16" s="128"/>
      <c r="C16" s="131"/>
      <c r="D16" s="131"/>
      <c r="E16" s="131"/>
      <c r="F16" s="131"/>
      <c r="G16" s="131"/>
      <c r="H16" s="131"/>
      <c r="I16" s="131"/>
    </row>
    <row r="17" spans="1:10">
      <c r="A17" s="125"/>
      <c r="B17" s="129"/>
      <c r="C17" s="132"/>
      <c r="D17" s="132"/>
      <c r="E17" s="132"/>
      <c r="F17" s="132"/>
      <c r="G17" s="132"/>
      <c r="H17" s="132"/>
      <c r="I17" s="132"/>
    </row>
    <row r="19" spans="1:10">
      <c r="A19" t="s">
        <v>37</v>
      </c>
    </row>
    <row r="20" spans="1:10" ht="21" customHeight="1">
      <c r="A20" s="118" t="s">
        <v>111</v>
      </c>
      <c r="B20" s="118"/>
      <c r="C20" s="118"/>
      <c r="D20" s="118"/>
      <c r="E20" s="118"/>
      <c r="F20" s="118"/>
      <c r="G20" s="121" t="s">
        <v>38</v>
      </c>
      <c r="H20" s="142"/>
      <c r="I20" s="142"/>
      <c r="J20" s="122"/>
    </row>
    <row r="21" spans="1:10" ht="19.5" customHeight="1">
      <c r="A21" s="1" t="s">
        <v>116</v>
      </c>
      <c r="B21" s="1" t="s">
        <v>133</v>
      </c>
      <c r="C21" s="1" t="s">
        <v>134</v>
      </c>
      <c r="D21" s="9" t="s">
        <v>135</v>
      </c>
      <c r="E21" s="1" t="s">
        <v>136</v>
      </c>
      <c r="F21" s="1" t="s">
        <v>6</v>
      </c>
      <c r="G21" s="121" t="s">
        <v>39</v>
      </c>
      <c r="H21" s="122"/>
      <c r="I21" s="121" t="s">
        <v>40</v>
      </c>
      <c r="J21" s="122"/>
    </row>
    <row r="22" spans="1:10">
      <c r="A22" s="106"/>
      <c r="B22" s="107" t="s">
        <v>20</v>
      </c>
      <c r="C22" s="107" t="s">
        <v>20</v>
      </c>
      <c r="D22" s="108" t="s">
        <v>20</v>
      </c>
      <c r="E22" s="107" t="s">
        <v>20</v>
      </c>
      <c r="F22" s="81" t="s">
        <v>20</v>
      </c>
      <c r="G22" s="10" t="s">
        <v>41</v>
      </c>
      <c r="H22" s="3"/>
      <c r="I22" s="2"/>
      <c r="J22" s="3"/>
    </row>
    <row r="23" spans="1:10">
      <c r="A23" s="23" t="s">
        <v>117</v>
      </c>
      <c r="B23" s="90"/>
      <c r="C23" s="90"/>
      <c r="D23" s="91"/>
      <c r="E23" s="90"/>
      <c r="F23" s="103">
        <f>SUM(B23:E23)</f>
        <v>0</v>
      </c>
      <c r="G23" s="133" t="s">
        <v>241</v>
      </c>
      <c r="H23" s="134"/>
      <c r="I23" s="2"/>
      <c r="J23" s="3"/>
    </row>
    <row r="24" spans="1:10">
      <c r="A24" s="28" t="s">
        <v>118</v>
      </c>
      <c r="B24" s="96"/>
      <c r="C24" s="96"/>
      <c r="D24" s="97"/>
      <c r="E24" s="96"/>
      <c r="F24" s="104">
        <f t="shared" ref="F24:F34" si="0">SUM(B24:E24)</f>
        <v>0</v>
      </c>
      <c r="G24" s="133" t="s">
        <v>242</v>
      </c>
      <c r="H24" s="134"/>
      <c r="I24" s="133" t="s">
        <v>243</v>
      </c>
      <c r="J24" s="134"/>
    </row>
    <row r="25" spans="1:10">
      <c r="A25" s="28" t="s">
        <v>119</v>
      </c>
      <c r="B25" s="96"/>
      <c r="C25" s="96"/>
      <c r="D25" s="97"/>
      <c r="E25" s="96"/>
      <c r="F25" s="100">
        <f t="shared" si="0"/>
        <v>0</v>
      </c>
      <c r="G25" s="2"/>
      <c r="H25" s="3"/>
      <c r="I25" s="24"/>
      <c r="J25" s="3"/>
    </row>
    <row r="26" spans="1:10">
      <c r="A26" s="28" t="s">
        <v>120</v>
      </c>
      <c r="B26" s="96"/>
      <c r="C26" s="96"/>
      <c r="D26" s="97"/>
      <c r="E26" s="96"/>
      <c r="F26" s="100">
        <f t="shared" si="0"/>
        <v>0</v>
      </c>
      <c r="G26" s="2" t="s">
        <v>42</v>
      </c>
      <c r="H26" s="3"/>
      <c r="I26" s="24"/>
      <c r="J26" s="3"/>
    </row>
    <row r="27" spans="1:10">
      <c r="A27" s="28" t="s">
        <v>121</v>
      </c>
      <c r="B27" s="96"/>
      <c r="C27" s="96"/>
      <c r="D27" s="97"/>
      <c r="E27" s="96"/>
      <c r="F27" s="100">
        <f t="shared" si="0"/>
        <v>0</v>
      </c>
      <c r="G27" s="133" t="s">
        <v>241</v>
      </c>
      <c r="H27" s="134"/>
      <c r="I27" s="24"/>
      <c r="J27" s="3"/>
    </row>
    <row r="28" spans="1:10">
      <c r="A28" s="28" t="s">
        <v>122</v>
      </c>
      <c r="B28" s="96"/>
      <c r="C28" s="96"/>
      <c r="D28" s="97"/>
      <c r="E28" s="96"/>
      <c r="F28" s="100">
        <f t="shared" si="0"/>
        <v>0</v>
      </c>
      <c r="G28" s="133" t="s">
        <v>242</v>
      </c>
      <c r="H28" s="134"/>
      <c r="I28" s="133" t="s">
        <v>243</v>
      </c>
      <c r="J28" s="134"/>
    </row>
    <row r="29" spans="1:10">
      <c r="A29" s="28" t="s">
        <v>127</v>
      </c>
      <c r="B29" s="96"/>
      <c r="C29" s="96"/>
      <c r="D29" s="97"/>
      <c r="E29" s="96"/>
      <c r="F29" s="100">
        <f t="shared" si="0"/>
        <v>0</v>
      </c>
      <c r="G29" s="2"/>
      <c r="H29" s="3"/>
      <c r="I29" s="2"/>
      <c r="J29" s="3"/>
    </row>
    <row r="30" spans="1:10">
      <c r="A30" s="28" t="s">
        <v>128</v>
      </c>
      <c r="B30" s="96"/>
      <c r="C30" s="96"/>
      <c r="D30" s="97"/>
      <c r="E30" s="96"/>
      <c r="F30" s="100">
        <f t="shared" si="0"/>
        <v>0</v>
      </c>
      <c r="G30" s="2"/>
      <c r="H30" s="3"/>
      <c r="I30" s="2"/>
      <c r="J30" s="3"/>
    </row>
    <row r="31" spans="1:10">
      <c r="A31" s="28" t="s">
        <v>129</v>
      </c>
      <c r="B31" s="96"/>
      <c r="C31" s="96"/>
      <c r="D31" s="97"/>
      <c r="E31" s="96"/>
      <c r="F31" s="100">
        <f t="shared" si="0"/>
        <v>0</v>
      </c>
      <c r="G31" s="2"/>
      <c r="H31" s="3"/>
      <c r="I31" s="2"/>
      <c r="J31" s="3"/>
    </row>
    <row r="32" spans="1:10">
      <c r="A32" s="28" t="s">
        <v>123</v>
      </c>
      <c r="B32" s="96"/>
      <c r="C32" s="96"/>
      <c r="D32" s="97"/>
      <c r="E32" s="96"/>
      <c r="F32" s="100">
        <f t="shared" si="0"/>
        <v>0</v>
      </c>
      <c r="G32" s="2"/>
      <c r="H32" s="3"/>
      <c r="I32" s="2"/>
      <c r="J32" s="3"/>
    </row>
    <row r="33" spans="1:10">
      <c r="A33" s="28" t="s">
        <v>124</v>
      </c>
      <c r="B33" s="96"/>
      <c r="C33" s="96"/>
      <c r="D33" s="97"/>
      <c r="E33" s="96"/>
      <c r="F33" s="103">
        <f t="shared" si="0"/>
        <v>0</v>
      </c>
      <c r="G33" s="2"/>
      <c r="H33" s="3"/>
      <c r="I33" s="2"/>
      <c r="J33" s="3"/>
    </row>
    <row r="34" spans="1:10">
      <c r="A34" s="23" t="s">
        <v>125</v>
      </c>
      <c r="B34" s="90"/>
      <c r="C34" s="90"/>
      <c r="D34" s="91"/>
      <c r="E34" s="90"/>
      <c r="F34" s="105">
        <f t="shared" si="0"/>
        <v>0</v>
      </c>
      <c r="G34" s="2"/>
      <c r="H34" s="3"/>
      <c r="I34" s="2"/>
      <c r="J34" s="3"/>
    </row>
    <row r="35" spans="1:10">
      <c r="A35" s="1" t="s">
        <v>126</v>
      </c>
      <c r="B35" s="102">
        <f>IFERROR(ROUNDDOWN(AVERAGE(B23:B34),0),0)</f>
        <v>0</v>
      </c>
      <c r="C35" s="102">
        <f t="shared" ref="C35" si="1">IFERROR(ROUNDDOWN(AVERAGE(C23:C34),0),0)</f>
        <v>0</v>
      </c>
      <c r="D35" s="102">
        <f>IFERROR(ROUNDDOWN(AVERAGE(D23:D34),0),0)</f>
        <v>0</v>
      </c>
      <c r="E35" s="102">
        <f>IFERROR(ROUNDDOWN(AVERAGE(E23:E34),0),0)</f>
        <v>0</v>
      </c>
      <c r="F35" s="102">
        <f>ROUNDDOWN(AVERAGE(F23:F34),0)</f>
        <v>0</v>
      </c>
      <c r="G35" s="4"/>
      <c r="H35" s="5"/>
      <c r="I35" s="4"/>
      <c r="J35" s="5"/>
    </row>
    <row r="37" spans="1:10">
      <c r="A37" t="s">
        <v>43</v>
      </c>
    </row>
    <row r="38" spans="1:10" ht="20.25" customHeight="1">
      <c r="A38" s="118" t="s">
        <v>116</v>
      </c>
      <c r="B38" s="121" t="s">
        <v>115</v>
      </c>
      <c r="C38" s="142"/>
      <c r="D38" s="142"/>
      <c r="E38" s="142"/>
      <c r="F38" s="142"/>
      <c r="G38" s="122"/>
      <c r="H38" s="118" t="s">
        <v>114</v>
      </c>
      <c r="I38" s="135" t="s">
        <v>137</v>
      </c>
    </row>
    <row r="39" spans="1:10" ht="20.25" customHeight="1">
      <c r="A39" s="119"/>
      <c r="B39" s="118" t="s">
        <v>44</v>
      </c>
      <c r="C39" s="118"/>
      <c r="D39" s="118" t="s">
        <v>45</v>
      </c>
      <c r="E39" s="118"/>
      <c r="F39" s="121" t="s">
        <v>6</v>
      </c>
      <c r="G39" s="122"/>
      <c r="H39" s="118"/>
      <c r="I39" s="136"/>
    </row>
    <row r="40" spans="1:10" ht="23.25" customHeight="1">
      <c r="A40" s="120"/>
      <c r="B40" s="1" t="s">
        <v>112</v>
      </c>
      <c r="C40" s="1" t="s">
        <v>113</v>
      </c>
      <c r="D40" s="1" t="s">
        <v>112</v>
      </c>
      <c r="E40" s="1" t="s">
        <v>113</v>
      </c>
      <c r="F40" s="1" t="s">
        <v>112</v>
      </c>
      <c r="G40" s="1" t="s">
        <v>113</v>
      </c>
      <c r="H40" s="118"/>
      <c r="I40" s="137"/>
    </row>
    <row r="41" spans="1:10">
      <c r="A41" s="109"/>
      <c r="B41" s="107" t="s">
        <v>20</v>
      </c>
      <c r="C41" s="110" t="s">
        <v>20</v>
      </c>
      <c r="D41" s="81" t="s">
        <v>20</v>
      </c>
      <c r="E41" s="111" t="s">
        <v>20</v>
      </c>
      <c r="F41" s="111" t="s">
        <v>20</v>
      </c>
      <c r="G41" s="81" t="s">
        <v>20</v>
      </c>
      <c r="H41" s="81" t="s">
        <v>20</v>
      </c>
      <c r="I41" s="81" t="s">
        <v>20</v>
      </c>
    </row>
    <row r="42" spans="1:10">
      <c r="A42" s="25" t="s">
        <v>117</v>
      </c>
      <c r="B42" s="90"/>
      <c r="C42" s="91"/>
      <c r="D42" s="90"/>
      <c r="E42" s="90"/>
      <c r="F42" s="93">
        <f>B42+D42</f>
        <v>0</v>
      </c>
      <c r="G42" s="94">
        <f>C42+E42</f>
        <v>0</v>
      </c>
      <c r="H42" s="92"/>
      <c r="I42" s="95"/>
    </row>
    <row r="43" spans="1:10">
      <c r="A43" s="29" t="s">
        <v>118</v>
      </c>
      <c r="B43" s="96"/>
      <c r="C43" s="97"/>
      <c r="D43" s="96"/>
      <c r="E43" s="96"/>
      <c r="F43" s="99">
        <f t="shared" ref="F43:F53" si="2">B43+D43</f>
        <v>0</v>
      </c>
      <c r="G43" s="100">
        <f t="shared" ref="G43:G53" si="3">C43+E43</f>
        <v>0</v>
      </c>
      <c r="H43" s="98"/>
      <c r="I43" s="96"/>
    </row>
    <row r="44" spans="1:10">
      <c r="A44" s="29" t="s">
        <v>119</v>
      </c>
      <c r="B44" s="96"/>
      <c r="C44" s="97"/>
      <c r="D44" s="96"/>
      <c r="E44" s="96"/>
      <c r="F44" s="99">
        <f t="shared" si="2"/>
        <v>0</v>
      </c>
      <c r="G44" s="100">
        <f t="shared" si="3"/>
        <v>0</v>
      </c>
      <c r="H44" s="98"/>
      <c r="I44" s="96"/>
    </row>
    <row r="45" spans="1:10">
      <c r="A45" s="29" t="s">
        <v>120</v>
      </c>
      <c r="B45" s="96"/>
      <c r="C45" s="97"/>
      <c r="D45" s="96"/>
      <c r="E45" s="96"/>
      <c r="F45" s="99">
        <f t="shared" si="2"/>
        <v>0</v>
      </c>
      <c r="G45" s="100">
        <f t="shared" si="3"/>
        <v>0</v>
      </c>
      <c r="H45" s="98"/>
      <c r="I45" s="96"/>
    </row>
    <row r="46" spans="1:10">
      <c r="A46" s="29" t="s">
        <v>121</v>
      </c>
      <c r="B46" s="96"/>
      <c r="C46" s="97"/>
      <c r="D46" s="96"/>
      <c r="E46" s="96"/>
      <c r="F46" s="99">
        <f t="shared" si="2"/>
        <v>0</v>
      </c>
      <c r="G46" s="100">
        <f t="shared" si="3"/>
        <v>0</v>
      </c>
      <c r="H46" s="98"/>
      <c r="I46" s="96"/>
    </row>
    <row r="47" spans="1:10">
      <c r="A47" s="29" t="s">
        <v>122</v>
      </c>
      <c r="B47" s="96"/>
      <c r="C47" s="97"/>
      <c r="D47" s="96"/>
      <c r="E47" s="96"/>
      <c r="F47" s="99">
        <f t="shared" si="2"/>
        <v>0</v>
      </c>
      <c r="G47" s="100">
        <f t="shared" si="3"/>
        <v>0</v>
      </c>
      <c r="H47" s="98"/>
      <c r="I47" s="96"/>
    </row>
    <row r="48" spans="1:10">
      <c r="A48" s="28" t="s">
        <v>127</v>
      </c>
      <c r="B48" s="96"/>
      <c r="C48" s="97"/>
      <c r="D48" s="96"/>
      <c r="E48" s="96"/>
      <c r="F48" s="99">
        <f t="shared" si="2"/>
        <v>0</v>
      </c>
      <c r="G48" s="100">
        <f t="shared" si="3"/>
        <v>0</v>
      </c>
      <c r="H48" s="98"/>
      <c r="I48" s="96"/>
    </row>
    <row r="49" spans="1:9">
      <c r="A49" s="28" t="s">
        <v>128</v>
      </c>
      <c r="B49" s="96"/>
      <c r="C49" s="97"/>
      <c r="D49" s="96"/>
      <c r="E49" s="96"/>
      <c r="F49" s="99">
        <f t="shared" si="2"/>
        <v>0</v>
      </c>
      <c r="G49" s="100">
        <f t="shared" si="3"/>
        <v>0</v>
      </c>
      <c r="H49" s="98"/>
      <c r="I49" s="96"/>
    </row>
    <row r="50" spans="1:9">
      <c r="A50" s="28" t="s">
        <v>129</v>
      </c>
      <c r="B50" s="96"/>
      <c r="C50" s="97"/>
      <c r="D50" s="96"/>
      <c r="E50" s="96"/>
      <c r="F50" s="99">
        <f t="shared" si="2"/>
        <v>0</v>
      </c>
      <c r="G50" s="100">
        <f t="shared" si="3"/>
        <v>0</v>
      </c>
      <c r="H50" s="98"/>
      <c r="I50" s="96"/>
    </row>
    <row r="51" spans="1:9">
      <c r="A51" s="29" t="s">
        <v>123</v>
      </c>
      <c r="B51" s="96"/>
      <c r="C51" s="97"/>
      <c r="D51" s="96"/>
      <c r="E51" s="96"/>
      <c r="F51" s="99">
        <f t="shared" si="2"/>
        <v>0</v>
      </c>
      <c r="G51" s="100">
        <f t="shared" si="3"/>
        <v>0</v>
      </c>
      <c r="H51" s="98"/>
      <c r="I51" s="96"/>
    </row>
    <row r="52" spans="1:9">
      <c r="A52" s="29" t="s">
        <v>124</v>
      </c>
      <c r="B52" s="96"/>
      <c r="C52" s="97"/>
      <c r="D52" s="96"/>
      <c r="E52" s="96"/>
      <c r="F52" s="99">
        <f t="shared" si="2"/>
        <v>0</v>
      </c>
      <c r="G52" s="100">
        <f t="shared" si="3"/>
        <v>0</v>
      </c>
      <c r="H52" s="98"/>
      <c r="I52" s="96"/>
    </row>
    <row r="53" spans="1:9">
      <c r="A53" s="25" t="s">
        <v>125</v>
      </c>
      <c r="B53" s="90"/>
      <c r="C53" s="91"/>
      <c r="D53" s="90"/>
      <c r="E53" s="90"/>
      <c r="F53" s="93">
        <f t="shared" si="2"/>
        <v>0</v>
      </c>
      <c r="G53" s="94">
        <f t="shared" si="3"/>
        <v>0</v>
      </c>
      <c r="H53" s="92"/>
      <c r="I53" s="101"/>
    </row>
    <row r="54" spans="1:9">
      <c r="A54" s="26" t="s">
        <v>126</v>
      </c>
      <c r="B54" s="102">
        <f>IFERROR(ROUNDDOWN(AVERAGE(B42:B53),0),0)</f>
        <v>0</v>
      </c>
      <c r="C54" s="102">
        <f t="shared" ref="C54:I54" si="4">IFERROR(ROUNDDOWN(AVERAGE(C42:C53),0),0)</f>
        <v>0</v>
      </c>
      <c r="D54" s="102">
        <f t="shared" si="4"/>
        <v>0</v>
      </c>
      <c r="E54" s="102">
        <f t="shared" si="4"/>
        <v>0</v>
      </c>
      <c r="F54" s="102">
        <f t="shared" si="4"/>
        <v>0</v>
      </c>
      <c r="G54" s="102">
        <f t="shared" si="4"/>
        <v>0</v>
      </c>
      <c r="H54" s="102">
        <f t="shared" si="4"/>
        <v>0</v>
      </c>
      <c r="I54" s="102">
        <f t="shared" si="4"/>
        <v>0</v>
      </c>
    </row>
    <row r="57" spans="1:9">
      <c r="A57" t="s">
        <v>215</v>
      </c>
    </row>
    <row r="58" spans="1:9">
      <c r="A58" t="s">
        <v>216</v>
      </c>
    </row>
    <row r="59" spans="1:9">
      <c r="A59" t="s">
        <v>217</v>
      </c>
    </row>
  </sheetData>
  <mergeCells count="41">
    <mergeCell ref="I9:I17"/>
    <mergeCell ref="A20:F20"/>
    <mergeCell ref="G20:J20"/>
    <mergeCell ref="G21:H21"/>
    <mergeCell ref="I21:J21"/>
    <mergeCell ref="B38:G38"/>
    <mergeCell ref="G23:H23"/>
    <mergeCell ref="G24:H24"/>
    <mergeCell ref="G27:H27"/>
    <mergeCell ref="B39:C39"/>
    <mergeCell ref="D39:E39"/>
    <mergeCell ref="H38:H40"/>
    <mergeCell ref="A2:J2"/>
    <mergeCell ref="A6:A8"/>
    <mergeCell ref="B6:D6"/>
    <mergeCell ref="E6:G6"/>
    <mergeCell ref="H6:I6"/>
    <mergeCell ref="B7:B8"/>
    <mergeCell ref="D7:D8"/>
    <mergeCell ref="E7:E8"/>
    <mergeCell ref="F7:F8"/>
    <mergeCell ref="G7:G8"/>
    <mergeCell ref="H7:H8"/>
    <mergeCell ref="C7:C8"/>
    <mergeCell ref="I7:I8"/>
    <mergeCell ref="A38:A40"/>
    <mergeCell ref="F39:G39"/>
    <mergeCell ref="A9:A17"/>
    <mergeCell ref="H3:J3"/>
    <mergeCell ref="H4:J4"/>
    <mergeCell ref="B9:B17"/>
    <mergeCell ref="C9:C17"/>
    <mergeCell ref="D9:D17"/>
    <mergeCell ref="E9:E17"/>
    <mergeCell ref="F9:F17"/>
    <mergeCell ref="G9:G17"/>
    <mergeCell ref="H9:H17"/>
    <mergeCell ref="G28:H28"/>
    <mergeCell ref="I24:J24"/>
    <mergeCell ref="I28:J28"/>
    <mergeCell ref="I38:I40"/>
  </mergeCells>
  <phoneticPr fontId="3"/>
  <dataValidations count="1">
    <dataValidation type="list" allowBlank="1" showInputMessage="1" showErrorMessage="1" sqref="A9" xr:uid="{00000000-0002-0000-0000-000000000000}">
      <formula1>$L$8:$L$12</formula1>
    </dataValidation>
  </dataValidations>
  <pageMargins left="0.78740157480314965" right="0.78740157480314965" top="0.98425196850393704" bottom="0.98425196850393704" header="0.51181102362204722" footer="0.51181102362204722"/>
  <pageSetup paperSize="9" scale="79" orientation="portrait"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L50"/>
  <sheetViews>
    <sheetView view="pageBreakPreview" zoomScale="85" zoomScaleNormal="75" zoomScaleSheetLayoutView="85" workbookViewId="0">
      <selection activeCell="M14" sqref="M14"/>
    </sheetView>
  </sheetViews>
  <sheetFormatPr defaultRowHeight="13.2"/>
  <cols>
    <col min="1" max="1" width="10.6640625" customWidth="1"/>
    <col min="2" max="2" width="15.6640625" customWidth="1"/>
    <col min="3" max="4" width="16.88671875" customWidth="1"/>
    <col min="5" max="7" width="11.44140625" customWidth="1"/>
    <col min="8" max="8" width="15.6640625" customWidth="1"/>
    <col min="9" max="9" width="25" customWidth="1"/>
    <col min="16" max="16" width="16.21875" customWidth="1"/>
  </cols>
  <sheetData>
    <row r="1" spans="1:12">
      <c r="A1" t="s">
        <v>150</v>
      </c>
    </row>
    <row r="2" spans="1:12" ht="19.2">
      <c r="A2" s="138" t="s">
        <v>48</v>
      </c>
      <c r="B2" s="151"/>
      <c r="C2" s="151"/>
      <c r="D2" s="151"/>
      <c r="E2" s="151"/>
      <c r="F2" s="151"/>
      <c r="G2" s="151"/>
      <c r="H2" s="152"/>
      <c r="I2" s="152"/>
      <c r="J2" s="8"/>
      <c r="K2" s="8"/>
      <c r="L2" s="8"/>
    </row>
    <row r="3" spans="1:12" ht="13.5" customHeight="1">
      <c r="E3" s="8"/>
      <c r="F3" s="8"/>
      <c r="G3" s="8"/>
      <c r="I3" s="8"/>
      <c r="J3" s="8"/>
      <c r="K3" s="8"/>
      <c r="L3" s="8"/>
    </row>
    <row r="4" spans="1:12" s="20" customFormat="1" ht="15" customHeight="1">
      <c r="G4" s="76" t="s">
        <v>153</v>
      </c>
      <c r="H4" s="153">
        <f>'様式6(計画書)'!H3</f>
        <v>0</v>
      </c>
      <c r="I4" s="153"/>
    </row>
    <row r="5" spans="1:12" s="20" customFormat="1" ht="15" customHeight="1">
      <c r="G5" s="77" t="s">
        <v>138</v>
      </c>
      <c r="H5" s="154">
        <f>'様式6(計画書)'!H4</f>
        <v>0</v>
      </c>
      <c r="I5" s="154"/>
    </row>
    <row r="6" spans="1:12">
      <c r="H6" s="44"/>
    </row>
    <row r="7" spans="1:12" ht="24" customHeight="1">
      <c r="A7" s="118" t="s">
        <v>49</v>
      </c>
      <c r="B7" s="139" t="s">
        <v>24</v>
      </c>
      <c r="C7" s="139" t="s">
        <v>139</v>
      </c>
      <c r="D7" s="139" t="s">
        <v>140</v>
      </c>
      <c r="E7" s="121" t="s">
        <v>25</v>
      </c>
      <c r="F7" s="142"/>
      <c r="G7" s="122"/>
      <c r="H7" s="139" t="s">
        <v>141</v>
      </c>
      <c r="I7" s="139" t="s">
        <v>26</v>
      </c>
      <c r="J7" s="45"/>
    </row>
    <row r="8" spans="1:12" ht="33.75" customHeight="1">
      <c r="A8" s="118"/>
      <c r="B8" s="141"/>
      <c r="C8" s="141"/>
      <c r="D8" s="141"/>
      <c r="E8" s="33" t="s">
        <v>142</v>
      </c>
      <c r="F8" s="33" t="s">
        <v>143</v>
      </c>
      <c r="G8" s="57" t="s">
        <v>144</v>
      </c>
      <c r="H8" s="141"/>
      <c r="I8" s="141"/>
    </row>
    <row r="9" spans="1:12" s="7" customFormat="1" ht="18" customHeight="1">
      <c r="A9" s="81"/>
      <c r="B9" s="81"/>
      <c r="C9" s="81" t="s">
        <v>19</v>
      </c>
      <c r="D9" s="81" t="s">
        <v>19</v>
      </c>
      <c r="E9" s="82" t="s">
        <v>19</v>
      </c>
      <c r="F9" s="82" t="s">
        <v>19</v>
      </c>
      <c r="G9" s="82" t="s">
        <v>19</v>
      </c>
      <c r="H9" s="81" t="s">
        <v>19</v>
      </c>
      <c r="I9" s="81"/>
    </row>
    <row r="10" spans="1:12" ht="16.5" customHeight="1">
      <c r="A10" s="143"/>
      <c r="B10" s="143"/>
      <c r="C10" s="145"/>
      <c r="D10" s="145"/>
      <c r="E10" s="145"/>
      <c r="F10" s="149"/>
      <c r="G10" s="150">
        <f>E10+F10</f>
        <v>0</v>
      </c>
      <c r="H10" s="147">
        <f>C10+D10+E10</f>
        <v>0</v>
      </c>
      <c r="I10" s="83" t="s">
        <v>146</v>
      </c>
    </row>
    <row r="11" spans="1:12" ht="16.5" customHeight="1">
      <c r="A11" s="144"/>
      <c r="B11" s="144"/>
      <c r="C11" s="146"/>
      <c r="D11" s="146"/>
      <c r="E11" s="146"/>
      <c r="F11" s="146"/>
      <c r="G11" s="148"/>
      <c r="H11" s="148"/>
      <c r="I11" s="115" t="s">
        <v>147</v>
      </c>
    </row>
    <row r="12" spans="1:12" ht="16.5" customHeight="1">
      <c r="A12" s="143"/>
      <c r="B12" s="143"/>
      <c r="C12" s="145"/>
      <c r="D12" s="145"/>
      <c r="E12" s="145"/>
      <c r="F12" s="149"/>
      <c r="G12" s="150">
        <f>E12+F12</f>
        <v>0</v>
      </c>
      <c r="H12" s="147">
        <f>C12+D12+E12</f>
        <v>0</v>
      </c>
      <c r="I12" s="83" t="s">
        <v>146</v>
      </c>
    </row>
    <row r="13" spans="1:12" ht="16.5" customHeight="1">
      <c r="A13" s="144"/>
      <c r="B13" s="144"/>
      <c r="C13" s="146"/>
      <c r="D13" s="146"/>
      <c r="E13" s="146"/>
      <c r="F13" s="146"/>
      <c r="G13" s="148"/>
      <c r="H13" s="148"/>
      <c r="I13" s="115" t="s">
        <v>147</v>
      </c>
    </row>
    <row r="14" spans="1:12" ht="16.5" customHeight="1">
      <c r="A14" s="143"/>
      <c r="B14" s="143"/>
      <c r="C14" s="145"/>
      <c r="D14" s="145"/>
      <c r="E14" s="145"/>
      <c r="F14" s="149"/>
      <c r="G14" s="150">
        <f>E14+F14</f>
        <v>0</v>
      </c>
      <c r="H14" s="147">
        <f>C14+D14+E14</f>
        <v>0</v>
      </c>
      <c r="I14" s="83" t="s">
        <v>146</v>
      </c>
    </row>
    <row r="15" spans="1:12" ht="16.5" customHeight="1">
      <c r="A15" s="144"/>
      <c r="B15" s="144"/>
      <c r="C15" s="146"/>
      <c r="D15" s="146"/>
      <c r="E15" s="146"/>
      <c r="F15" s="146"/>
      <c r="G15" s="148"/>
      <c r="H15" s="148"/>
      <c r="I15" s="115" t="s">
        <v>147</v>
      </c>
    </row>
    <row r="16" spans="1:12" ht="16.5" customHeight="1">
      <c r="A16" s="143"/>
      <c r="B16" s="143"/>
      <c r="C16" s="145"/>
      <c r="D16" s="145"/>
      <c r="E16" s="145"/>
      <c r="F16" s="149"/>
      <c r="G16" s="150">
        <f>E16+F16</f>
        <v>0</v>
      </c>
      <c r="H16" s="147">
        <f>C16+D16+E16</f>
        <v>0</v>
      </c>
      <c r="I16" s="83" t="s">
        <v>146</v>
      </c>
    </row>
    <row r="17" spans="1:9" ht="16.5" customHeight="1">
      <c r="A17" s="144"/>
      <c r="B17" s="144"/>
      <c r="C17" s="146"/>
      <c r="D17" s="146"/>
      <c r="E17" s="146"/>
      <c r="F17" s="146"/>
      <c r="G17" s="148"/>
      <c r="H17" s="148"/>
      <c r="I17" s="115" t="s">
        <v>147</v>
      </c>
    </row>
    <row r="18" spans="1:9" ht="16.5" customHeight="1">
      <c r="A18" s="143"/>
      <c r="B18" s="143"/>
      <c r="C18" s="145"/>
      <c r="D18" s="145"/>
      <c r="E18" s="145"/>
      <c r="F18" s="149"/>
      <c r="G18" s="150">
        <f>E18+F18</f>
        <v>0</v>
      </c>
      <c r="H18" s="147">
        <f>C18+D18+E18</f>
        <v>0</v>
      </c>
      <c r="I18" s="83" t="s">
        <v>146</v>
      </c>
    </row>
    <row r="19" spans="1:9" ht="16.5" customHeight="1">
      <c r="A19" s="144"/>
      <c r="B19" s="144"/>
      <c r="C19" s="146"/>
      <c r="D19" s="146"/>
      <c r="E19" s="146"/>
      <c r="F19" s="146"/>
      <c r="G19" s="148"/>
      <c r="H19" s="148"/>
      <c r="I19" s="115" t="s">
        <v>147</v>
      </c>
    </row>
    <row r="20" spans="1:9" ht="16.5" customHeight="1">
      <c r="A20" s="143"/>
      <c r="B20" s="143"/>
      <c r="C20" s="145"/>
      <c r="D20" s="145"/>
      <c r="E20" s="145"/>
      <c r="F20" s="149"/>
      <c r="G20" s="150">
        <f>E20+F20</f>
        <v>0</v>
      </c>
      <c r="H20" s="147">
        <f>C20+D20+E20</f>
        <v>0</v>
      </c>
      <c r="I20" s="83" t="s">
        <v>146</v>
      </c>
    </row>
    <row r="21" spans="1:9" ht="16.5" customHeight="1">
      <c r="A21" s="144"/>
      <c r="B21" s="144"/>
      <c r="C21" s="146"/>
      <c r="D21" s="146"/>
      <c r="E21" s="146"/>
      <c r="F21" s="146"/>
      <c r="G21" s="148"/>
      <c r="H21" s="148"/>
      <c r="I21" s="115" t="s">
        <v>147</v>
      </c>
    </row>
    <row r="22" spans="1:9" ht="16.5" customHeight="1">
      <c r="A22" s="143"/>
      <c r="B22" s="143"/>
      <c r="C22" s="145"/>
      <c r="D22" s="145"/>
      <c r="E22" s="145"/>
      <c r="F22" s="149"/>
      <c r="G22" s="150">
        <f>E22+F22</f>
        <v>0</v>
      </c>
      <c r="H22" s="147">
        <f>C22+D22+E22</f>
        <v>0</v>
      </c>
      <c r="I22" s="83" t="s">
        <v>146</v>
      </c>
    </row>
    <row r="23" spans="1:9" ht="16.5" customHeight="1">
      <c r="A23" s="144"/>
      <c r="B23" s="144"/>
      <c r="C23" s="146"/>
      <c r="D23" s="146"/>
      <c r="E23" s="146"/>
      <c r="F23" s="146"/>
      <c r="G23" s="148"/>
      <c r="H23" s="148"/>
      <c r="I23" s="115" t="s">
        <v>147</v>
      </c>
    </row>
    <row r="24" spans="1:9" ht="16.5" customHeight="1">
      <c r="A24" s="143"/>
      <c r="B24" s="143"/>
      <c r="C24" s="145"/>
      <c r="D24" s="145"/>
      <c r="E24" s="145"/>
      <c r="F24" s="149"/>
      <c r="G24" s="150">
        <f>E24+F24</f>
        <v>0</v>
      </c>
      <c r="H24" s="147">
        <f>C24+D24+E24</f>
        <v>0</v>
      </c>
      <c r="I24" s="83" t="s">
        <v>146</v>
      </c>
    </row>
    <row r="25" spans="1:9" ht="16.5" customHeight="1">
      <c r="A25" s="144"/>
      <c r="B25" s="144"/>
      <c r="C25" s="146"/>
      <c r="D25" s="146"/>
      <c r="E25" s="146"/>
      <c r="F25" s="146"/>
      <c r="G25" s="148"/>
      <c r="H25" s="148"/>
      <c r="I25" s="115" t="s">
        <v>147</v>
      </c>
    </row>
    <row r="26" spans="1:9" ht="16.5" customHeight="1">
      <c r="A26" s="143"/>
      <c r="B26" s="143"/>
      <c r="C26" s="145"/>
      <c r="D26" s="145"/>
      <c r="E26" s="145"/>
      <c r="F26" s="149"/>
      <c r="G26" s="150">
        <f>E26+F26</f>
        <v>0</v>
      </c>
      <c r="H26" s="147">
        <f>C26+D26+E26</f>
        <v>0</v>
      </c>
      <c r="I26" s="83" t="s">
        <v>146</v>
      </c>
    </row>
    <row r="27" spans="1:9" ht="16.5" customHeight="1">
      <c r="A27" s="144"/>
      <c r="B27" s="144"/>
      <c r="C27" s="146"/>
      <c r="D27" s="146"/>
      <c r="E27" s="146"/>
      <c r="F27" s="146"/>
      <c r="G27" s="148"/>
      <c r="H27" s="148"/>
      <c r="I27" s="115" t="s">
        <v>147</v>
      </c>
    </row>
    <row r="28" spans="1:9" ht="16.5" customHeight="1">
      <c r="A28" s="143"/>
      <c r="B28" s="143"/>
      <c r="C28" s="145"/>
      <c r="D28" s="145"/>
      <c r="E28" s="145"/>
      <c r="F28" s="149"/>
      <c r="G28" s="150">
        <f>E28+F28</f>
        <v>0</v>
      </c>
      <c r="H28" s="147">
        <f>C28+D28+E28</f>
        <v>0</v>
      </c>
      <c r="I28" s="83" t="s">
        <v>146</v>
      </c>
    </row>
    <row r="29" spans="1:9" ht="16.5" customHeight="1">
      <c r="A29" s="144"/>
      <c r="B29" s="144"/>
      <c r="C29" s="146"/>
      <c r="D29" s="146"/>
      <c r="E29" s="146"/>
      <c r="F29" s="146"/>
      <c r="G29" s="148"/>
      <c r="H29" s="148"/>
      <c r="I29" s="115" t="s">
        <v>147</v>
      </c>
    </row>
    <row r="30" spans="1:9" ht="16.5" customHeight="1">
      <c r="A30" s="143"/>
      <c r="B30" s="143"/>
      <c r="C30" s="145"/>
      <c r="D30" s="145"/>
      <c r="E30" s="145"/>
      <c r="F30" s="149"/>
      <c r="G30" s="150">
        <f>E30+F30</f>
        <v>0</v>
      </c>
      <c r="H30" s="147">
        <f>C30+D30+E30</f>
        <v>0</v>
      </c>
      <c r="I30" s="83" t="s">
        <v>146</v>
      </c>
    </row>
    <row r="31" spans="1:9" ht="16.5" customHeight="1">
      <c r="A31" s="144"/>
      <c r="B31" s="144"/>
      <c r="C31" s="146"/>
      <c r="D31" s="146"/>
      <c r="E31" s="146"/>
      <c r="F31" s="146"/>
      <c r="G31" s="148"/>
      <c r="H31" s="148"/>
      <c r="I31" s="115" t="s">
        <v>147</v>
      </c>
    </row>
    <row r="32" spans="1:9" ht="16.5" customHeight="1">
      <c r="A32" s="143"/>
      <c r="B32" s="143"/>
      <c r="C32" s="145"/>
      <c r="D32" s="145"/>
      <c r="E32" s="145"/>
      <c r="F32" s="149"/>
      <c r="G32" s="150">
        <f>E32+F32</f>
        <v>0</v>
      </c>
      <c r="H32" s="147">
        <f>C32+D32+E32</f>
        <v>0</v>
      </c>
      <c r="I32" s="83" t="s">
        <v>146</v>
      </c>
    </row>
    <row r="33" spans="1:9" ht="16.5" customHeight="1">
      <c r="A33" s="144"/>
      <c r="B33" s="144"/>
      <c r="C33" s="146"/>
      <c r="D33" s="146"/>
      <c r="E33" s="146"/>
      <c r="F33" s="146"/>
      <c r="G33" s="148"/>
      <c r="H33" s="148"/>
      <c r="I33" s="115" t="s">
        <v>147</v>
      </c>
    </row>
    <row r="34" spans="1:9" ht="16.5" customHeight="1">
      <c r="A34" s="143"/>
      <c r="B34" s="143"/>
      <c r="C34" s="145"/>
      <c r="D34" s="145"/>
      <c r="E34" s="145"/>
      <c r="F34" s="149"/>
      <c r="G34" s="150">
        <f>E34+F34</f>
        <v>0</v>
      </c>
      <c r="H34" s="147">
        <f>C34+D34+E34</f>
        <v>0</v>
      </c>
      <c r="I34" s="83" t="s">
        <v>146</v>
      </c>
    </row>
    <row r="35" spans="1:9" ht="16.5" customHeight="1">
      <c r="A35" s="144"/>
      <c r="B35" s="144"/>
      <c r="C35" s="146"/>
      <c r="D35" s="146"/>
      <c r="E35" s="146"/>
      <c r="F35" s="146"/>
      <c r="G35" s="148"/>
      <c r="H35" s="148"/>
      <c r="I35" s="115" t="s">
        <v>147</v>
      </c>
    </row>
    <row r="36" spans="1:9" ht="16.5" customHeight="1">
      <c r="A36" s="143"/>
      <c r="B36" s="143"/>
      <c r="C36" s="145"/>
      <c r="D36" s="145"/>
      <c r="E36" s="145"/>
      <c r="F36" s="149"/>
      <c r="G36" s="150">
        <f>E36+F36</f>
        <v>0</v>
      </c>
      <c r="H36" s="147">
        <f>C36+D36+E36</f>
        <v>0</v>
      </c>
      <c r="I36" s="83" t="s">
        <v>146</v>
      </c>
    </row>
    <row r="37" spans="1:9" ht="16.5" customHeight="1">
      <c r="A37" s="144"/>
      <c r="B37" s="144"/>
      <c r="C37" s="146"/>
      <c r="D37" s="146"/>
      <c r="E37" s="146"/>
      <c r="F37" s="146"/>
      <c r="G37" s="148"/>
      <c r="H37" s="148"/>
      <c r="I37" s="115" t="s">
        <v>147</v>
      </c>
    </row>
    <row r="38" spans="1:9" ht="16.5" customHeight="1">
      <c r="A38" s="143"/>
      <c r="B38" s="143"/>
      <c r="C38" s="145"/>
      <c r="D38" s="145"/>
      <c r="E38" s="145"/>
      <c r="F38" s="149"/>
      <c r="G38" s="150">
        <f>E38+F38</f>
        <v>0</v>
      </c>
      <c r="H38" s="147">
        <f>C38+D38+E38</f>
        <v>0</v>
      </c>
      <c r="I38" s="83" t="s">
        <v>146</v>
      </c>
    </row>
    <row r="39" spans="1:9" ht="16.5" customHeight="1">
      <c r="A39" s="144"/>
      <c r="B39" s="144"/>
      <c r="C39" s="146"/>
      <c r="D39" s="146"/>
      <c r="E39" s="146"/>
      <c r="F39" s="146"/>
      <c r="G39" s="148"/>
      <c r="H39" s="148"/>
      <c r="I39" s="115" t="s">
        <v>147</v>
      </c>
    </row>
    <row r="40" spans="1:9" ht="16.5" customHeight="1">
      <c r="A40" s="143"/>
      <c r="B40" s="143"/>
      <c r="C40" s="145"/>
      <c r="D40" s="145"/>
      <c r="E40" s="145"/>
      <c r="F40" s="149"/>
      <c r="G40" s="150">
        <f>E40+F40</f>
        <v>0</v>
      </c>
      <c r="H40" s="147">
        <f>C40+D40+E40</f>
        <v>0</v>
      </c>
      <c r="I40" s="83" t="s">
        <v>146</v>
      </c>
    </row>
    <row r="41" spans="1:9" ht="16.5" customHeight="1">
      <c r="A41" s="143"/>
      <c r="B41" s="143"/>
      <c r="C41" s="145"/>
      <c r="D41" s="145"/>
      <c r="E41" s="145"/>
      <c r="F41" s="146"/>
      <c r="G41" s="148"/>
      <c r="H41" s="148"/>
      <c r="I41" s="115" t="s">
        <v>147</v>
      </c>
    </row>
    <row r="42" spans="1:9" ht="36" customHeight="1">
      <c r="A42" s="1"/>
      <c r="B42" s="113" t="s">
        <v>240</v>
      </c>
      <c r="C42" s="112">
        <f t="shared" ref="C42:H42" si="0">SUM(C10:C41)</f>
        <v>0</v>
      </c>
      <c r="D42" s="112">
        <f t="shared" si="0"/>
        <v>0</v>
      </c>
      <c r="E42" s="112">
        <f t="shared" si="0"/>
        <v>0</v>
      </c>
      <c r="F42" s="112">
        <f t="shared" si="0"/>
        <v>0</v>
      </c>
      <c r="G42" s="112">
        <f t="shared" si="0"/>
        <v>0</v>
      </c>
      <c r="H42" s="112">
        <f t="shared" si="0"/>
        <v>0</v>
      </c>
      <c r="I42" s="58"/>
    </row>
    <row r="43" spans="1:9">
      <c r="A43" s="59"/>
    </row>
    <row r="45" spans="1:9" ht="14.1" customHeight="1">
      <c r="A45" t="s">
        <v>211</v>
      </c>
    </row>
    <row r="46" spans="1:9" ht="14.1" customHeight="1">
      <c r="A46" t="s">
        <v>212</v>
      </c>
    </row>
    <row r="47" spans="1:9" ht="14.1" customHeight="1">
      <c r="A47" t="s">
        <v>50</v>
      </c>
    </row>
    <row r="48" spans="1:9" ht="14.1" customHeight="1">
      <c r="A48" t="s">
        <v>213</v>
      </c>
    </row>
    <row r="49" spans="1:1">
      <c r="A49" t="s">
        <v>214</v>
      </c>
    </row>
    <row r="50" spans="1:1">
      <c r="A50" s="44" t="s">
        <v>145</v>
      </c>
    </row>
  </sheetData>
  <mergeCells count="138">
    <mergeCell ref="A2:I2"/>
    <mergeCell ref="A7:A8"/>
    <mergeCell ref="B7:B8"/>
    <mergeCell ref="C7:C8"/>
    <mergeCell ref="D7:D8"/>
    <mergeCell ref="H7:H8"/>
    <mergeCell ref="I7:I8"/>
    <mergeCell ref="E7:G7"/>
    <mergeCell ref="H4:I4"/>
    <mergeCell ref="H5:I5"/>
    <mergeCell ref="A10:A11"/>
    <mergeCell ref="B10:B11"/>
    <mergeCell ref="C10:C11"/>
    <mergeCell ref="D10:D11"/>
    <mergeCell ref="E10:E11"/>
    <mergeCell ref="H10:H11"/>
    <mergeCell ref="F10:F11"/>
    <mergeCell ref="G10:G11"/>
    <mergeCell ref="A12:A13"/>
    <mergeCell ref="B12:B13"/>
    <mergeCell ref="C12:C13"/>
    <mergeCell ref="D12:D13"/>
    <mergeCell ref="E12:E13"/>
    <mergeCell ref="H12:H13"/>
    <mergeCell ref="F12:F13"/>
    <mergeCell ref="G12:G13"/>
    <mergeCell ref="A14:A15"/>
    <mergeCell ref="B14:B15"/>
    <mergeCell ref="C14:C15"/>
    <mergeCell ref="D14:D15"/>
    <mergeCell ref="E14:E15"/>
    <mergeCell ref="H14:H15"/>
    <mergeCell ref="F14:F15"/>
    <mergeCell ref="G14:G15"/>
    <mergeCell ref="A16:A17"/>
    <mergeCell ref="B16:B17"/>
    <mergeCell ref="C16:C17"/>
    <mergeCell ref="D16:D17"/>
    <mergeCell ref="E16:E17"/>
    <mergeCell ref="H16:H17"/>
    <mergeCell ref="F16:F17"/>
    <mergeCell ref="G16:G17"/>
    <mergeCell ref="A18:A19"/>
    <mergeCell ref="B18:B19"/>
    <mergeCell ref="C18:C19"/>
    <mergeCell ref="D18:D19"/>
    <mergeCell ref="E18:E19"/>
    <mergeCell ref="H18:H19"/>
    <mergeCell ref="F18:F19"/>
    <mergeCell ref="G18:G19"/>
    <mergeCell ref="A20:A21"/>
    <mergeCell ref="B20:B21"/>
    <mergeCell ref="C20:C21"/>
    <mergeCell ref="D20:D21"/>
    <mergeCell ref="E20:E21"/>
    <mergeCell ref="H20:H21"/>
    <mergeCell ref="F20:F21"/>
    <mergeCell ref="G20:G21"/>
    <mergeCell ref="A22:A23"/>
    <mergeCell ref="B22:B23"/>
    <mergeCell ref="C22:C23"/>
    <mergeCell ref="D22:D23"/>
    <mergeCell ref="E22:E23"/>
    <mergeCell ref="H22:H23"/>
    <mergeCell ref="F22:F23"/>
    <mergeCell ref="G22:G23"/>
    <mergeCell ref="A24:A25"/>
    <mergeCell ref="B24:B25"/>
    <mergeCell ref="C24:C25"/>
    <mergeCell ref="D24:D25"/>
    <mergeCell ref="E24:E25"/>
    <mergeCell ref="H24:H25"/>
    <mergeCell ref="F24:F25"/>
    <mergeCell ref="G24:G25"/>
    <mergeCell ref="A26:A27"/>
    <mergeCell ref="B26:B27"/>
    <mergeCell ref="C26:C27"/>
    <mergeCell ref="D26:D27"/>
    <mergeCell ref="E26:E27"/>
    <mergeCell ref="H26:H27"/>
    <mergeCell ref="F26:F27"/>
    <mergeCell ref="G26:G27"/>
    <mergeCell ref="A28:A29"/>
    <mergeCell ref="B28:B29"/>
    <mergeCell ref="C28:C29"/>
    <mergeCell ref="D28:D29"/>
    <mergeCell ref="E28:E29"/>
    <mergeCell ref="H28:H29"/>
    <mergeCell ref="F28:F29"/>
    <mergeCell ref="G28:G29"/>
    <mergeCell ref="A30:A31"/>
    <mergeCell ref="B30:B31"/>
    <mergeCell ref="C30:C31"/>
    <mergeCell ref="D30:D31"/>
    <mergeCell ref="E30:E31"/>
    <mergeCell ref="H30:H31"/>
    <mergeCell ref="F30:F31"/>
    <mergeCell ref="G30:G31"/>
    <mergeCell ref="A32:A33"/>
    <mergeCell ref="B32:B33"/>
    <mergeCell ref="C32:C33"/>
    <mergeCell ref="D32:D33"/>
    <mergeCell ref="E32:E33"/>
    <mergeCell ref="H32:H33"/>
    <mergeCell ref="F32:F33"/>
    <mergeCell ref="G32:G33"/>
    <mergeCell ref="A34:A35"/>
    <mergeCell ref="B34:B35"/>
    <mergeCell ref="C34:C35"/>
    <mergeCell ref="D34:D35"/>
    <mergeCell ref="E34:E35"/>
    <mergeCell ref="H34:H35"/>
    <mergeCell ref="F34:F35"/>
    <mergeCell ref="G34:G35"/>
    <mergeCell ref="A36:A37"/>
    <mergeCell ref="B36:B37"/>
    <mergeCell ref="C36:C37"/>
    <mergeCell ref="D36:D37"/>
    <mergeCell ref="E36:E37"/>
    <mergeCell ref="H36:H37"/>
    <mergeCell ref="F36:F37"/>
    <mergeCell ref="G36:G37"/>
    <mergeCell ref="A38:A39"/>
    <mergeCell ref="B38:B39"/>
    <mergeCell ref="C38:C39"/>
    <mergeCell ref="D38:D39"/>
    <mergeCell ref="E38:E39"/>
    <mergeCell ref="H38:H39"/>
    <mergeCell ref="F38:F39"/>
    <mergeCell ref="G38:G39"/>
    <mergeCell ref="A40:A41"/>
    <mergeCell ref="B40:B41"/>
    <mergeCell ref="C40:C41"/>
    <mergeCell ref="D40:D41"/>
    <mergeCell ref="E40:E41"/>
    <mergeCell ref="H40:H41"/>
    <mergeCell ref="F40:F41"/>
    <mergeCell ref="G40:G41"/>
  </mergeCells>
  <phoneticPr fontId="3"/>
  <printOptions horizontalCentered="1" verticalCentered="1"/>
  <pageMargins left="0.59055118110236227" right="0.59055118110236227" top="0.98425196850393704" bottom="0.98425196850393704" header="0" footer="0"/>
  <pageSetup paperSize="9" scale="68" orientation="portrait" blackAndWhite="1" r:id="rId1"/>
  <headerFooter alignWithMargins="0"/>
  <colBreaks count="1" manualBreakCount="1">
    <brk id="17"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Y41"/>
  <sheetViews>
    <sheetView view="pageBreakPreview" zoomScaleNormal="100" zoomScaleSheetLayoutView="100" workbookViewId="0">
      <selection activeCell="V6" sqref="V6"/>
    </sheetView>
  </sheetViews>
  <sheetFormatPr defaultColWidth="9" defaultRowHeight="13.2"/>
  <cols>
    <col min="1" max="1" width="5.44140625" customWidth="1"/>
    <col min="2" max="2" width="11.21875" bestFit="1" customWidth="1"/>
    <col min="3" max="3" width="10.33203125" customWidth="1"/>
    <col min="4" max="5" width="8.6640625" customWidth="1"/>
    <col min="7" max="7" width="10.109375" customWidth="1"/>
    <col min="9" max="9" width="9.6640625" customWidth="1"/>
    <col min="10" max="20" width="8.6640625" customWidth="1"/>
    <col min="21" max="25" width="9.88671875" customWidth="1"/>
  </cols>
  <sheetData>
    <row r="1" spans="1:25">
      <c r="A1" t="s">
        <v>149</v>
      </c>
    </row>
    <row r="2" spans="1:25" s="6" customFormat="1" ht="19.2">
      <c r="A2" s="138" t="s">
        <v>148</v>
      </c>
      <c r="B2" s="151"/>
      <c r="C2" s="151"/>
      <c r="D2" s="151"/>
      <c r="E2" s="151"/>
      <c r="F2" s="151"/>
      <c r="G2" s="151"/>
      <c r="H2" s="151"/>
      <c r="I2" s="151"/>
      <c r="J2" s="151"/>
      <c r="K2" s="151"/>
      <c r="L2" s="151"/>
      <c r="M2" s="151"/>
      <c r="N2" s="151"/>
      <c r="O2" s="151"/>
      <c r="P2" s="151"/>
      <c r="Q2" s="151"/>
      <c r="R2" s="151"/>
      <c r="S2" s="151"/>
      <c r="T2" s="151"/>
      <c r="U2" s="151"/>
      <c r="V2" s="151"/>
      <c r="W2" s="151"/>
      <c r="X2" s="151"/>
      <c r="Y2" s="151"/>
    </row>
    <row r="3" spans="1:25" s="6" customFormat="1" ht="13.5" customHeight="1">
      <c r="A3" s="21"/>
      <c r="B3" s="31"/>
      <c r="C3" s="31"/>
      <c r="D3" s="31"/>
      <c r="E3" s="31"/>
      <c r="F3" s="31"/>
      <c r="G3" s="31"/>
      <c r="H3" s="31"/>
      <c r="I3" s="31"/>
      <c r="J3" s="31"/>
      <c r="K3" s="31"/>
      <c r="L3" s="31"/>
      <c r="M3" s="31"/>
      <c r="N3" s="31"/>
      <c r="O3" s="31"/>
      <c r="P3" s="31"/>
      <c r="Q3" s="31"/>
      <c r="R3" s="31"/>
      <c r="S3" s="31"/>
      <c r="T3" s="31"/>
      <c r="U3" s="31"/>
      <c r="V3" s="31"/>
      <c r="W3" s="31"/>
      <c r="X3" s="31"/>
      <c r="Y3" s="31"/>
    </row>
    <row r="4" spans="1:25" ht="20.100000000000001" customHeight="1">
      <c r="T4" s="74" t="s">
        <v>152</v>
      </c>
      <c r="U4" s="74"/>
      <c r="V4" s="158">
        <f>'様式6(計画書)'!H3</f>
        <v>0</v>
      </c>
      <c r="W4" s="158"/>
      <c r="X4" s="158"/>
      <c r="Y4" s="158"/>
    </row>
    <row r="5" spans="1:25" ht="20.100000000000001" customHeight="1">
      <c r="T5" s="75" t="s">
        <v>0</v>
      </c>
      <c r="U5" s="75"/>
      <c r="V5" s="159">
        <f>'様式6(計画書)'!H4</f>
        <v>0</v>
      </c>
      <c r="W5" s="159"/>
      <c r="X5" s="159"/>
      <c r="Y5" s="159"/>
    </row>
    <row r="6" spans="1:25" ht="20.100000000000001" customHeight="1"/>
    <row r="7" spans="1:25" s="31" customFormat="1" ht="21.9" customHeight="1">
      <c r="A7" s="139" t="s">
        <v>1</v>
      </c>
      <c r="B7" s="135" t="s">
        <v>101</v>
      </c>
      <c r="C7" s="139" t="s">
        <v>2</v>
      </c>
      <c r="D7" s="121" t="s">
        <v>109</v>
      </c>
      <c r="E7" s="142"/>
      <c r="F7" s="142"/>
      <c r="G7" s="142"/>
      <c r="H7" s="142"/>
      <c r="I7" s="142"/>
      <c r="J7" s="142"/>
      <c r="K7" s="142"/>
      <c r="L7" s="142"/>
      <c r="M7" s="142"/>
      <c r="N7" s="142"/>
      <c r="O7" s="142"/>
      <c r="P7" s="142"/>
      <c r="Q7" s="142"/>
      <c r="R7" s="142"/>
      <c r="S7" s="142"/>
      <c r="T7" s="142"/>
      <c r="U7" s="122"/>
      <c r="V7" s="135" t="s">
        <v>23</v>
      </c>
      <c r="W7" s="139" t="s">
        <v>13</v>
      </c>
      <c r="X7" s="121" t="s">
        <v>14</v>
      </c>
      <c r="Y7" s="122"/>
    </row>
    <row r="8" spans="1:25" s="31" customFormat="1" ht="21.9" customHeight="1">
      <c r="A8" s="140"/>
      <c r="B8" s="136"/>
      <c r="C8" s="140"/>
      <c r="D8" s="121" t="s">
        <v>17</v>
      </c>
      <c r="E8" s="142"/>
      <c r="F8" s="142"/>
      <c r="G8" s="142"/>
      <c r="H8" s="142"/>
      <c r="I8" s="122"/>
      <c r="J8" s="121" t="s">
        <v>18</v>
      </c>
      <c r="K8" s="142"/>
      <c r="L8" s="142"/>
      <c r="M8" s="142"/>
      <c r="N8" s="142"/>
      <c r="O8" s="142"/>
      <c r="P8" s="142"/>
      <c r="Q8" s="142"/>
      <c r="R8" s="142"/>
      <c r="S8" s="142"/>
      <c r="T8" s="122"/>
      <c r="U8" s="139" t="s">
        <v>12</v>
      </c>
      <c r="V8" s="140"/>
      <c r="W8" s="140"/>
      <c r="X8" s="139" t="s">
        <v>7</v>
      </c>
      <c r="Y8" s="160" t="s">
        <v>15</v>
      </c>
    </row>
    <row r="9" spans="1:25" s="31" customFormat="1" ht="21.9" customHeight="1">
      <c r="A9" s="140"/>
      <c r="B9" s="136"/>
      <c r="C9" s="140"/>
      <c r="D9" s="139" t="s">
        <v>3</v>
      </c>
      <c r="E9" s="139" t="s">
        <v>4</v>
      </c>
      <c r="F9" s="139" t="s">
        <v>102</v>
      </c>
      <c r="G9" s="156" t="s">
        <v>103</v>
      </c>
      <c r="H9" s="139" t="s">
        <v>5</v>
      </c>
      <c r="I9" s="139" t="s">
        <v>6</v>
      </c>
      <c r="J9" s="121" t="s">
        <v>8</v>
      </c>
      <c r="K9" s="122"/>
      <c r="L9" s="121" t="s">
        <v>11</v>
      </c>
      <c r="M9" s="122"/>
      <c r="N9" s="118" t="s">
        <v>130</v>
      </c>
      <c r="O9" s="118"/>
      <c r="P9" s="118" t="s">
        <v>131</v>
      </c>
      <c r="Q9" s="118"/>
      <c r="R9" s="118" t="s">
        <v>132</v>
      </c>
      <c r="S9" s="118"/>
      <c r="T9" s="160" t="s">
        <v>6</v>
      </c>
      <c r="U9" s="140"/>
      <c r="V9" s="140"/>
      <c r="W9" s="140"/>
      <c r="X9" s="140"/>
      <c r="Y9" s="161"/>
    </row>
    <row r="10" spans="1:25" s="31" customFormat="1" ht="21.9" customHeight="1">
      <c r="A10" s="141"/>
      <c r="B10" s="137"/>
      <c r="C10" s="33" t="s">
        <v>108</v>
      </c>
      <c r="D10" s="141"/>
      <c r="E10" s="141"/>
      <c r="F10" s="141"/>
      <c r="G10" s="157"/>
      <c r="H10" s="141"/>
      <c r="I10" s="141"/>
      <c r="J10" s="34" t="s">
        <v>4</v>
      </c>
      <c r="K10" s="1" t="s">
        <v>9</v>
      </c>
      <c r="L10" s="32" t="s">
        <v>4</v>
      </c>
      <c r="M10" s="1" t="s">
        <v>10</v>
      </c>
      <c r="N10" s="35" t="s">
        <v>4</v>
      </c>
      <c r="O10" s="35" t="s">
        <v>9</v>
      </c>
      <c r="P10" s="1" t="s">
        <v>4</v>
      </c>
      <c r="Q10" s="1" t="s">
        <v>9</v>
      </c>
      <c r="R10" s="1" t="s">
        <v>4</v>
      </c>
      <c r="S10" s="1" t="s">
        <v>9</v>
      </c>
      <c r="T10" s="162"/>
      <c r="U10" s="33" t="s">
        <v>104</v>
      </c>
      <c r="V10" s="33" t="s">
        <v>105</v>
      </c>
      <c r="W10" s="33" t="s">
        <v>106</v>
      </c>
      <c r="X10" s="22" t="s">
        <v>16</v>
      </c>
      <c r="Y10" s="35" t="s">
        <v>107</v>
      </c>
    </row>
    <row r="11" spans="1:25" s="39" customFormat="1" ht="15" customHeight="1">
      <c r="A11" s="36"/>
      <c r="B11" s="37"/>
      <c r="C11" s="38" t="s">
        <v>19</v>
      </c>
      <c r="D11" s="39" t="s">
        <v>20</v>
      </c>
      <c r="E11" s="37" t="s">
        <v>19</v>
      </c>
      <c r="F11" s="36" t="s">
        <v>21</v>
      </c>
      <c r="G11" s="40" t="s">
        <v>19</v>
      </c>
      <c r="H11" s="40"/>
      <c r="I11" s="40" t="s">
        <v>19</v>
      </c>
      <c r="J11" s="37" t="s">
        <v>19</v>
      </c>
      <c r="K11" s="37" t="s">
        <v>22</v>
      </c>
      <c r="L11" s="38" t="s">
        <v>19</v>
      </c>
      <c r="M11" s="38" t="s">
        <v>21</v>
      </c>
      <c r="N11" s="41" t="s">
        <v>19</v>
      </c>
      <c r="O11" s="41" t="s">
        <v>22</v>
      </c>
      <c r="P11" s="41" t="s">
        <v>19</v>
      </c>
      <c r="Q11" s="41" t="s">
        <v>22</v>
      </c>
      <c r="R11" s="41" t="s">
        <v>19</v>
      </c>
      <c r="S11" s="41" t="s">
        <v>22</v>
      </c>
      <c r="T11" s="41" t="s">
        <v>19</v>
      </c>
      <c r="U11" s="40" t="s">
        <v>19</v>
      </c>
      <c r="V11" s="36" t="s">
        <v>19</v>
      </c>
      <c r="W11" s="40" t="s">
        <v>19</v>
      </c>
      <c r="X11" s="36" t="s">
        <v>19</v>
      </c>
      <c r="Y11" s="40" t="s">
        <v>19</v>
      </c>
    </row>
    <row r="12" spans="1:25" ht="15" customHeight="1">
      <c r="A12" s="36"/>
      <c r="C12" s="46"/>
      <c r="D12" s="47"/>
      <c r="E12" s="46"/>
      <c r="F12" s="46"/>
      <c r="G12" s="46"/>
      <c r="H12" s="54"/>
      <c r="I12" s="48"/>
      <c r="J12" s="49"/>
      <c r="K12" s="49"/>
      <c r="L12" s="46"/>
      <c r="M12" s="46"/>
      <c r="N12" s="48"/>
      <c r="O12" s="48"/>
      <c r="P12" s="48"/>
      <c r="Q12" s="48"/>
      <c r="R12" s="48"/>
      <c r="S12" s="48"/>
      <c r="T12" s="48"/>
      <c r="U12" s="48"/>
      <c r="V12" s="46"/>
      <c r="W12" s="48"/>
      <c r="X12" s="46"/>
      <c r="Y12" s="48"/>
    </row>
    <row r="13" spans="1:25" ht="15" customHeight="1">
      <c r="A13" s="155"/>
      <c r="B13" s="116">
        <f>'様式6(計画書)'!E9</f>
        <v>0</v>
      </c>
      <c r="C13" s="117">
        <f>'別紙(歳入歳出予算書抄本)'!Z37</f>
        <v>0</v>
      </c>
      <c r="D13" s="87" t="str">
        <f>IF(A13="","",IFERROR(VLOOKUP(A13,A37:C40,3,FALSE),""))</f>
        <v/>
      </c>
      <c r="E13" s="86">
        <v>180800</v>
      </c>
      <c r="F13" s="84"/>
      <c r="G13" s="84"/>
      <c r="H13" s="85"/>
      <c r="I13" s="48">
        <f>IFERROR((D13*E13*F13-G13)*H13,0)</f>
        <v>0</v>
      </c>
      <c r="J13" s="49">
        <v>23410</v>
      </c>
      <c r="K13" s="88"/>
      <c r="L13" s="46">
        <v>187560</v>
      </c>
      <c r="M13" s="84"/>
      <c r="N13" s="48">
        <v>20720</v>
      </c>
      <c r="O13" s="89"/>
      <c r="P13" s="48">
        <v>10670</v>
      </c>
      <c r="Q13" s="89"/>
      <c r="R13" s="48">
        <v>11630</v>
      </c>
      <c r="S13" s="89"/>
      <c r="T13" s="48">
        <f>J13*K13+L13*M13+N13*O13+P13*Q13+R13*S13</f>
        <v>0</v>
      </c>
      <c r="U13" s="48">
        <f>I13+T13</f>
        <v>0</v>
      </c>
      <c r="V13" s="46">
        <f>'様式5の2(給与費明細書)'!H42</f>
        <v>0</v>
      </c>
      <c r="W13" s="48">
        <f>MIN(U13,V13)</f>
        <v>0</v>
      </c>
      <c r="X13" s="46">
        <f>ROUNDDOWN(W13*2/3,-3)</f>
        <v>0</v>
      </c>
      <c r="Y13" s="48">
        <f>X13</f>
        <v>0</v>
      </c>
    </row>
    <row r="14" spans="1:25" ht="15" customHeight="1">
      <c r="A14" s="155"/>
      <c r="B14" s="128">
        <f>'様式6(計画書)'!F9</f>
        <v>0</v>
      </c>
      <c r="C14" s="46"/>
      <c r="D14" s="47"/>
      <c r="E14" s="49"/>
      <c r="F14" s="46"/>
      <c r="G14" s="46"/>
      <c r="H14" s="54"/>
      <c r="I14" s="48"/>
      <c r="J14" s="49"/>
      <c r="K14" s="49"/>
      <c r="L14" s="46"/>
      <c r="M14" s="46"/>
      <c r="N14" s="48"/>
      <c r="O14" s="48"/>
      <c r="P14" s="48"/>
      <c r="Q14" s="48"/>
      <c r="R14" s="48"/>
      <c r="S14" s="48"/>
      <c r="T14" s="48"/>
      <c r="U14" s="48"/>
      <c r="V14" s="46"/>
      <c r="W14" s="48"/>
      <c r="X14" s="46"/>
      <c r="Y14" s="48"/>
    </row>
    <row r="15" spans="1:25" ht="15" customHeight="1">
      <c r="A15" s="42"/>
      <c r="B15" s="128"/>
      <c r="C15" s="46"/>
      <c r="D15" s="47"/>
      <c r="E15" s="49"/>
      <c r="F15" s="46"/>
      <c r="G15" s="46"/>
      <c r="H15" s="54"/>
      <c r="I15" s="48"/>
      <c r="J15" s="49"/>
      <c r="K15" s="49"/>
      <c r="L15" s="46"/>
      <c r="M15" s="46"/>
      <c r="N15" s="48"/>
      <c r="O15" s="48"/>
      <c r="P15" s="48"/>
      <c r="Q15" s="48"/>
      <c r="R15" s="48"/>
      <c r="S15" s="48"/>
      <c r="T15" s="48"/>
      <c r="U15" s="48"/>
      <c r="V15" s="46"/>
      <c r="W15" s="48"/>
      <c r="X15" s="46"/>
      <c r="Y15" s="48"/>
    </row>
    <row r="16" spans="1:25" ht="15" customHeight="1">
      <c r="A16" s="42"/>
      <c r="B16" s="128">
        <f>'様式6(計画書)'!H4</f>
        <v>0</v>
      </c>
      <c r="C16" s="46"/>
      <c r="D16" s="47"/>
      <c r="E16" s="49"/>
      <c r="F16" s="46"/>
      <c r="G16" s="46"/>
      <c r="H16" s="54"/>
      <c r="I16" s="48"/>
      <c r="J16" s="49"/>
      <c r="K16" s="49"/>
      <c r="L16" s="46"/>
      <c r="M16" s="46"/>
      <c r="N16" s="48"/>
      <c r="O16" s="48"/>
      <c r="P16" s="48"/>
      <c r="Q16" s="48"/>
      <c r="R16" s="48"/>
      <c r="S16" s="48"/>
      <c r="T16" s="48"/>
      <c r="U16" s="48"/>
      <c r="V16" s="46"/>
      <c r="W16" s="48"/>
      <c r="X16" s="46"/>
      <c r="Y16" s="48"/>
    </row>
    <row r="17" spans="1:25" ht="15" customHeight="1">
      <c r="A17" s="42"/>
      <c r="B17" s="128"/>
      <c r="C17" s="46"/>
      <c r="D17" s="47"/>
      <c r="E17" s="49"/>
      <c r="F17" s="46"/>
      <c r="G17" s="46"/>
      <c r="H17" s="54"/>
      <c r="I17" s="48"/>
      <c r="J17" s="49"/>
      <c r="K17" s="49"/>
      <c r="L17" s="46"/>
      <c r="M17" s="46"/>
      <c r="N17" s="48"/>
      <c r="O17" s="48"/>
      <c r="P17" s="48"/>
      <c r="Q17" s="48"/>
      <c r="R17" s="48"/>
      <c r="S17" s="48"/>
      <c r="T17" s="48"/>
      <c r="U17" s="48"/>
      <c r="V17" s="46"/>
      <c r="W17" s="48"/>
      <c r="X17" s="46"/>
      <c r="Y17" s="48"/>
    </row>
    <row r="18" spans="1:25" ht="15" customHeight="1">
      <c r="A18" s="42"/>
      <c r="B18" s="128"/>
      <c r="C18" s="46"/>
      <c r="D18" s="47"/>
      <c r="E18" s="49"/>
      <c r="F18" s="46"/>
      <c r="G18" s="46"/>
      <c r="H18" s="54"/>
      <c r="I18" s="48"/>
      <c r="J18" s="49"/>
      <c r="K18" s="49"/>
      <c r="L18" s="46"/>
      <c r="M18" s="46"/>
      <c r="N18" s="48"/>
      <c r="O18" s="48"/>
      <c r="P18" s="48"/>
      <c r="Q18" s="48"/>
      <c r="R18" s="48"/>
      <c r="S18" s="48"/>
      <c r="T18" s="48"/>
      <c r="U18" s="48"/>
      <c r="V18" s="46"/>
      <c r="W18" s="48"/>
      <c r="X18" s="46"/>
      <c r="Y18" s="48"/>
    </row>
    <row r="19" spans="1:25" ht="15" customHeight="1">
      <c r="A19" s="42"/>
      <c r="B19" s="128"/>
      <c r="C19" s="46"/>
      <c r="D19" s="47"/>
      <c r="E19" s="49"/>
      <c r="F19" s="46"/>
      <c r="G19" s="46"/>
      <c r="H19" s="54"/>
      <c r="I19" s="48"/>
      <c r="J19" s="49"/>
      <c r="K19" s="49"/>
      <c r="L19" s="46"/>
      <c r="M19" s="46"/>
      <c r="N19" s="48"/>
      <c r="O19" s="48"/>
      <c r="P19" s="48"/>
      <c r="Q19" s="48"/>
      <c r="R19" s="48"/>
      <c r="S19" s="48"/>
      <c r="T19" s="48"/>
      <c r="U19" s="48"/>
      <c r="V19" s="46"/>
      <c r="W19" s="48"/>
      <c r="X19" s="46"/>
      <c r="Y19" s="48"/>
    </row>
    <row r="20" spans="1:25" ht="15" customHeight="1">
      <c r="A20" s="42"/>
      <c r="B20" s="2"/>
      <c r="C20" s="46"/>
      <c r="D20" s="47"/>
      <c r="E20" s="49"/>
      <c r="F20" s="46"/>
      <c r="G20" s="48"/>
      <c r="H20" s="54"/>
      <c r="I20" s="48"/>
      <c r="J20" s="49"/>
      <c r="K20" s="49"/>
      <c r="L20" s="46"/>
      <c r="M20" s="46"/>
      <c r="N20" s="48"/>
      <c r="O20" s="48"/>
      <c r="P20" s="48"/>
      <c r="Q20" s="48"/>
      <c r="R20" s="48"/>
      <c r="S20" s="48"/>
      <c r="T20" s="48"/>
      <c r="U20" s="48"/>
      <c r="V20" s="46"/>
      <c r="W20" s="48"/>
      <c r="X20" s="46"/>
      <c r="Y20" s="48"/>
    </row>
    <row r="21" spans="1:25" ht="15" customHeight="1">
      <c r="A21" s="42"/>
      <c r="B21" s="2"/>
      <c r="C21" s="46"/>
      <c r="D21" s="47"/>
      <c r="E21" s="49"/>
      <c r="F21" s="46"/>
      <c r="G21" s="48"/>
      <c r="H21" s="54"/>
      <c r="I21" s="48"/>
      <c r="J21" s="49"/>
      <c r="K21" s="49"/>
      <c r="L21" s="46"/>
      <c r="M21" s="46"/>
      <c r="N21" s="48"/>
      <c r="O21" s="48"/>
      <c r="P21" s="48"/>
      <c r="Q21" s="48"/>
      <c r="R21" s="48"/>
      <c r="S21" s="48"/>
      <c r="T21" s="48"/>
      <c r="U21" s="48"/>
      <c r="V21" s="46"/>
      <c r="W21" s="48"/>
      <c r="X21" s="46"/>
      <c r="Y21" s="48"/>
    </row>
    <row r="22" spans="1:25" ht="15" customHeight="1">
      <c r="A22" s="42"/>
      <c r="B22" s="2"/>
      <c r="C22" s="46"/>
      <c r="D22" s="47"/>
      <c r="E22" s="49"/>
      <c r="F22" s="46"/>
      <c r="G22" s="48"/>
      <c r="H22" s="54"/>
      <c r="I22" s="48"/>
      <c r="J22" s="49"/>
      <c r="K22" s="49"/>
      <c r="L22" s="46"/>
      <c r="M22" s="46"/>
      <c r="N22" s="48"/>
      <c r="O22" s="48"/>
      <c r="P22" s="48"/>
      <c r="Q22" s="48"/>
      <c r="R22" s="48"/>
      <c r="S22" s="48"/>
      <c r="T22" s="48"/>
      <c r="U22" s="48"/>
      <c r="V22" s="46"/>
      <c r="W22" s="48"/>
      <c r="X22" s="46"/>
      <c r="Y22" s="48"/>
    </row>
    <row r="23" spans="1:25" ht="15" customHeight="1">
      <c r="A23" s="42"/>
      <c r="B23" s="2"/>
      <c r="C23" s="46"/>
      <c r="D23" s="47"/>
      <c r="E23" s="49"/>
      <c r="F23" s="46"/>
      <c r="G23" s="48"/>
      <c r="H23" s="54"/>
      <c r="I23" s="48"/>
      <c r="J23" s="49"/>
      <c r="K23" s="49"/>
      <c r="L23" s="46"/>
      <c r="M23" s="46"/>
      <c r="N23" s="48"/>
      <c r="O23" s="48"/>
      <c r="P23" s="48"/>
      <c r="Q23" s="48"/>
      <c r="R23" s="48"/>
      <c r="S23" s="48"/>
      <c r="T23" s="48"/>
      <c r="U23" s="48"/>
      <c r="V23" s="46"/>
      <c r="W23" s="48"/>
      <c r="X23" s="46"/>
      <c r="Y23" s="48"/>
    </row>
    <row r="24" spans="1:25" ht="15" customHeight="1">
      <c r="A24" s="42"/>
      <c r="B24" s="2"/>
      <c r="C24" s="46"/>
      <c r="D24" s="47"/>
      <c r="E24" s="49"/>
      <c r="F24" s="46"/>
      <c r="G24" s="48"/>
      <c r="H24" s="54"/>
      <c r="I24" s="48"/>
      <c r="J24" s="49"/>
      <c r="K24" s="49"/>
      <c r="L24" s="46"/>
      <c r="M24" s="46"/>
      <c r="N24" s="48"/>
      <c r="O24" s="48"/>
      <c r="P24" s="48"/>
      <c r="Q24" s="48"/>
      <c r="R24" s="48"/>
      <c r="S24" s="48"/>
      <c r="T24" s="48"/>
      <c r="U24" s="48"/>
      <c r="V24" s="46"/>
      <c r="W24" s="48"/>
      <c r="X24" s="46"/>
      <c r="Y24" s="48"/>
    </row>
    <row r="25" spans="1:25" ht="15" customHeight="1">
      <c r="A25" s="43"/>
      <c r="B25" s="4"/>
      <c r="C25" s="50"/>
      <c r="D25" s="51"/>
      <c r="E25" s="52"/>
      <c r="F25" s="50"/>
      <c r="G25" s="53"/>
      <c r="H25" s="55"/>
      <c r="I25" s="53"/>
      <c r="J25" s="52"/>
      <c r="K25" s="52"/>
      <c r="L25" s="50"/>
      <c r="M25" s="50"/>
      <c r="N25" s="53"/>
      <c r="O25" s="53"/>
      <c r="P25" s="53"/>
      <c r="Q25" s="53"/>
      <c r="R25" s="53"/>
      <c r="S25" s="53"/>
      <c r="T25" s="53"/>
      <c r="U25" s="53"/>
      <c r="V25" s="50"/>
      <c r="W25" s="53"/>
      <c r="X25" s="50"/>
      <c r="Y25" s="53"/>
    </row>
    <row r="27" spans="1:25">
      <c r="A27" s="44" t="s">
        <v>206</v>
      </c>
      <c r="H27" s="44"/>
    </row>
    <row r="28" spans="1:25">
      <c r="A28" s="44" t="s">
        <v>207</v>
      </c>
      <c r="H28" s="44"/>
    </row>
    <row r="29" spans="1:25">
      <c r="A29" s="44" t="s">
        <v>208</v>
      </c>
      <c r="B29" s="44"/>
      <c r="C29" s="44"/>
      <c r="D29" s="44"/>
      <c r="E29" s="44"/>
      <c r="F29" s="44"/>
      <c r="G29" s="44"/>
      <c r="H29" s="44"/>
    </row>
    <row r="30" spans="1:25">
      <c r="A30" s="44" t="s">
        <v>210</v>
      </c>
      <c r="B30" s="44"/>
      <c r="C30" s="44"/>
      <c r="D30" s="44"/>
      <c r="E30" s="44"/>
      <c r="F30" s="44"/>
      <c r="G30" s="44"/>
    </row>
    <row r="31" spans="1:25">
      <c r="A31" s="44" t="s">
        <v>209</v>
      </c>
    </row>
    <row r="35" spans="1:3">
      <c r="B35" s="45"/>
    </row>
    <row r="37" spans="1:3">
      <c r="A37" t="s">
        <v>218</v>
      </c>
      <c r="C37">
        <v>1</v>
      </c>
    </row>
    <row r="38" spans="1:3">
      <c r="A38" t="s">
        <v>219</v>
      </c>
      <c r="C38">
        <v>2</v>
      </c>
    </row>
    <row r="39" spans="1:3">
      <c r="A39" t="s">
        <v>220</v>
      </c>
      <c r="C39">
        <v>4</v>
      </c>
    </row>
    <row r="40" spans="1:3">
      <c r="A40" t="s">
        <v>221</v>
      </c>
      <c r="C40">
        <v>6</v>
      </c>
    </row>
    <row r="41" spans="1:3" ht="15.75" customHeight="1">
      <c r="B41" s="45"/>
    </row>
  </sheetData>
  <mergeCells count="30">
    <mergeCell ref="B14:B15"/>
    <mergeCell ref="I9:I10"/>
    <mergeCell ref="H9:H10"/>
    <mergeCell ref="V4:Y4"/>
    <mergeCell ref="V5:Y5"/>
    <mergeCell ref="X7:Y7"/>
    <mergeCell ref="X8:X9"/>
    <mergeCell ref="Y8:Y9"/>
    <mergeCell ref="W7:W9"/>
    <mergeCell ref="T9:T10"/>
    <mergeCell ref="J8:T8"/>
    <mergeCell ref="N9:O9"/>
    <mergeCell ref="P9:Q9"/>
    <mergeCell ref="R9:S9"/>
    <mergeCell ref="B16:B19"/>
    <mergeCell ref="A13:A14"/>
    <mergeCell ref="A2:Y2"/>
    <mergeCell ref="V7:V9"/>
    <mergeCell ref="A7:A10"/>
    <mergeCell ref="D8:I8"/>
    <mergeCell ref="C7:C9"/>
    <mergeCell ref="F9:F10"/>
    <mergeCell ref="G9:G10"/>
    <mergeCell ref="D9:D10"/>
    <mergeCell ref="J9:K9"/>
    <mergeCell ref="L9:M9"/>
    <mergeCell ref="B7:B10"/>
    <mergeCell ref="E9:E10"/>
    <mergeCell ref="U8:U9"/>
    <mergeCell ref="D7:U7"/>
  </mergeCells>
  <phoneticPr fontId="3"/>
  <dataValidations count="1">
    <dataValidation type="list" allowBlank="1" showInputMessage="1" showErrorMessage="1" sqref="A13" xr:uid="{00000000-0002-0000-0200-000000000000}">
      <formula1>$A$36:$A$40</formula1>
    </dataValidation>
  </dataValidations>
  <printOptions horizontalCentered="1" verticalCentered="1"/>
  <pageMargins left="0.31496062992125984" right="0.27559055118110237" top="0.78740157480314965" bottom="0.78740157480314965" header="0.51181102362204722" footer="0.51181102362204722"/>
  <pageSetup paperSize="9" scale="63" orientation="landscape" blackAndWhite="1" r:id="rId1"/>
  <headerFooter alignWithMargins="0"/>
  <colBreaks count="1" manualBreakCount="1">
    <brk id="26" max="34"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G77"/>
  <sheetViews>
    <sheetView view="pageBreakPreview" zoomScaleNormal="75" zoomScaleSheetLayoutView="100" workbookViewId="0">
      <selection activeCell="AV6" sqref="AV6"/>
    </sheetView>
  </sheetViews>
  <sheetFormatPr defaultColWidth="9" defaultRowHeight="13.2"/>
  <cols>
    <col min="1" max="1" width="2.6640625" style="12" customWidth="1"/>
    <col min="2" max="9" width="3.109375" style="12" customWidth="1"/>
    <col min="10" max="17" width="2.44140625" style="12" customWidth="1"/>
    <col min="18" max="25" width="3.109375" style="12" customWidth="1"/>
    <col min="26" max="33" width="2.44140625" style="12" customWidth="1"/>
    <col min="34" max="47" width="2.6640625" style="12" customWidth="1"/>
    <col min="48" max="250" width="2.44140625" style="12" customWidth="1"/>
    <col min="251" max="16384" width="9" style="12"/>
  </cols>
  <sheetData>
    <row r="1" spans="1:33" ht="15" customHeight="1">
      <c r="A1" s="30" t="s">
        <v>51</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row>
    <row r="2" spans="1:33" ht="24.9" customHeight="1">
      <c r="C2" s="78"/>
      <c r="D2" s="78"/>
      <c r="E2" s="78"/>
      <c r="F2" s="78"/>
      <c r="G2" s="78"/>
      <c r="H2" s="78"/>
      <c r="I2" s="201" t="s">
        <v>234</v>
      </c>
      <c r="J2" s="201"/>
      <c r="K2" s="166"/>
      <c r="L2" s="166"/>
      <c r="M2" s="167" t="s">
        <v>235</v>
      </c>
      <c r="N2" s="167"/>
      <c r="O2" s="167"/>
      <c r="P2" s="167"/>
      <c r="Q2" s="167"/>
      <c r="R2" s="167"/>
      <c r="S2" s="167"/>
      <c r="T2" s="167"/>
      <c r="U2" s="167"/>
      <c r="V2" s="167"/>
      <c r="W2" s="167"/>
      <c r="X2" s="167"/>
      <c r="Y2" s="167"/>
      <c r="Z2" s="167"/>
      <c r="AA2" s="78"/>
      <c r="AB2" s="78"/>
      <c r="AC2" s="78"/>
      <c r="AD2" s="78"/>
      <c r="AE2" s="78"/>
      <c r="AF2" s="78"/>
      <c r="AG2" s="78"/>
    </row>
    <row r="3" spans="1:33" ht="11.25" customHeight="1"/>
    <row r="4" spans="1:33" s="13" customFormat="1" ht="18.75" customHeight="1">
      <c r="T4" s="165" t="s">
        <v>154</v>
      </c>
      <c r="U4" s="165"/>
      <c r="V4" s="165"/>
      <c r="W4" s="164">
        <f>'様式6(計画書)'!H4</f>
        <v>0</v>
      </c>
      <c r="X4" s="164"/>
      <c r="Y4" s="164"/>
      <c r="Z4" s="164"/>
      <c r="AA4" s="164"/>
      <c r="AB4" s="164"/>
      <c r="AC4" s="164"/>
      <c r="AD4" s="164"/>
      <c r="AE4" s="164"/>
      <c r="AF4" s="164"/>
      <c r="AG4" s="164"/>
    </row>
    <row r="5" spans="1:33" ht="9.75" customHeight="1" thickBot="1"/>
    <row r="6" spans="1:33" s="13" customFormat="1" ht="18.75" customHeight="1" thickBot="1">
      <c r="B6" s="191" t="s">
        <v>52</v>
      </c>
      <c r="C6" s="192"/>
      <c r="D6" s="192"/>
      <c r="E6" s="192"/>
      <c r="F6" s="192"/>
      <c r="G6" s="192"/>
      <c r="H6" s="192"/>
      <c r="I6" s="192"/>
      <c r="J6" s="192"/>
      <c r="K6" s="192"/>
      <c r="L6" s="192"/>
      <c r="M6" s="192"/>
      <c r="N6" s="192"/>
      <c r="O6" s="192"/>
      <c r="P6" s="192"/>
      <c r="Q6" s="193"/>
      <c r="R6" s="194" t="s">
        <v>53</v>
      </c>
      <c r="S6" s="192"/>
      <c r="T6" s="192"/>
      <c r="U6" s="192"/>
      <c r="V6" s="192"/>
      <c r="W6" s="192"/>
      <c r="X6" s="192"/>
      <c r="Y6" s="192"/>
      <c r="Z6" s="192"/>
      <c r="AA6" s="192"/>
      <c r="AB6" s="192"/>
      <c r="AC6" s="192"/>
      <c r="AD6" s="192"/>
      <c r="AE6" s="192"/>
      <c r="AF6" s="192"/>
      <c r="AG6" s="195"/>
    </row>
    <row r="7" spans="1:33" s="13" customFormat="1" ht="18.75" customHeight="1">
      <c r="B7" s="175" t="s">
        <v>54</v>
      </c>
      <c r="C7" s="176"/>
      <c r="D7" s="176"/>
      <c r="E7" s="176"/>
      <c r="F7" s="176"/>
      <c r="G7" s="176"/>
      <c r="H7" s="177"/>
      <c r="I7" s="14" t="s">
        <v>55</v>
      </c>
      <c r="J7" s="196"/>
      <c r="K7" s="196"/>
      <c r="L7" s="196"/>
      <c r="M7" s="196"/>
      <c r="N7" s="196"/>
      <c r="O7" s="196"/>
      <c r="P7" s="196"/>
      <c r="Q7" s="197"/>
      <c r="R7" s="198" t="s">
        <v>56</v>
      </c>
      <c r="S7" s="176"/>
      <c r="T7" s="176"/>
      <c r="U7" s="176"/>
      <c r="V7" s="176"/>
      <c r="W7" s="176"/>
      <c r="X7" s="177"/>
      <c r="Y7" s="14" t="s">
        <v>57</v>
      </c>
      <c r="Z7" s="199">
        <f>Z8+Z12+Z13</f>
        <v>0</v>
      </c>
      <c r="AA7" s="199"/>
      <c r="AB7" s="199"/>
      <c r="AC7" s="199"/>
      <c r="AD7" s="199"/>
      <c r="AE7" s="199"/>
      <c r="AF7" s="199"/>
      <c r="AG7" s="200"/>
    </row>
    <row r="8" spans="1:33" s="13" customFormat="1" ht="18.75" customHeight="1">
      <c r="B8" s="169" t="s">
        <v>58</v>
      </c>
      <c r="C8" s="170"/>
      <c r="D8" s="170"/>
      <c r="E8" s="170"/>
      <c r="F8" s="170"/>
      <c r="G8" s="170"/>
      <c r="H8" s="171"/>
      <c r="I8" s="15" t="s">
        <v>59</v>
      </c>
      <c r="J8" s="172">
        <f>SUM(J9:Q10)</f>
        <v>0</v>
      </c>
      <c r="K8" s="173"/>
      <c r="L8" s="173"/>
      <c r="M8" s="173"/>
      <c r="N8" s="173"/>
      <c r="O8" s="173"/>
      <c r="P8" s="173"/>
      <c r="Q8" s="174"/>
      <c r="R8" s="206"/>
      <c r="S8" s="209" t="s">
        <v>60</v>
      </c>
      <c r="T8" s="209"/>
      <c r="U8" s="209"/>
      <c r="V8" s="209"/>
      <c r="W8" s="209"/>
      <c r="X8" s="210"/>
      <c r="Y8" s="15"/>
      <c r="Z8" s="187">
        <f>SUM(Z9:AG11)</f>
        <v>0</v>
      </c>
      <c r="AA8" s="187"/>
      <c r="AB8" s="187"/>
      <c r="AC8" s="187"/>
      <c r="AD8" s="187"/>
      <c r="AE8" s="187"/>
      <c r="AF8" s="187"/>
      <c r="AG8" s="211"/>
    </row>
    <row r="9" spans="1:33" s="13" customFormat="1" ht="18.75" customHeight="1">
      <c r="B9" s="212"/>
      <c r="C9" s="170" t="s">
        <v>61</v>
      </c>
      <c r="D9" s="170"/>
      <c r="E9" s="170"/>
      <c r="F9" s="170"/>
      <c r="G9" s="170"/>
      <c r="H9" s="171"/>
      <c r="I9" s="15"/>
      <c r="J9" s="182"/>
      <c r="K9" s="182"/>
      <c r="L9" s="182"/>
      <c r="M9" s="182"/>
      <c r="N9" s="182"/>
      <c r="O9" s="182"/>
      <c r="P9" s="182"/>
      <c r="Q9" s="178"/>
      <c r="R9" s="207"/>
      <c r="S9" s="184"/>
      <c r="T9" s="170" t="s">
        <v>62</v>
      </c>
      <c r="U9" s="170"/>
      <c r="V9" s="170"/>
      <c r="W9" s="170"/>
      <c r="X9" s="171"/>
      <c r="Y9" s="15"/>
      <c r="Z9" s="182"/>
      <c r="AA9" s="182"/>
      <c r="AB9" s="182"/>
      <c r="AC9" s="182"/>
      <c r="AD9" s="182"/>
      <c r="AE9" s="182"/>
      <c r="AF9" s="182"/>
      <c r="AG9" s="183"/>
    </row>
    <row r="10" spans="1:33" s="13" customFormat="1" ht="18.75" customHeight="1">
      <c r="B10" s="213"/>
      <c r="C10" s="170" t="s">
        <v>63</v>
      </c>
      <c r="D10" s="170"/>
      <c r="E10" s="170"/>
      <c r="F10" s="170"/>
      <c r="G10" s="170"/>
      <c r="H10" s="171"/>
      <c r="I10" s="15"/>
      <c r="J10" s="182"/>
      <c r="K10" s="182"/>
      <c r="L10" s="182"/>
      <c r="M10" s="182"/>
      <c r="N10" s="182"/>
      <c r="O10" s="182"/>
      <c r="P10" s="182"/>
      <c r="Q10" s="178"/>
      <c r="R10" s="207"/>
      <c r="S10" s="185"/>
      <c r="T10" s="170" t="s">
        <v>64</v>
      </c>
      <c r="U10" s="170"/>
      <c r="V10" s="170"/>
      <c r="W10" s="170"/>
      <c r="X10" s="171"/>
      <c r="Y10" s="15"/>
      <c r="Z10" s="182"/>
      <c r="AA10" s="182"/>
      <c r="AB10" s="182"/>
      <c r="AC10" s="182"/>
      <c r="AD10" s="182"/>
      <c r="AE10" s="182"/>
      <c r="AF10" s="182"/>
      <c r="AG10" s="183"/>
    </row>
    <row r="11" spans="1:33" s="13" customFormat="1" ht="18.75" customHeight="1">
      <c r="B11" s="169" t="s">
        <v>65</v>
      </c>
      <c r="C11" s="170"/>
      <c r="D11" s="170"/>
      <c r="E11" s="170"/>
      <c r="F11" s="170"/>
      <c r="G11" s="170"/>
      <c r="H11" s="171"/>
      <c r="I11" s="15" t="s">
        <v>66</v>
      </c>
      <c r="J11" s="182"/>
      <c r="K11" s="182"/>
      <c r="L11" s="182"/>
      <c r="M11" s="182"/>
      <c r="N11" s="182"/>
      <c r="O11" s="182"/>
      <c r="P11" s="182"/>
      <c r="Q11" s="178"/>
      <c r="R11" s="207"/>
      <c r="S11" s="186"/>
      <c r="T11" s="170" t="s">
        <v>67</v>
      </c>
      <c r="U11" s="170"/>
      <c r="V11" s="170"/>
      <c r="W11" s="170"/>
      <c r="X11" s="171"/>
      <c r="Y11" s="15"/>
      <c r="Z11" s="182"/>
      <c r="AA11" s="182"/>
      <c r="AB11" s="182"/>
      <c r="AC11" s="182"/>
      <c r="AD11" s="182"/>
      <c r="AE11" s="182"/>
      <c r="AF11" s="182"/>
      <c r="AG11" s="183"/>
    </row>
    <row r="12" spans="1:33" s="13" customFormat="1" ht="18.75" customHeight="1">
      <c r="B12" s="169" t="s">
        <v>68</v>
      </c>
      <c r="C12" s="170"/>
      <c r="D12" s="170"/>
      <c r="E12" s="170"/>
      <c r="F12" s="170"/>
      <c r="G12" s="170"/>
      <c r="H12" s="171"/>
      <c r="I12" s="15" t="s">
        <v>69</v>
      </c>
      <c r="J12" s="202"/>
      <c r="K12" s="202"/>
      <c r="L12" s="202"/>
      <c r="M12" s="202"/>
      <c r="N12" s="202"/>
      <c r="O12" s="202"/>
      <c r="P12" s="202"/>
      <c r="Q12" s="203"/>
      <c r="R12" s="207"/>
      <c r="S12" s="204" t="s">
        <v>70</v>
      </c>
      <c r="T12" s="205"/>
      <c r="U12" s="205"/>
      <c r="V12" s="205"/>
      <c r="W12" s="205"/>
      <c r="X12" s="205"/>
      <c r="Y12" s="15"/>
      <c r="Z12" s="182"/>
      <c r="AA12" s="182"/>
      <c r="AB12" s="182"/>
      <c r="AC12" s="182"/>
      <c r="AD12" s="182"/>
      <c r="AE12" s="182"/>
      <c r="AF12" s="182"/>
      <c r="AG12" s="183"/>
    </row>
    <row r="13" spans="1:33" s="13" customFormat="1" ht="18.75" customHeight="1">
      <c r="B13" s="175" t="s">
        <v>71</v>
      </c>
      <c r="C13" s="176"/>
      <c r="D13" s="176"/>
      <c r="E13" s="176"/>
      <c r="F13" s="176"/>
      <c r="G13" s="176"/>
      <c r="H13" s="177"/>
      <c r="I13" s="14" t="s">
        <v>72</v>
      </c>
      <c r="J13" s="178"/>
      <c r="K13" s="179"/>
      <c r="L13" s="179"/>
      <c r="M13" s="179"/>
      <c r="N13" s="179"/>
      <c r="O13" s="179"/>
      <c r="P13" s="179"/>
      <c r="Q13" s="179"/>
      <c r="R13" s="208"/>
      <c r="S13" s="180" t="s">
        <v>73</v>
      </c>
      <c r="T13" s="181"/>
      <c r="U13" s="181"/>
      <c r="V13" s="181"/>
      <c r="W13" s="181"/>
      <c r="X13" s="181"/>
      <c r="Y13" s="15"/>
      <c r="Z13" s="182"/>
      <c r="AA13" s="182"/>
      <c r="AB13" s="182"/>
      <c r="AC13" s="182"/>
      <c r="AD13" s="182"/>
      <c r="AE13" s="182"/>
      <c r="AF13" s="182"/>
      <c r="AG13" s="183"/>
    </row>
    <row r="14" spans="1:33" s="13" customFormat="1" ht="18.75" customHeight="1">
      <c r="B14" s="175"/>
      <c r="C14" s="176"/>
      <c r="D14" s="176"/>
      <c r="E14" s="176"/>
      <c r="F14" s="176"/>
      <c r="G14" s="176"/>
      <c r="H14" s="177"/>
      <c r="I14" s="14"/>
      <c r="J14" s="199"/>
      <c r="K14" s="199"/>
      <c r="L14" s="199"/>
      <c r="M14" s="199"/>
      <c r="N14" s="199"/>
      <c r="O14" s="199"/>
      <c r="P14" s="199"/>
      <c r="Q14" s="214"/>
      <c r="R14" s="215" t="s">
        <v>74</v>
      </c>
      <c r="S14" s="170"/>
      <c r="T14" s="170"/>
      <c r="U14" s="170"/>
      <c r="V14" s="170"/>
      <c r="W14" s="170"/>
      <c r="X14" s="171"/>
      <c r="Y14" s="15" t="s">
        <v>75</v>
      </c>
      <c r="Z14" s="199">
        <f>SUM(Z15:AG17)</f>
        <v>0</v>
      </c>
      <c r="AA14" s="199"/>
      <c r="AB14" s="199"/>
      <c r="AC14" s="199"/>
      <c r="AD14" s="199"/>
      <c r="AE14" s="199"/>
      <c r="AF14" s="199"/>
      <c r="AG14" s="200"/>
    </row>
    <row r="15" spans="1:33" s="13" customFormat="1" ht="18.75" customHeight="1">
      <c r="B15" s="188"/>
      <c r="C15" s="189"/>
      <c r="D15" s="189"/>
      <c r="E15" s="189"/>
      <c r="F15" s="189"/>
      <c r="G15" s="189"/>
      <c r="H15" s="189"/>
      <c r="I15" s="189"/>
      <c r="J15" s="187"/>
      <c r="K15" s="187"/>
      <c r="L15" s="187"/>
      <c r="M15" s="187"/>
      <c r="N15" s="187"/>
      <c r="O15" s="187"/>
      <c r="P15" s="187"/>
      <c r="Q15" s="172"/>
      <c r="R15" s="206"/>
      <c r="S15" s="170" t="s">
        <v>76</v>
      </c>
      <c r="T15" s="170"/>
      <c r="U15" s="170"/>
      <c r="V15" s="170"/>
      <c r="W15" s="170"/>
      <c r="X15" s="171"/>
      <c r="Y15" s="15"/>
      <c r="Z15" s="182"/>
      <c r="AA15" s="182"/>
      <c r="AB15" s="182"/>
      <c r="AC15" s="182"/>
      <c r="AD15" s="182"/>
      <c r="AE15" s="182"/>
      <c r="AF15" s="182"/>
      <c r="AG15" s="183"/>
    </row>
    <row r="16" spans="1:33" s="13" customFormat="1" ht="18.75" customHeight="1">
      <c r="B16" s="188"/>
      <c r="C16" s="189"/>
      <c r="D16" s="189"/>
      <c r="E16" s="189"/>
      <c r="F16" s="189"/>
      <c r="G16" s="189"/>
      <c r="H16" s="189"/>
      <c r="I16" s="189"/>
      <c r="J16" s="187"/>
      <c r="K16" s="187"/>
      <c r="L16" s="187"/>
      <c r="M16" s="187"/>
      <c r="N16" s="187"/>
      <c r="O16" s="187"/>
      <c r="P16" s="187"/>
      <c r="Q16" s="172"/>
      <c r="R16" s="207"/>
      <c r="S16" s="170" t="s">
        <v>77</v>
      </c>
      <c r="T16" s="170"/>
      <c r="U16" s="170"/>
      <c r="V16" s="170"/>
      <c r="W16" s="170"/>
      <c r="X16" s="171"/>
      <c r="Y16" s="15"/>
      <c r="Z16" s="182"/>
      <c r="AA16" s="182"/>
      <c r="AB16" s="182"/>
      <c r="AC16" s="182"/>
      <c r="AD16" s="182"/>
      <c r="AE16" s="182"/>
      <c r="AF16" s="182"/>
      <c r="AG16" s="183"/>
    </row>
    <row r="17" spans="2:33" s="13" customFormat="1" ht="18.75" customHeight="1">
      <c r="B17" s="188"/>
      <c r="C17" s="189"/>
      <c r="D17" s="189"/>
      <c r="E17" s="189"/>
      <c r="F17" s="189"/>
      <c r="G17" s="189"/>
      <c r="H17" s="189"/>
      <c r="I17" s="189"/>
      <c r="J17" s="187"/>
      <c r="K17" s="187"/>
      <c r="L17" s="187"/>
      <c r="M17" s="187"/>
      <c r="N17" s="187"/>
      <c r="O17" s="187"/>
      <c r="P17" s="187"/>
      <c r="Q17" s="172"/>
      <c r="R17" s="208"/>
      <c r="S17" s="170" t="s">
        <v>78</v>
      </c>
      <c r="T17" s="170"/>
      <c r="U17" s="170"/>
      <c r="V17" s="170"/>
      <c r="W17" s="170"/>
      <c r="X17" s="171"/>
      <c r="Y17" s="15"/>
      <c r="Z17" s="182"/>
      <c r="AA17" s="182"/>
      <c r="AB17" s="182"/>
      <c r="AC17" s="182"/>
      <c r="AD17" s="182"/>
      <c r="AE17" s="182"/>
      <c r="AF17" s="182"/>
      <c r="AG17" s="183"/>
    </row>
    <row r="18" spans="2:33" s="13" customFormat="1" ht="18.75" customHeight="1">
      <c r="B18" s="188"/>
      <c r="C18" s="189"/>
      <c r="D18" s="189"/>
      <c r="E18" s="189"/>
      <c r="F18" s="189"/>
      <c r="G18" s="189"/>
      <c r="H18" s="189"/>
      <c r="I18" s="189"/>
      <c r="J18" s="187"/>
      <c r="K18" s="187"/>
      <c r="L18" s="187"/>
      <c r="M18" s="187"/>
      <c r="N18" s="187"/>
      <c r="O18" s="187"/>
      <c r="P18" s="187"/>
      <c r="Q18" s="172"/>
      <c r="R18" s="215" t="s">
        <v>79</v>
      </c>
      <c r="S18" s="170"/>
      <c r="T18" s="170"/>
      <c r="U18" s="170"/>
      <c r="V18" s="170"/>
      <c r="W18" s="170"/>
      <c r="X18" s="171"/>
      <c r="Y18" s="15" t="s">
        <v>80</v>
      </c>
      <c r="Z18" s="187">
        <f>SUM(Z19:AG29)</f>
        <v>0</v>
      </c>
      <c r="AA18" s="187"/>
      <c r="AB18" s="187"/>
      <c r="AC18" s="187"/>
      <c r="AD18" s="187"/>
      <c r="AE18" s="187"/>
      <c r="AF18" s="187"/>
      <c r="AG18" s="211"/>
    </row>
    <row r="19" spans="2:33" s="13" customFormat="1" ht="18.75" customHeight="1">
      <c r="B19" s="188"/>
      <c r="C19" s="189"/>
      <c r="D19" s="189"/>
      <c r="E19" s="189"/>
      <c r="F19" s="189"/>
      <c r="G19" s="189"/>
      <c r="H19" s="189"/>
      <c r="I19" s="189"/>
      <c r="J19" s="187"/>
      <c r="K19" s="187"/>
      <c r="L19" s="187"/>
      <c r="M19" s="187"/>
      <c r="N19" s="187"/>
      <c r="O19" s="187"/>
      <c r="P19" s="187"/>
      <c r="Q19" s="172"/>
      <c r="R19" s="206"/>
      <c r="S19" s="170" t="s">
        <v>81</v>
      </c>
      <c r="T19" s="170"/>
      <c r="U19" s="170"/>
      <c r="V19" s="170"/>
      <c r="W19" s="170"/>
      <c r="X19" s="171"/>
      <c r="Y19" s="15"/>
      <c r="Z19" s="182"/>
      <c r="AA19" s="182"/>
      <c r="AB19" s="182"/>
      <c r="AC19" s="182"/>
      <c r="AD19" s="182"/>
      <c r="AE19" s="182"/>
      <c r="AF19" s="182"/>
      <c r="AG19" s="183"/>
    </row>
    <row r="20" spans="2:33" s="13" customFormat="1" ht="18.75" customHeight="1">
      <c r="B20" s="188"/>
      <c r="C20" s="189"/>
      <c r="D20" s="189"/>
      <c r="E20" s="189"/>
      <c r="F20" s="189"/>
      <c r="G20" s="189"/>
      <c r="H20" s="189"/>
      <c r="I20" s="189"/>
      <c r="J20" s="187"/>
      <c r="K20" s="187"/>
      <c r="L20" s="187"/>
      <c r="M20" s="187"/>
      <c r="N20" s="187"/>
      <c r="O20" s="187"/>
      <c r="P20" s="187"/>
      <c r="Q20" s="172"/>
      <c r="R20" s="207"/>
      <c r="S20" s="170" t="s">
        <v>82</v>
      </c>
      <c r="T20" s="170"/>
      <c r="U20" s="170"/>
      <c r="V20" s="170"/>
      <c r="W20" s="170"/>
      <c r="X20" s="171"/>
      <c r="Y20" s="15"/>
      <c r="Z20" s="182"/>
      <c r="AA20" s="182"/>
      <c r="AB20" s="182"/>
      <c r="AC20" s="182"/>
      <c r="AD20" s="182"/>
      <c r="AE20" s="182"/>
      <c r="AF20" s="182"/>
      <c r="AG20" s="183"/>
    </row>
    <row r="21" spans="2:33" s="13" customFormat="1" ht="18.75" customHeight="1">
      <c r="B21" s="188"/>
      <c r="C21" s="189"/>
      <c r="D21" s="189"/>
      <c r="E21" s="189"/>
      <c r="F21" s="189"/>
      <c r="G21" s="189"/>
      <c r="H21" s="189"/>
      <c r="I21" s="189"/>
      <c r="J21" s="187"/>
      <c r="K21" s="187"/>
      <c r="L21" s="187"/>
      <c r="M21" s="187"/>
      <c r="N21" s="187"/>
      <c r="O21" s="187"/>
      <c r="P21" s="187"/>
      <c r="Q21" s="172"/>
      <c r="R21" s="207"/>
      <c r="S21" s="170" t="s">
        <v>83</v>
      </c>
      <c r="T21" s="170"/>
      <c r="U21" s="170"/>
      <c r="V21" s="170"/>
      <c r="W21" s="170"/>
      <c r="X21" s="171"/>
      <c r="Y21" s="15"/>
      <c r="Z21" s="182"/>
      <c r="AA21" s="182"/>
      <c r="AB21" s="182"/>
      <c r="AC21" s="182"/>
      <c r="AD21" s="182"/>
      <c r="AE21" s="182"/>
      <c r="AF21" s="182"/>
      <c r="AG21" s="183"/>
    </row>
    <row r="22" spans="2:33" s="13" customFormat="1" ht="18.75" customHeight="1">
      <c r="B22" s="188"/>
      <c r="C22" s="189"/>
      <c r="D22" s="189"/>
      <c r="E22" s="189"/>
      <c r="F22" s="189"/>
      <c r="G22" s="189"/>
      <c r="H22" s="189"/>
      <c r="I22" s="189"/>
      <c r="J22" s="187"/>
      <c r="K22" s="187"/>
      <c r="L22" s="187"/>
      <c r="M22" s="187"/>
      <c r="N22" s="187"/>
      <c r="O22" s="187"/>
      <c r="P22" s="187"/>
      <c r="Q22" s="172"/>
      <c r="R22" s="207"/>
      <c r="S22" s="170" t="s">
        <v>84</v>
      </c>
      <c r="T22" s="170"/>
      <c r="U22" s="170"/>
      <c r="V22" s="170"/>
      <c r="W22" s="170"/>
      <c r="X22" s="171"/>
      <c r="Y22" s="15"/>
      <c r="Z22" s="182"/>
      <c r="AA22" s="182"/>
      <c r="AB22" s="182"/>
      <c r="AC22" s="182"/>
      <c r="AD22" s="182"/>
      <c r="AE22" s="182"/>
      <c r="AF22" s="182"/>
      <c r="AG22" s="183"/>
    </row>
    <row r="23" spans="2:33" s="13" customFormat="1" ht="18.75" customHeight="1">
      <c r="B23" s="188"/>
      <c r="C23" s="189"/>
      <c r="D23" s="189"/>
      <c r="E23" s="189"/>
      <c r="F23" s="189"/>
      <c r="G23" s="189"/>
      <c r="H23" s="189"/>
      <c r="I23" s="189"/>
      <c r="J23" s="187"/>
      <c r="K23" s="187"/>
      <c r="L23" s="187"/>
      <c r="M23" s="187"/>
      <c r="N23" s="187"/>
      <c r="O23" s="187"/>
      <c r="P23" s="187"/>
      <c r="Q23" s="172"/>
      <c r="R23" s="207"/>
      <c r="S23" s="170" t="s">
        <v>85</v>
      </c>
      <c r="T23" s="170"/>
      <c r="U23" s="170"/>
      <c r="V23" s="170"/>
      <c r="W23" s="170"/>
      <c r="X23" s="171"/>
      <c r="Y23" s="15"/>
      <c r="Z23" s="182"/>
      <c r="AA23" s="182"/>
      <c r="AB23" s="182"/>
      <c r="AC23" s="182"/>
      <c r="AD23" s="182"/>
      <c r="AE23" s="182"/>
      <c r="AF23" s="182"/>
      <c r="AG23" s="183"/>
    </row>
    <row r="24" spans="2:33" s="13" customFormat="1" ht="18.75" customHeight="1">
      <c r="B24" s="188"/>
      <c r="C24" s="189"/>
      <c r="D24" s="189"/>
      <c r="E24" s="189"/>
      <c r="F24" s="189"/>
      <c r="G24" s="189"/>
      <c r="H24" s="189"/>
      <c r="I24" s="189"/>
      <c r="J24" s="187"/>
      <c r="K24" s="187"/>
      <c r="L24" s="187"/>
      <c r="M24" s="187"/>
      <c r="N24" s="187"/>
      <c r="O24" s="187"/>
      <c r="P24" s="187"/>
      <c r="Q24" s="172"/>
      <c r="R24" s="207"/>
      <c r="S24" s="170" t="s">
        <v>86</v>
      </c>
      <c r="T24" s="170"/>
      <c r="U24" s="170"/>
      <c r="V24" s="170"/>
      <c r="W24" s="170"/>
      <c r="X24" s="171"/>
      <c r="Y24" s="15"/>
      <c r="Z24" s="182"/>
      <c r="AA24" s="182"/>
      <c r="AB24" s="182"/>
      <c r="AC24" s="182"/>
      <c r="AD24" s="182"/>
      <c r="AE24" s="182"/>
      <c r="AF24" s="182"/>
      <c r="AG24" s="183"/>
    </row>
    <row r="25" spans="2:33" s="13" customFormat="1" ht="18.75" customHeight="1">
      <c r="B25" s="188"/>
      <c r="C25" s="189"/>
      <c r="D25" s="189"/>
      <c r="E25" s="189"/>
      <c r="F25" s="189"/>
      <c r="G25" s="189"/>
      <c r="H25" s="189"/>
      <c r="I25" s="189"/>
      <c r="J25" s="187"/>
      <c r="K25" s="187"/>
      <c r="L25" s="187"/>
      <c r="M25" s="187"/>
      <c r="N25" s="187"/>
      <c r="O25" s="187"/>
      <c r="P25" s="187"/>
      <c r="Q25" s="172"/>
      <c r="R25" s="207"/>
      <c r="S25" s="170" t="s">
        <v>87</v>
      </c>
      <c r="T25" s="170"/>
      <c r="U25" s="170"/>
      <c r="V25" s="170"/>
      <c r="W25" s="170"/>
      <c r="X25" s="171"/>
      <c r="Y25" s="15"/>
      <c r="Z25" s="182"/>
      <c r="AA25" s="182"/>
      <c r="AB25" s="182"/>
      <c r="AC25" s="182"/>
      <c r="AD25" s="182"/>
      <c r="AE25" s="182"/>
      <c r="AF25" s="182"/>
      <c r="AG25" s="183"/>
    </row>
    <row r="26" spans="2:33" s="13" customFormat="1" ht="18.75" customHeight="1">
      <c r="B26" s="188"/>
      <c r="C26" s="189"/>
      <c r="D26" s="189"/>
      <c r="E26" s="189"/>
      <c r="F26" s="189"/>
      <c r="G26" s="189"/>
      <c r="H26" s="189"/>
      <c r="I26" s="189"/>
      <c r="J26" s="187"/>
      <c r="K26" s="187"/>
      <c r="L26" s="187"/>
      <c r="M26" s="187"/>
      <c r="N26" s="187"/>
      <c r="O26" s="187"/>
      <c r="P26" s="187"/>
      <c r="Q26" s="172"/>
      <c r="R26" s="207"/>
      <c r="S26" s="170" t="s">
        <v>88</v>
      </c>
      <c r="T26" s="170"/>
      <c r="U26" s="170"/>
      <c r="V26" s="170"/>
      <c r="W26" s="170"/>
      <c r="X26" s="171"/>
      <c r="Y26" s="15"/>
      <c r="Z26" s="182"/>
      <c r="AA26" s="182"/>
      <c r="AB26" s="182"/>
      <c r="AC26" s="182"/>
      <c r="AD26" s="182"/>
      <c r="AE26" s="182"/>
      <c r="AF26" s="182"/>
      <c r="AG26" s="183"/>
    </row>
    <row r="27" spans="2:33" s="13" customFormat="1" ht="18.75" customHeight="1">
      <c r="B27" s="188"/>
      <c r="C27" s="189"/>
      <c r="D27" s="189"/>
      <c r="E27" s="189"/>
      <c r="F27" s="189"/>
      <c r="G27" s="189"/>
      <c r="H27" s="189"/>
      <c r="I27" s="189"/>
      <c r="J27" s="187"/>
      <c r="K27" s="187"/>
      <c r="L27" s="187"/>
      <c r="M27" s="187"/>
      <c r="N27" s="187"/>
      <c r="O27" s="187"/>
      <c r="P27" s="187"/>
      <c r="Q27" s="172"/>
      <c r="R27" s="207"/>
      <c r="S27" s="170" t="s">
        <v>89</v>
      </c>
      <c r="T27" s="170"/>
      <c r="U27" s="170"/>
      <c r="V27" s="170"/>
      <c r="W27" s="170"/>
      <c r="X27" s="171"/>
      <c r="Y27" s="15"/>
      <c r="Z27" s="182"/>
      <c r="AA27" s="182"/>
      <c r="AB27" s="182"/>
      <c r="AC27" s="182"/>
      <c r="AD27" s="182"/>
      <c r="AE27" s="182"/>
      <c r="AF27" s="182"/>
      <c r="AG27" s="183"/>
    </row>
    <row r="28" spans="2:33" s="13" customFormat="1" ht="18.75" customHeight="1">
      <c r="B28" s="188"/>
      <c r="C28" s="189"/>
      <c r="D28" s="189"/>
      <c r="E28" s="189"/>
      <c r="F28" s="189"/>
      <c r="G28" s="189"/>
      <c r="H28" s="189"/>
      <c r="I28" s="189"/>
      <c r="J28" s="187"/>
      <c r="K28" s="187"/>
      <c r="L28" s="187"/>
      <c r="M28" s="187"/>
      <c r="N28" s="187"/>
      <c r="O28" s="187"/>
      <c r="P28" s="187"/>
      <c r="Q28" s="172"/>
      <c r="R28" s="207"/>
      <c r="S28" s="170" t="s">
        <v>90</v>
      </c>
      <c r="T28" s="170"/>
      <c r="U28" s="170"/>
      <c r="V28" s="170"/>
      <c r="W28" s="170"/>
      <c r="X28" s="171"/>
      <c r="Y28" s="15"/>
      <c r="Z28" s="182"/>
      <c r="AA28" s="182"/>
      <c r="AB28" s="182"/>
      <c r="AC28" s="182"/>
      <c r="AD28" s="182"/>
      <c r="AE28" s="182"/>
      <c r="AF28" s="182"/>
      <c r="AG28" s="183"/>
    </row>
    <row r="29" spans="2:33" s="13" customFormat="1" ht="18.75" customHeight="1">
      <c r="B29" s="188"/>
      <c r="C29" s="189"/>
      <c r="D29" s="189"/>
      <c r="E29" s="189"/>
      <c r="F29" s="189"/>
      <c r="G29" s="189"/>
      <c r="H29" s="189"/>
      <c r="I29" s="189"/>
      <c r="J29" s="187"/>
      <c r="K29" s="187"/>
      <c r="L29" s="187"/>
      <c r="M29" s="187"/>
      <c r="N29" s="187"/>
      <c r="O29" s="187"/>
      <c r="P29" s="187"/>
      <c r="Q29" s="172"/>
      <c r="R29" s="208"/>
      <c r="S29" s="170" t="s">
        <v>46</v>
      </c>
      <c r="T29" s="170"/>
      <c r="U29" s="170"/>
      <c r="V29" s="170"/>
      <c r="W29" s="170"/>
      <c r="X29" s="171"/>
      <c r="Y29" s="15"/>
      <c r="Z29" s="182"/>
      <c r="AA29" s="182"/>
      <c r="AB29" s="182"/>
      <c r="AC29" s="182"/>
      <c r="AD29" s="182"/>
      <c r="AE29" s="182"/>
      <c r="AF29" s="182"/>
      <c r="AG29" s="183"/>
    </row>
    <row r="30" spans="2:33" s="13" customFormat="1" ht="18.75" customHeight="1">
      <c r="B30" s="188"/>
      <c r="C30" s="189"/>
      <c r="D30" s="189"/>
      <c r="E30" s="189"/>
      <c r="F30" s="189"/>
      <c r="G30" s="189"/>
      <c r="H30" s="189"/>
      <c r="I30" s="189"/>
      <c r="J30" s="187"/>
      <c r="K30" s="187"/>
      <c r="L30" s="187"/>
      <c r="M30" s="187"/>
      <c r="N30" s="187"/>
      <c r="O30" s="187"/>
      <c r="P30" s="187"/>
      <c r="Q30" s="172"/>
      <c r="R30" s="215" t="s">
        <v>91</v>
      </c>
      <c r="S30" s="170"/>
      <c r="T30" s="170"/>
      <c r="U30" s="170"/>
      <c r="V30" s="170"/>
      <c r="W30" s="170"/>
      <c r="X30" s="171"/>
      <c r="Y30" s="15" t="s">
        <v>92</v>
      </c>
      <c r="Z30" s="182"/>
      <c r="AA30" s="182"/>
      <c r="AB30" s="182"/>
      <c r="AC30" s="182"/>
      <c r="AD30" s="182"/>
      <c r="AE30" s="182"/>
      <c r="AF30" s="182"/>
      <c r="AG30" s="183"/>
    </row>
    <row r="31" spans="2:33" s="13" customFormat="1" ht="18.75" customHeight="1">
      <c r="B31" s="188"/>
      <c r="C31" s="189"/>
      <c r="D31" s="189"/>
      <c r="E31" s="189"/>
      <c r="F31" s="189"/>
      <c r="G31" s="189"/>
      <c r="H31" s="189"/>
      <c r="I31" s="189"/>
      <c r="J31" s="187"/>
      <c r="K31" s="187"/>
      <c r="L31" s="187"/>
      <c r="M31" s="187"/>
      <c r="N31" s="187"/>
      <c r="O31" s="187"/>
      <c r="P31" s="187"/>
      <c r="Q31" s="172"/>
      <c r="R31" s="215" t="s">
        <v>93</v>
      </c>
      <c r="S31" s="170"/>
      <c r="T31" s="170"/>
      <c r="U31" s="170"/>
      <c r="V31" s="170"/>
      <c r="W31" s="170"/>
      <c r="X31" s="171"/>
      <c r="Y31" s="15" t="s">
        <v>94</v>
      </c>
      <c r="Z31" s="182"/>
      <c r="AA31" s="182"/>
      <c r="AB31" s="182"/>
      <c r="AC31" s="182"/>
      <c r="AD31" s="182"/>
      <c r="AE31" s="182"/>
      <c r="AF31" s="182"/>
      <c r="AG31" s="183"/>
    </row>
    <row r="32" spans="2:33" s="13" customFormat="1" ht="18.75" customHeight="1">
      <c r="B32" s="188"/>
      <c r="C32" s="189"/>
      <c r="D32" s="189"/>
      <c r="E32" s="189"/>
      <c r="F32" s="189"/>
      <c r="G32" s="189"/>
      <c r="H32" s="189"/>
      <c r="I32" s="189"/>
      <c r="J32" s="187"/>
      <c r="K32" s="187"/>
      <c r="L32" s="187"/>
      <c r="M32" s="187"/>
      <c r="N32" s="187"/>
      <c r="O32" s="187"/>
      <c r="P32" s="187"/>
      <c r="Q32" s="172"/>
      <c r="R32" s="215" t="s">
        <v>95</v>
      </c>
      <c r="S32" s="170"/>
      <c r="T32" s="170"/>
      <c r="U32" s="170"/>
      <c r="V32" s="170"/>
      <c r="W32" s="170"/>
      <c r="X32" s="171"/>
      <c r="Y32" s="15"/>
      <c r="Z32" s="187">
        <f>Z14+Z18+Z30+Z31</f>
        <v>0</v>
      </c>
      <c r="AA32" s="187"/>
      <c r="AB32" s="187"/>
      <c r="AC32" s="187"/>
      <c r="AD32" s="187"/>
      <c r="AE32" s="187"/>
      <c r="AF32" s="187"/>
      <c r="AG32" s="211"/>
    </row>
    <row r="33" spans="2:33" s="13" customFormat="1" ht="18.75" customHeight="1">
      <c r="B33" s="188"/>
      <c r="C33" s="189"/>
      <c r="D33" s="189"/>
      <c r="E33" s="189"/>
      <c r="F33" s="189"/>
      <c r="G33" s="189"/>
      <c r="H33" s="189"/>
      <c r="I33" s="189"/>
      <c r="J33" s="187"/>
      <c r="K33" s="187"/>
      <c r="L33" s="187"/>
      <c r="M33" s="187"/>
      <c r="N33" s="187"/>
      <c r="O33" s="187"/>
      <c r="P33" s="187"/>
      <c r="Q33" s="172"/>
      <c r="R33" s="215" t="s">
        <v>25</v>
      </c>
      <c r="S33" s="170"/>
      <c r="T33" s="170"/>
      <c r="U33" s="170"/>
      <c r="V33" s="170"/>
      <c r="W33" s="170"/>
      <c r="X33" s="171"/>
      <c r="Y33" s="15" t="s">
        <v>96</v>
      </c>
      <c r="Z33" s="182"/>
      <c r="AA33" s="182"/>
      <c r="AB33" s="182"/>
      <c r="AC33" s="182"/>
      <c r="AD33" s="182"/>
      <c r="AE33" s="182"/>
      <c r="AF33" s="182"/>
      <c r="AG33" s="183"/>
    </row>
    <row r="34" spans="2:33" s="13" customFormat="1" ht="18.75" customHeight="1">
      <c r="B34" s="188"/>
      <c r="C34" s="189"/>
      <c r="D34" s="189"/>
      <c r="E34" s="189"/>
      <c r="F34" s="189"/>
      <c r="G34" s="189"/>
      <c r="H34" s="189"/>
      <c r="I34" s="189"/>
      <c r="J34" s="187"/>
      <c r="K34" s="187"/>
      <c r="L34" s="187"/>
      <c r="M34" s="187"/>
      <c r="N34" s="187"/>
      <c r="O34" s="187"/>
      <c r="P34" s="187"/>
      <c r="Q34" s="172"/>
      <c r="R34" s="216"/>
      <c r="S34" s="189"/>
      <c r="T34" s="189"/>
      <c r="U34" s="189"/>
      <c r="V34" s="189"/>
      <c r="W34" s="189"/>
      <c r="X34" s="189"/>
      <c r="Y34" s="189"/>
      <c r="Z34" s="187"/>
      <c r="AA34" s="187"/>
      <c r="AB34" s="187"/>
      <c r="AC34" s="187"/>
      <c r="AD34" s="187"/>
      <c r="AE34" s="187"/>
      <c r="AF34" s="187"/>
      <c r="AG34" s="211"/>
    </row>
    <row r="35" spans="2:33" s="13" customFormat="1" ht="18.75" customHeight="1">
      <c r="B35" s="188"/>
      <c r="C35" s="189"/>
      <c r="D35" s="189"/>
      <c r="E35" s="189"/>
      <c r="F35" s="189"/>
      <c r="G35" s="189"/>
      <c r="H35" s="189"/>
      <c r="I35" s="189"/>
      <c r="J35" s="187"/>
      <c r="K35" s="187"/>
      <c r="L35" s="187"/>
      <c r="M35" s="187"/>
      <c r="N35" s="187"/>
      <c r="O35" s="187"/>
      <c r="P35" s="187"/>
      <c r="Q35" s="172"/>
      <c r="R35" s="216"/>
      <c r="S35" s="189"/>
      <c r="T35" s="189"/>
      <c r="U35" s="189"/>
      <c r="V35" s="189"/>
      <c r="W35" s="189"/>
      <c r="X35" s="189"/>
      <c r="Y35" s="189"/>
      <c r="Z35" s="187"/>
      <c r="AA35" s="187"/>
      <c r="AB35" s="187"/>
      <c r="AC35" s="187"/>
      <c r="AD35" s="187"/>
      <c r="AE35" s="187"/>
      <c r="AF35" s="187"/>
      <c r="AG35" s="211"/>
    </row>
    <row r="36" spans="2:33" s="13" customFormat="1" ht="18.75" customHeight="1">
      <c r="B36" s="188"/>
      <c r="C36" s="189"/>
      <c r="D36" s="189"/>
      <c r="E36" s="189"/>
      <c r="F36" s="189"/>
      <c r="G36" s="189"/>
      <c r="H36" s="189"/>
      <c r="I36" s="189"/>
      <c r="J36" s="187"/>
      <c r="K36" s="187"/>
      <c r="L36" s="187"/>
      <c r="M36" s="187"/>
      <c r="N36" s="187"/>
      <c r="O36" s="187"/>
      <c r="P36" s="187"/>
      <c r="Q36" s="172"/>
      <c r="R36" s="216"/>
      <c r="S36" s="189"/>
      <c r="T36" s="189"/>
      <c r="U36" s="189"/>
      <c r="V36" s="189"/>
      <c r="W36" s="189"/>
      <c r="X36" s="189"/>
      <c r="Y36" s="189"/>
      <c r="Z36" s="187"/>
      <c r="AA36" s="187"/>
      <c r="AB36" s="187"/>
      <c r="AC36" s="187"/>
      <c r="AD36" s="187"/>
      <c r="AE36" s="187"/>
      <c r="AF36" s="187"/>
      <c r="AG36" s="211"/>
    </row>
    <row r="37" spans="2:33" s="13" customFormat="1" ht="18.75" customHeight="1" thickBot="1">
      <c r="B37" s="16"/>
      <c r="C37" s="217" t="s">
        <v>97</v>
      </c>
      <c r="D37" s="217"/>
      <c r="E37" s="217"/>
      <c r="F37" s="217"/>
      <c r="G37" s="217"/>
      <c r="H37" s="217"/>
      <c r="I37" s="17"/>
      <c r="J37" s="218">
        <f>J7+J8+J11+J12+J13</f>
        <v>0</v>
      </c>
      <c r="K37" s="219"/>
      <c r="L37" s="219"/>
      <c r="M37" s="219"/>
      <c r="N37" s="219"/>
      <c r="O37" s="219"/>
      <c r="P37" s="219"/>
      <c r="Q37" s="219"/>
      <c r="R37" s="18"/>
      <c r="S37" s="217" t="s">
        <v>98</v>
      </c>
      <c r="T37" s="217"/>
      <c r="U37" s="217"/>
      <c r="V37" s="217"/>
      <c r="W37" s="217"/>
      <c r="X37" s="217"/>
      <c r="Y37" s="17"/>
      <c r="Z37" s="218">
        <f>Z7+Z32+Z33</f>
        <v>0</v>
      </c>
      <c r="AA37" s="219"/>
      <c r="AB37" s="219"/>
      <c r="AC37" s="219"/>
      <c r="AD37" s="219"/>
      <c r="AE37" s="219"/>
      <c r="AF37" s="219"/>
      <c r="AG37" s="220"/>
    </row>
    <row r="38" spans="2:33" s="13" customFormat="1" ht="18.75" customHeight="1"/>
    <row r="39" spans="2:33" s="13" customFormat="1" ht="18.75" customHeight="1">
      <c r="C39" s="13" t="s">
        <v>99</v>
      </c>
    </row>
    <row r="40" spans="2:33" s="13" customFormat="1" ht="18.75" customHeight="1"/>
    <row r="41" spans="2:33" s="13" customFormat="1" ht="18.75" customHeight="1">
      <c r="D41" s="163" t="s">
        <v>239</v>
      </c>
      <c r="E41" s="163"/>
      <c r="F41" s="163"/>
      <c r="G41" s="163"/>
      <c r="H41" s="163"/>
      <c r="I41" s="163"/>
      <c r="J41" s="163"/>
      <c r="K41" s="163"/>
      <c r="P41" s="13" t="s">
        <v>236</v>
      </c>
      <c r="T41" s="168">
        <f>'様式6(計画書)'!G9</f>
        <v>0</v>
      </c>
      <c r="U41" s="165"/>
      <c r="V41" s="165"/>
      <c r="W41" s="165"/>
      <c r="X41" s="165"/>
      <c r="Y41" s="165"/>
      <c r="Z41" s="165"/>
      <c r="AA41" s="165"/>
      <c r="AB41" s="165"/>
      <c r="AC41" s="165"/>
      <c r="AD41" s="165"/>
      <c r="AE41" s="165"/>
      <c r="AF41" s="165"/>
      <c r="AG41" s="165"/>
    </row>
    <row r="42" spans="2:33" s="13" customFormat="1" ht="18.75" customHeight="1">
      <c r="P42" s="13" t="s">
        <v>237</v>
      </c>
      <c r="T42" s="165">
        <f>'様式6(計画書)'!H3</f>
        <v>0</v>
      </c>
      <c r="U42" s="165"/>
      <c r="V42" s="165"/>
      <c r="W42" s="165"/>
      <c r="X42" s="165"/>
      <c r="Y42" s="165"/>
      <c r="Z42" s="165"/>
      <c r="AA42" s="165"/>
      <c r="AB42" s="165"/>
      <c r="AC42" s="165"/>
      <c r="AD42" s="165"/>
      <c r="AE42" s="165"/>
      <c r="AF42" s="165"/>
      <c r="AG42" s="165"/>
    </row>
    <row r="43" spans="2:33" s="13" customFormat="1" ht="18.75" customHeight="1">
      <c r="P43" s="13" t="s">
        <v>238</v>
      </c>
      <c r="T43" s="163"/>
      <c r="U43" s="163"/>
      <c r="V43" s="163"/>
      <c r="W43" s="163"/>
      <c r="X43" s="163"/>
      <c r="Y43" s="163"/>
      <c r="Z43" s="163"/>
      <c r="AA43" s="163"/>
      <c r="AB43" s="163"/>
      <c r="AC43" s="163"/>
      <c r="AE43" s="13" t="s">
        <v>100</v>
      </c>
    </row>
    <row r="44" spans="2:33" ht="18.75" customHeight="1"/>
    <row r="45" spans="2:33" ht="18.75" customHeight="1"/>
    <row r="46" spans="2:33" ht="18.75" customHeight="1"/>
    <row r="47" spans="2:33" ht="18.75" customHeight="1"/>
    <row r="48" spans="2:33"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sheetData>
  <mergeCells count="141">
    <mergeCell ref="B36:I36"/>
    <mergeCell ref="J36:Q36"/>
    <mergeCell ref="R36:Y36"/>
    <mergeCell ref="Z36:AG36"/>
    <mergeCell ref="C37:H37"/>
    <mergeCell ref="J37:Q37"/>
    <mergeCell ref="S37:X37"/>
    <mergeCell ref="Z37:AG37"/>
    <mergeCell ref="B34:I34"/>
    <mergeCell ref="J34:Q34"/>
    <mergeCell ref="R34:Y34"/>
    <mergeCell ref="Z34:AG34"/>
    <mergeCell ref="B35:I35"/>
    <mergeCell ref="J35:Q35"/>
    <mergeCell ref="R35:Y35"/>
    <mergeCell ref="Z35:AG35"/>
    <mergeCell ref="B32:I32"/>
    <mergeCell ref="J32:Q32"/>
    <mergeCell ref="R32:X32"/>
    <mergeCell ref="Z32:AG32"/>
    <mergeCell ref="B33:I33"/>
    <mergeCell ref="J33:Q33"/>
    <mergeCell ref="R33:X33"/>
    <mergeCell ref="Z33:AG33"/>
    <mergeCell ref="B30:I30"/>
    <mergeCell ref="J30:Q30"/>
    <mergeCell ref="R30:X30"/>
    <mergeCell ref="Z30:AG30"/>
    <mergeCell ref="B31:I31"/>
    <mergeCell ref="J31:Q31"/>
    <mergeCell ref="R31:X31"/>
    <mergeCell ref="Z31:AG31"/>
    <mergeCell ref="B28:I28"/>
    <mergeCell ref="J28:Q28"/>
    <mergeCell ref="S28:X28"/>
    <mergeCell ref="Z28:AG28"/>
    <mergeCell ref="B29:I29"/>
    <mergeCell ref="J29:Q29"/>
    <mergeCell ref="S29:X29"/>
    <mergeCell ref="Z29:AG29"/>
    <mergeCell ref="B26:I26"/>
    <mergeCell ref="J26:Q26"/>
    <mergeCell ref="S26:X26"/>
    <mergeCell ref="Z26:AG26"/>
    <mergeCell ref="B27:I27"/>
    <mergeCell ref="J27:Q27"/>
    <mergeCell ref="S27:X27"/>
    <mergeCell ref="Z27:AG27"/>
    <mergeCell ref="Z25:AG25"/>
    <mergeCell ref="B22:I22"/>
    <mergeCell ref="J22:Q22"/>
    <mergeCell ref="S22:X22"/>
    <mergeCell ref="Z22:AG22"/>
    <mergeCell ref="B23:I23"/>
    <mergeCell ref="J23:Q23"/>
    <mergeCell ref="S23:X23"/>
    <mergeCell ref="Z23:AG23"/>
    <mergeCell ref="J20:Q20"/>
    <mergeCell ref="S20:X20"/>
    <mergeCell ref="Z20:AG20"/>
    <mergeCell ref="B21:I21"/>
    <mergeCell ref="J21:Q21"/>
    <mergeCell ref="S21:X21"/>
    <mergeCell ref="Z21:AG21"/>
    <mergeCell ref="B18:I18"/>
    <mergeCell ref="J18:Q18"/>
    <mergeCell ref="R18:X18"/>
    <mergeCell ref="Z18:AG18"/>
    <mergeCell ref="B19:I19"/>
    <mergeCell ref="J19:Q19"/>
    <mergeCell ref="R19:R29"/>
    <mergeCell ref="S19:X19"/>
    <mergeCell ref="Z19:AG19"/>
    <mergeCell ref="B20:I20"/>
    <mergeCell ref="B24:I24"/>
    <mergeCell ref="J24:Q24"/>
    <mergeCell ref="S24:X24"/>
    <mergeCell ref="Z24:AG24"/>
    <mergeCell ref="B25:I25"/>
    <mergeCell ref="J25:Q25"/>
    <mergeCell ref="S25:X25"/>
    <mergeCell ref="S17:X17"/>
    <mergeCell ref="Z17:AG17"/>
    <mergeCell ref="B14:H14"/>
    <mergeCell ref="J14:Q14"/>
    <mergeCell ref="R14:X14"/>
    <mergeCell ref="Z14:AG14"/>
    <mergeCell ref="B15:I15"/>
    <mergeCell ref="J15:Q15"/>
    <mergeCell ref="R15:R17"/>
    <mergeCell ref="S15:X15"/>
    <mergeCell ref="Z15:AG15"/>
    <mergeCell ref="B16:I16"/>
    <mergeCell ref="C1:AE1"/>
    <mergeCell ref="B6:Q6"/>
    <mergeCell ref="R6:AG6"/>
    <mergeCell ref="B7:H7"/>
    <mergeCell ref="J7:Q7"/>
    <mergeCell ref="R7:X7"/>
    <mergeCell ref="Z7:AG7"/>
    <mergeCell ref="I2:J2"/>
    <mergeCell ref="B12:H12"/>
    <mergeCell ref="J12:Q12"/>
    <mergeCell ref="S12:X12"/>
    <mergeCell ref="Z12:AG12"/>
    <mergeCell ref="J10:Q10"/>
    <mergeCell ref="T10:X10"/>
    <mergeCell ref="Z10:AG10"/>
    <mergeCell ref="B11:H11"/>
    <mergeCell ref="J11:Q11"/>
    <mergeCell ref="T11:X11"/>
    <mergeCell ref="Z11:AG11"/>
    <mergeCell ref="R8:R13"/>
    <mergeCell ref="S8:X8"/>
    <mergeCell ref="Z8:AG8"/>
    <mergeCell ref="B9:B10"/>
    <mergeCell ref="C9:H9"/>
    <mergeCell ref="T43:AC43"/>
    <mergeCell ref="W4:AG4"/>
    <mergeCell ref="T4:V4"/>
    <mergeCell ref="K2:L2"/>
    <mergeCell ref="M2:Z2"/>
    <mergeCell ref="D41:K41"/>
    <mergeCell ref="T41:AG41"/>
    <mergeCell ref="T42:AG42"/>
    <mergeCell ref="B8:H8"/>
    <mergeCell ref="J8:Q8"/>
    <mergeCell ref="C10:H10"/>
    <mergeCell ref="B13:H13"/>
    <mergeCell ref="J13:Q13"/>
    <mergeCell ref="S13:X13"/>
    <mergeCell ref="Z13:AG13"/>
    <mergeCell ref="J9:Q9"/>
    <mergeCell ref="S9:S11"/>
    <mergeCell ref="T9:X9"/>
    <mergeCell ref="Z9:AG9"/>
    <mergeCell ref="J16:Q16"/>
    <mergeCell ref="S16:X16"/>
    <mergeCell ref="Z16:AG16"/>
    <mergeCell ref="B17:I17"/>
    <mergeCell ref="J17:Q17"/>
  </mergeCells>
  <phoneticPr fontId="3"/>
  <printOptions horizontalCentered="1"/>
  <pageMargins left="0.39370078740157483" right="0.39370078740157483" top="0.98425196850393704" bottom="0.98425196850393704" header="0.51181102362204722" footer="0.51181102362204722"/>
  <pageSetup paperSize="9" scale="95" orientation="portrait" blackAndWhite="1"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T27"/>
  <sheetViews>
    <sheetView view="pageBreakPreview" zoomScale="55" zoomScaleNormal="55" zoomScaleSheetLayoutView="55" workbookViewId="0">
      <selection activeCell="Q10" sqref="Q10:S16"/>
    </sheetView>
  </sheetViews>
  <sheetFormatPr defaultRowHeight="14.4"/>
  <cols>
    <col min="1" max="1" width="9" style="60"/>
    <col min="2" max="3" width="14.6640625" style="60" customWidth="1"/>
    <col min="4" max="4" width="15.77734375" style="60" customWidth="1"/>
    <col min="5" max="5" width="16.109375" style="60" customWidth="1"/>
    <col min="6" max="8" width="14.6640625" style="60" customWidth="1"/>
    <col min="9" max="9" width="19.88671875" style="60" customWidth="1"/>
    <col min="10" max="20" width="9" style="60"/>
  </cols>
  <sheetData>
    <row r="1" spans="1:20" ht="28.2">
      <c r="A1" s="223" t="s">
        <v>155</v>
      </c>
      <c r="B1" s="223"/>
      <c r="C1" s="223"/>
      <c r="D1" s="223"/>
      <c r="E1" s="223"/>
      <c r="F1" s="223"/>
      <c r="G1" s="223"/>
      <c r="H1" s="223"/>
      <c r="I1" s="223"/>
      <c r="J1" s="223"/>
      <c r="K1" s="223"/>
      <c r="L1" s="223"/>
      <c r="M1" s="223"/>
      <c r="N1" s="223"/>
      <c r="O1" s="223"/>
      <c r="P1" s="223"/>
      <c r="Q1" s="223"/>
      <c r="R1" s="223"/>
      <c r="S1" s="223"/>
      <c r="T1" s="223"/>
    </row>
    <row r="2" spans="1:20" ht="23.4">
      <c r="B2" s="61"/>
      <c r="C2" s="61"/>
      <c r="D2" s="61"/>
      <c r="E2" s="61"/>
      <c r="F2" s="61"/>
      <c r="G2" s="61"/>
      <c r="H2" s="61"/>
      <c r="I2" s="61"/>
      <c r="J2" s="61"/>
      <c r="K2" s="61"/>
      <c r="L2" s="61"/>
      <c r="M2" s="61"/>
      <c r="N2" s="224" t="s">
        <v>204</v>
      </c>
      <c r="O2" s="224"/>
      <c r="P2" s="221">
        <f>'様式6(計画書)'!H3</f>
        <v>0</v>
      </c>
      <c r="Q2" s="221"/>
      <c r="R2" s="221"/>
      <c r="S2" s="221"/>
      <c r="T2" s="221"/>
    </row>
    <row r="3" spans="1:20" ht="23.4">
      <c r="B3" s="61"/>
      <c r="C3" s="61"/>
      <c r="D3" s="61"/>
      <c r="E3" s="61"/>
      <c r="F3" s="61"/>
      <c r="G3" s="61"/>
      <c r="H3" s="61"/>
      <c r="I3" s="61"/>
      <c r="J3" s="61"/>
      <c r="K3" s="61"/>
      <c r="L3" s="61"/>
      <c r="M3" s="61"/>
      <c r="N3" s="225" t="s">
        <v>205</v>
      </c>
      <c r="O3" s="225"/>
      <c r="P3" s="222">
        <f>'様式6(計画書)'!H4</f>
        <v>0</v>
      </c>
      <c r="Q3" s="222"/>
      <c r="R3" s="222"/>
      <c r="S3" s="222"/>
      <c r="T3" s="222"/>
    </row>
    <row r="4" spans="1:20" ht="15" thickBot="1"/>
    <row r="5" spans="1:20" ht="16.2">
      <c r="B5" s="258" t="s">
        <v>156</v>
      </c>
      <c r="C5" s="259"/>
      <c r="D5" s="259"/>
      <c r="E5" s="260"/>
      <c r="F5" s="258" t="s">
        <v>157</v>
      </c>
      <c r="G5" s="259"/>
      <c r="H5" s="259"/>
      <c r="I5" s="260"/>
      <c r="K5" s="239" t="s">
        <v>158</v>
      </c>
      <c r="L5" s="240"/>
      <c r="M5" s="240"/>
      <c r="N5" s="241"/>
      <c r="Q5" s="245" t="s">
        <v>159</v>
      </c>
      <c r="R5" s="246"/>
      <c r="S5" s="247"/>
    </row>
    <row r="6" spans="1:20" ht="64.8">
      <c r="B6" s="62" t="s">
        <v>160</v>
      </c>
      <c r="C6" s="62" t="s">
        <v>161</v>
      </c>
      <c r="D6" s="62" t="s">
        <v>162</v>
      </c>
      <c r="E6" s="63" t="s">
        <v>163</v>
      </c>
      <c r="F6" s="62" t="s">
        <v>164</v>
      </c>
      <c r="G6" s="62" t="s">
        <v>165</v>
      </c>
      <c r="H6" s="62" t="s">
        <v>166</v>
      </c>
      <c r="I6" s="63" t="s">
        <v>163</v>
      </c>
      <c r="K6" s="242"/>
      <c r="L6" s="243"/>
      <c r="M6" s="243"/>
      <c r="N6" s="244"/>
      <c r="Q6" s="248"/>
      <c r="R6" s="249"/>
      <c r="S6" s="250"/>
    </row>
    <row r="7" spans="1:20" ht="16.2">
      <c r="B7" s="64"/>
      <c r="C7" s="64"/>
      <c r="D7" s="64"/>
      <c r="E7" s="65" t="s">
        <v>167</v>
      </c>
      <c r="F7" s="64"/>
      <c r="G7" s="64"/>
      <c r="H7" s="64"/>
      <c r="I7" s="65" t="s">
        <v>168</v>
      </c>
      <c r="J7" s="66" t="s">
        <v>169</v>
      </c>
      <c r="K7" s="237" t="s">
        <v>170</v>
      </c>
      <c r="L7" s="254"/>
      <c r="M7" s="254"/>
      <c r="N7" s="238"/>
      <c r="Q7" s="248"/>
      <c r="R7" s="249"/>
      <c r="S7" s="250"/>
    </row>
    <row r="8" spans="1:20">
      <c r="B8" s="67" t="s">
        <v>171</v>
      </c>
      <c r="C8" s="67" t="s">
        <v>171</v>
      </c>
      <c r="D8" s="67" t="s">
        <v>171</v>
      </c>
      <c r="E8" s="67" t="s">
        <v>171</v>
      </c>
      <c r="F8" s="67" t="s">
        <v>171</v>
      </c>
      <c r="G8" s="67" t="s">
        <v>171</v>
      </c>
      <c r="H8" s="67" t="s">
        <v>171</v>
      </c>
      <c r="I8" s="67" t="s">
        <v>171</v>
      </c>
      <c r="K8" s="255" t="s">
        <v>171</v>
      </c>
      <c r="L8" s="256"/>
      <c r="M8" s="256"/>
      <c r="N8" s="257"/>
      <c r="Q8" s="248"/>
      <c r="R8" s="249"/>
      <c r="S8" s="250"/>
    </row>
    <row r="9" spans="1:20" ht="59.25" customHeight="1" thickBot="1">
      <c r="B9" s="79"/>
      <c r="C9" s="79"/>
      <c r="D9" s="79"/>
      <c r="E9" s="68">
        <f>SUM(B9:D9)</f>
        <v>0</v>
      </c>
      <c r="F9" s="79"/>
      <c r="G9" s="79"/>
      <c r="H9" s="79"/>
      <c r="I9" s="68">
        <f>SUM(F9:H9)</f>
        <v>0</v>
      </c>
      <c r="J9" s="69"/>
      <c r="K9" s="226">
        <f>E9-I9</f>
        <v>0</v>
      </c>
      <c r="L9" s="227"/>
      <c r="M9" s="227"/>
      <c r="N9" s="228"/>
      <c r="Q9" s="251"/>
      <c r="R9" s="252"/>
      <c r="S9" s="253"/>
    </row>
    <row r="10" spans="1:20" ht="16.2">
      <c r="B10" s="70" t="s">
        <v>203</v>
      </c>
      <c r="Q10" s="229" t="str">
        <f>IFERROR(ROUNDDOWN(K9/K18,1),"0")</f>
        <v>0</v>
      </c>
      <c r="R10" s="230"/>
      <c r="S10" s="231"/>
    </row>
    <row r="11" spans="1:20" ht="16.2">
      <c r="B11" s="70" t="s">
        <v>172</v>
      </c>
      <c r="Q11" s="229"/>
      <c r="R11" s="230"/>
      <c r="S11" s="231"/>
    </row>
    <row r="12" spans="1:20" ht="16.8" thickBot="1">
      <c r="J12" s="71"/>
      <c r="K12" s="71"/>
      <c r="L12" s="71"/>
      <c r="M12" s="71"/>
      <c r="N12" s="71"/>
      <c r="O12" s="71"/>
      <c r="P12" s="66" t="s">
        <v>169</v>
      </c>
      <c r="Q12" s="229"/>
      <c r="R12" s="230"/>
      <c r="S12" s="231"/>
    </row>
    <row r="13" spans="1:20" ht="15" thickTop="1">
      <c r="Q13" s="229"/>
      <c r="R13" s="230"/>
      <c r="S13" s="231"/>
    </row>
    <row r="14" spans="1:20" ht="16.2">
      <c r="B14" s="258" t="s">
        <v>173</v>
      </c>
      <c r="C14" s="259"/>
      <c r="D14" s="259"/>
      <c r="E14" s="260"/>
      <c r="F14" s="258" t="s">
        <v>174</v>
      </c>
      <c r="G14" s="259"/>
      <c r="H14" s="259"/>
      <c r="I14" s="260"/>
      <c r="K14" s="239" t="s">
        <v>175</v>
      </c>
      <c r="L14" s="240"/>
      <c r="M14" s="240"/>
      <c r="N14" s="241"/>
      <c r="Q14" s="229"/>
      <c r="R14" s="230"/>
      <c r="S14" s="231"/>
    </row>
    <row r="15" spans="1:20" ht="48.6">
      <c r="B15" s="72" t="s">
        <v>176</v>
      </c>
      <c r="C15" s="72" t="s">
        <v>177</v>
      </c>
      <c r="D15" s="235" t="s">
        <v>178</v>
      </c>
      <c r="E15" s="236"/>
      <c r="F15" s="72" t="s">
        <v>179</v>
      </c>
      <c r="G15" s="72" t="s">
        <v>177</v>
      </c>
      <c r="H15" s="235" t="s">
        <v>178</v>
      </c>
      <c r="I15" s="236"/>
      <c r="K15" s="242"/>
      <c r="L15" s="243"/>
      <c r="M15" s="243"/>
      <c r="N15" s="244"/>
      <c r="Q15" s="229"/>
      <c r="R15" s="230"/>
      <c r="S15" s="231"/>
    </row>
    <row r="16" spans="1:20" ht="16.8" thickBot="1">
      <c r="B16" s="65" t="s">
        <v>180</v>
      </c>
      <c r="C16" s="65" t="s">
        <v>181</v>
      </c>
      <c r="D16" s="237" t="s">
        <v>182</v>
      </c>
      <c r="E16" s="238"/>
      <c r="F16" s="65" t="s">
        <v>183</v>
      </c>
      <c r="G16" s="65" t="s">
        <v>184</v>
      </c>
      <c r="H16" s="237" t="s">
        <v>185</v>
      </c>
      <c r="I16" s="238"/>
      <c r="J16" s="66" t="s">
        <v>169</v>
      </c>
      <c r="K16" s="237" t="s">
        <v>186</v>
      </c>
      <c r="L16" s="254"/>
      <c r="M16" s="254"/>
      <c r="N16" s="238"/>
      <c r="Q16" s="232"/>
      <c r="R16" s="233"/>
      <c r="S16" s="234"/>
    </row>
    <row r="17" spans="2:20">
      <c r="B17" s="67" t="s">
        <v>171</v>
      </c>
      <c r="C17" s="67" t="s">
        <v>171</v>
      </c>
      <c r="D17" s="255" t="s">
        <v>171</v>
      </c>
      <c r="E17" s="257"/>
      <c r="F17" s="67" t="s">
        <v>171</v>
      </c>
      <c r="G17" s="67" t="s">
        <v>171</v>
      </c>
      <c r="H17" s="255" t="s">
        <v>171</v>
      </c>
      <c r="I17" s="257"/>
      <c r="K17" s="255" t="s">
        <v>171</v>
      </c>
      <c r="L17" s="256"/>
      <c r="M17" s="256"/>
      <c r="N17" s="257"/>
    </row>
    <row r="18" spans="2:20" ht="60" customHeight="1">
      <c r="B18" s="114">
        <f>'別紙(歳入歳出予算書抄本)'!Z37/1000</f>
        <v>0</v>
      </c>
      <c r="C18" s="114">
        <f>('別紙(歳入歳出予算書抄本)'!J37-'別紙(歳入歳出予算書抄本)'!J8-'別紙(歳入歳出予算書抄本)'!J11)/1000</f>
        <v>0</v>
      </c>
      <c r="D18" s="226">
        <f>B18-C18</f>
        <v>0</v>
      </c>
      <c r="E18" s="228"/>
      <c r="F18" s="68">
        <f>F26/1000</f>
        <v>0</v>
      </c>
      <c r="G18" s="114">
        <f>C18</f>
        <v>0</v>
      </c>
      <c r="H18" s="226">
        <f>F18-G18</f>
        <v>0</v>
      </c>
      <c r="I18" s="228"/>
      <c r="J18" s="69"/>
      <c r="K18" s="226">
        <f>MIN(D18,H18)</f>
        <v>0</v>
      </c>
      <c r="L18" s="227"/>
      <c r="M18" s="227"/>
      <c r="N18" s="228"/>
    </row>
    <row r="19" spans="2:20" ht="16.2">
      <c r="B19" s="263" t="s">
        <v>201</v>
      </c>
      <c r="C19" s="263"/>
      <c r="D19" s="263"/>
      <c r="E19" s="263"/>
      <c r="F19" s="263"/>
      <c r="G19" s="263"/>
      <c r="H19" s="263"/>
      <c r="I19" s="263"/>
      <c r="J19" s="70"/>
      <c r="K19" s="70"/>
      <c r="L19" s="70"/>
      <c r="M19" s="70"/>
      <c r="N19" s="70"/>
    </row>
    <row r="20" spans="2:20" ht="16.2">
      <c r="B20" s="264" t="s">
        <v>202</v>
      </c>
      <c r="C20" s="264"/>
      <c r="D20" s="264"/>
      <c r="E20" s="264"/>
      <c r="F20" s="264"/>
      <c r="G20" s="264"/>
      <c r="H20" s="264"/>
      <c r="I20" s="264"/>
      <c r="J20" s="264"/>
      <c r="K20" s="264"/>
      <c r="L20" s="264"/>
      <c r="M20" s="70"/>
      <c r="N20" s="70"/>
    </row>
    <row r="21" spans="2:20" ht="16.2">
      <c r="B21" s="70"/>
      <c r="C21" s="70"/>
      <c r="D21" s="70"/>
      <c r="E21" s="70"/>
      <c r="F21" s="70"/>
      <c r="G21" s="70"/>
      <c r="H21" s="70"/>
      <c r="I21" s="70"/>
      <c r="J21" s="70"/>
      <c r="K21" s="70"/>
      <c r="L21" s="70"/>
      <c r="M21" s="70"/>
      <c r="N21" s="70"/>
    </row>
    <row r="22" spans="2:20" ht="16.2">
      <c r="B22" s="70" t="s">
        <v>187</v>
      </c>
      <c r="C22" s="70"/>
      <c r="D22" s="70"/>
      <c r="E22" s="70"/>
      <c r="F22" s="70"/>
      <c r="G22" s="70"/>
      <c r="H22" s="70"/>
      <c r="I22" s="70"/>
      <c r="J22" s="70"/>
      <c r="K22" s="70"/>
      <c r="L22" s="70"/>
      <c r="M22" s="70"/>
      <c r="N22" s="70"/>
    </row>
    <row r="23" spans="2:20" ht="48.6">
      <c r="B23" s="72" t="s">
        <v>188</v>
      </c>
      <c r="C23" s="72" t="s">
        <v>189</v>
      </c>
      <c r="D23" s="72" t="s">
        <v>190</v>
      </c>
      <c r="E23" s="73" t="s">
        <v>191</v>
      </c>
      <c r="F23" s="239" t="s">
        <v>192</v>
      </c>
      <c r="G23" s="241"/>
      <c r="H23" s="70"/>
      <c r="I23" s="70"/>
      <c r="J23" s="70"/>
      <c r="K23" s="70"/>
      <c r="L23" s="70"/>
      <c r="M23" s="70"/>
      <c r="N23" s="70"/>
    </row>
    <row r="24" spans="2:20" ht="16.2">
      <c r="B24" s="65" t="s">
        <v>193</v>
      </c>
      <c r="C24" s="65" t="s">
        <v>194</v>
      </c>
      <c r="D24" s="65" t="s">
        <v>195</v>
      </c>
      <c r="E24" s="65" t="s">
        <v>196</v>
      </c>
      <c r="F24" s="237" t="s">
        <v>197</v>
      </c>
      <c r="G24" s="238"/>
      <c r="H24" s="70"/>
      <c r="I24" s="70"/>
      <c r="J24" s="70"/>
      <c r="K24" s="70"/>
      <c r="L24" s="70"/>
      <c r="M24" s="70"/>
      <c r="N24" s="70"/>
    </row>
    <row r="25" spans="2:20">
      <c r="B25" s="67" t="s">
        <v>198</v>
      </c>
      <c r="C25" s="67" t="s">
        <v>198</v>
      </c>
      <c r="D25" s="67" t="s">
        <v>199</v>
      </c>
      <c r="E25" s="67" t="s">
        <v>199</v>
      </c>
      <c r="F25" s="255" t="s">
        <v>199</v>
      </c>
      <c r="G25" s="257"/>
    </row>
    <row r="26" spans="2:20" ht="60" customHeight="1">
      <c r="B26" s="114">
        <f>'様式6(計画書)'!F23</f>
        <v>0</v>
      </c>
      <c r="C26" s="80">
        <f>B26/2.6</f>
        <v>0</v>
      </c>
      <c r="D26" s="68">
        <v>3186000</v>
      </c>
      <c r="E26" s="114">
        <f>'別紙(歳入歳出予算書抄本)'!Z32</f>
        <v>0</v>
      </c>
      <c r="F26" s="261">
        <f>ROUNDDOWN(C26*D26+E26,-3)</f>
        <v>0</v>
      </c>
      <c r="G26" s="262"/>
      <c r="H26" s="70"/>
      <c r="I26" s="70"/>
      <c r="J26" s="70"/>
      <c r="K26" s="70"/>
      <c r="L26" s="70"/>
      <c r="M26" s="70"/>
      <c r="N26" s="70"/>
      <c r="O26" s="70"/>
      <c r="P26" s="70"/>
      <c r="Q26" s="70"/>
      <c r="R26" s="70"/>
      <c r="S26" s="70"/>
      <c r="T26" s="70"/>
    </row>
    <row r="27" spans="2:20" ht="16.2">
      <c r="B27" s="70" t="s">
        <v>200</v>
      </c>
      <c r="C27" s="70"/>
      <c r="D27" s="70"/>
      <c r="E27" s="70"/>
      <c r="F27" s="70"/>
      <c r="G27" s="70"/>
      <c r="H27" s="70"/>
      <c r="I27" s="70"/>
      <c r="J27" s="70"/>
      <c r="K27" s="70"/>
      <c r="L27" s="70"/>
      <c r="M27" s="70"/>
      <c r="N27" s="70"/>
      <c r="O27" s="70"/>
      <c r="P27" s="70"/>
      <c r="Q27" s="70"/>
      <c r="R27" s="70"/>
      <c r="S27" s="70"/>
      <c r="T27" s="70"/>
    </row>
  </sheetData>
  <mergeCells count="33">
    <mergeCell ref="F25:G25"/>
    <mergeCell ref="K18:N18"/>
    <mergeCell ref="K17:N17"/>
    <mergeCell ref="F26:G26"/>
    <mergeCell ref="D17:E17"/>
    <mergeCell ref="H17:I17"/>
    <mergeCell ref="H18:I18"/>
    <mergeCell ref="F23:G23"/>
    <mergeCell ref="F24:G24"/>
    <mergeCell ref="D18:E18"/>
    <mergeCell ref="B19:I19"/>
    <mergeCell ref="B20:L20"/>
    <mergeCell ref="K9:N9"/>
    <mergeCell ref="Q10:S16"/>
    <mergeCell ref="H15:I15"/>
    <mergeCell ref="D16:E16"/>
    <mergeCell ref="K5:N6"/>
    <mergeCell ref="Q5:S9"/>
    <mergeCell ref="K7:N7"/>
    <mergeCell ref="K8:N8"/>
    <mergeCell ref="B5:E5"/>
    <mergeCell ref="F5:I5"/>
    <mergeCell ref="K16:N16"/>
    <mergeCell ref="K14:N15"/>
    <mergeCell ref="D15:E15"/>
    <mergeCell ref="B14:E14"/>
    <mergeCell ref="F14:I14"/>
    <mergeCell ref="H16:I16"/>
    <mergeCell ref="P2:T2"/>
    <mergeCell ref="P3:T3"/>
    <mergeCell ref="A1:T1"/>
    <mergeCell ref="N2:O2"/>
    <mergeCell ref="N3:O3"/>
  </mergeCells>
  <phoneticPr fontId="3"/>
  <pageMargins left="0.70866141732283472" right="0.70866141732283472" top="0.74803149606299213" bottom="0.74803149606299213" header="0.31496062992125984" footer="0.31496062992125984"/>
  <pageSetup paperSize="9" scale="57" orientation="landscape"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様式6(計画書)</vt:lpstr>
      <vt:lpstr>様式5の2(給与費明細書)</vt:lpstr>
      <vt:lpstr>様式5(所要額調書)</vt:lpstr>
      <vt:lpstr>別紙(歳入歳出予算書抄本)</vt:lpstr>
      <vt:lpstr>負担能力指数算出表</vt:lpstr>
      <vt:lpstr>負担能力指数算出表!Print_Area</vt:lpstr>
      <vt:lpstr>'別紙(歳入歳出予算書抄本)'!Print_Area</vt:lpstr>
      <vt:lpstr>'様式5(所要額調書)'!Print_Area</vt:lpstr>
      <vt:lpstr>'様式5の2(給与費明細書)'!Print_Area</vt:lpstr>
      <vt:lpstr>'様式6(計画書)'!Print_Area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猪股 佳代</cp:lastModifiedBy>
  <cp:lastPrinted>2025-11-06T10:24:20Z</cp:lastPrinted>
  <dcterms:created xsi:type="dcterms:W3CDTF">2005-12-06T06:37:08Z</dcterms:created>
  <dcterms:modified xsi:type="dcterms:W3CDTF">2025-11-06T10:24:26Z</dcterms:modified>
</cp:coreProperties>
</file>