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CA352643-1468-499A-AB80-29E547DC19E6}" xr6:coauthVersionLast="47" xr6:coauthVersionMax="47" xr10:uidLastSave="{00000000-0000-0000-0000-000000000000}"/>
  <bookViews>
    <workbookView xWindow="28690" yWindow="-1070" windowWidth="29020" windowHeight="157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c r="DG42" i="7"/>
  <c r="CQ42" i="7"/>
  <c r="CO42" i="7" s="1"/>
  <c r="BY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c r="DG38" i="7"/>
  <c r="CQ38" i="7"/>
  <c r="CO38" i="7"/>
  <c r="BY38" i="7"/>
  <c r="BE38" i="7"/>
  <c r="AM38" i="7"/>
  <c r="U38" i="7"/>
  <c r="E38" i="7"/>
  <c r="C38" i="7"/>
  <c r="DG37" i="7"/>
  <c r="CQ37" i="7"/>
  <c r="CO37" i="7"/>
  <c r="BY37" i="7"/>
  <c r="BE37" i="7"/>
  <c r="AM37" i="7"/>
  <c r="W37" i="7"/>
  <c r="E37" i="7"/>
  <c r="C37" i="7" s="1"/>
  <c r="DG36" i="7"/>
  <c r="CQ36" i="7"/>
  <c r="CO36" i="7"/>
  <c r="BY36" i="7"/>
  <c r="BE36" i="7"/>
  <c r="AM36" i="7"/>
  <c r="W36" i="7"/>
  <c r="E36" i="7"/>
  <c r="C36" i="7"/>
  <c r="DG35" i="7"/>
  <c r="CQ35" i="7"/>
  <c r="CO35" i="7"/>
  <c r="BY35" i="7"/>
  <c r="BG35" i="7"/>
  <c r="AO35" i="7"/>
  <c r="W35" i="7"/>
  <c r="E35" i="7"/>
  <c r="C35" i="7"/>
  <c r="DG34" i="7"/>
  <c r="CQ34" i="7"/>
  <c r="CO34" i="7"/>
  <c r="BY34" i="7"/>
  <c r="BG34" i="7"/>
  <c r="AO34" i="7"/>
  <c r="W34" i="7"/>
  <c r="E34" i="7"/>
  <c r="C34" i="7"/>
  <c r="U37" i="7" l="1"/>
  <c r="AM34" i="7" s="1"/>
  <c r="AM35" i="7" s="1"/>
  <c r="U34" i="7"/>
  <c r="U35" i="7" s="1"/>
  <c r="U36" i="7" s="1"/>
  <c r="BE34" i="7" l="1"/>
  <c r="BE35" i="7" s="1"/>
  <c r="BW34" i="7" l="1"/>
  <c r="BW35" i="7" s="1"/>
  <c r="BW36" i="7" s="1"/>
  <c r="BW37" i="7" s="1"/>
  <c r="BW38" i="7" s="1"/>
  <c r="BW39" i="7" s="1"/>
  <c r="BW40" i="7" s="1"/>
  <c r="BW41" i="7" s="1"/>
  <c r="BW42" i="7" s="1"/>
  <c r="BW43" i="7" s="1"/>
</calcChain>
</file>

<file path=xl/sharedStrings.xml><?xml version="1.0" encoding="utf-8"?>
<sst xmlns="http://schemas.openxmlformats.org/spreadsheetml/2006/main" count="988" uniqueCount="549">
  <si>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</si>
  <si>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</si>
  <si>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</si>
  <si>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</si>
  <si>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</si>
  <si>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</si>
  <si>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</si>
  <si>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</si>
  <si>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</si>
  <si>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</si>
  <si>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</si>
  <si>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</si>
  <si>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</si>
  <si>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</si>
  <si>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</si>
  <si>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が増加傾向にあり、類似団体と比べて高い水準にある一方、有形固定資産減価償却率は類似団体より非常に低い状況である。これは、公共施設等個別施設計画に基づき長寿命化改修を積極的に進めてきたことにより、起債額が増加する一方、老朽化した施設の更新が図られたためであると考えられる。一時的に将来負担が増加しているものの、今後、公共施設の維持管理に要する経費が減少することが見込まれる。</t>
    <phoneticPr fontId="5"/>
  </si>
  <si>
    <t>実質公債費比率は類似団体内平均値より低いまま推移しているが、将来負担比率は比較的高い状況にある。主な要因は、工業用地造成事業のための借入であり償還計画を含め長期財政計画でシミュレーションを行い適正な管理を行っている。</t>
    <phoneticPr fontId="5"/>
  </si>
  <si>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</si>
  <si>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</si>
  <si>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</si>
  <si>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</si>
  <si>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</si>
  <si>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</si>
  <si>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</si>
  <si>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</si>
  <si>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</si>
  <si>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</si>
  <si>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</si>
  <si>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</si>
  <si>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</si>
  <si>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</si>
  <si>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</si>
  <si>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</si>
  <si>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</si>
  <si>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</si>
  <si>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</si>
  <si>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本宮市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</si>
  <si>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</si>
  <si>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</si>
  <si>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</si>
  <si>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</si>
  <si>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</si>
  <si>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</si>
  <si>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</si>
  <si>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</si>
  <si>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</si>
  <si>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</si>
  <si>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</si>
  <si>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</si>
  <si>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</si>
  <si>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</si>
  <si>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</si>
  <si>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</si>
  <si>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</si>
  <si>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</si>
  <si>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</si>
  <si>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</si>
  <si>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</si>
  <si>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</si>
  <si>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</si>
  <si>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</si>
  <si>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</si>
  <si>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</si>
  <si>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</si>
  <si>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</si>
  <si>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</si>
  <si>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</si>
  <si>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</si>
  <si>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</si>
  <si>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</si>
  <si>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</si>
  <si>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</si>
  <si>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</si>
  <si>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</si>
  <si>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</si>
  <si>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</si>
  <si>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</si>
  <si>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</si>
  <si>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</si>
  <si>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</si>
  <si>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</si>
  <si>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</si>
  <si>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</si>
  <si>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14"/>
  </si>
  <si>
    <t>うち日本人(％)</t>
    <phoneticPr fontId="5"/>
  </si>
  <si>
    <t>-0.7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</si>
  <si>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</si>
  <si>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</si>
  <si>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</si>
  <si>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</si>
  <si>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</si>
  <si>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</si>
  <si>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</si>
  <si>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</si>
  <si>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</si>
  <si>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</si>
  <si>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</si>
  <si>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</si>
  <si>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</si>
  <si>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</si>
  <si>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</si>
  <si>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</si>
  <si>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</si>
  <si>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</si>
  <si>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</si>
  <si>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</si>
  <si>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</si>
  <si>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</si>
  <si>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</si>
  <si>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</si>
  <si>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</si>
  <si>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</si>
  <si>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</si>
  <si>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</si>
  <si>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</si>
  <si>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</si>
  <si>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</si>
  <si>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</si>
  <si>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</si>
  <si>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</si>
  <si>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</si>
  <si>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</si>
  <si>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</si>
  <si>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</si>
  <si>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</si>
  <si>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</si>
  <si>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</si>
  <si>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</si>
  <si>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</si>
  <si>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</si>
  <si>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</si>
  <si>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</si>
  <si>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</si>
  <si>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</si>
  <si>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</si>
  <si>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</si>
  <si>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</si>
  <si>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</si>
  <si>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</si>
  <si>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</si>
  <si>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</si>
  <si>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</si>
  <si>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</si>
  <si>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</si>
  <si>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</si>
  <si>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</si>
  <si>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</si>
  <si>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福島県本宮市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</si>
  <si>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</si>
  <si>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</si>
  <si>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</si>
  <si>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</si>
  <si>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</si>
  <si>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</si>
  <si>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</si>
  <si>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</si>
  <si>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</si>
  <si>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</si>
  <si>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</si>
  <si>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</si>
  <si>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</si>
  <si>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</si>
  <si>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</si>
  <si>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</si>
  <si>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</si>
  <si>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</si>
  <si>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</si>
  <si>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</si>
  <si>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</si>
  <si>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</si>
  <si>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</si>
  <si>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</si>
  <si>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</si>
  <si>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</si>
  <si>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</si>
  <si>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</si>
  <si>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</si>
  <si>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</si>
  <si>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</si>
  <si>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</si>
  <si>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</si>
  <si>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</si>
  <si>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</si>
  <si>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</si>
  <si>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</si>
  <si>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</si>
  <si>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</si>
  <si>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</si>
  <si>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</si>
  <si>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</si>
  <si>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</si>
  <si>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</si>
  <si>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</si>
  <si>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</si>
  <si>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</si>
  <si>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</si>
  <si>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</si>
  <si>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</si>
  <si>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</si>
  <si>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</si>
  <si>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</si>
  <si>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</si>
  <si>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</si>
  <si>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</si>
  <si>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</si>
  <si>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</si>
  <si>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</si>
  <si>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</si>
  <si>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</si>
  <si>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</si>
  <si>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</si>
  <si>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</si>
  <si>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</si>
  <si>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</si>
  <si>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</si>
  <si>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</si>
  <si>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</si>
  <si>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</si>
  <si>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</si>
  <si>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</si>
  <si>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</si>
  <si>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</si>
  <si>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</si>
  <si>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</si>
  <si>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</si>
  <si>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</si>
  <si>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</si>
  <si>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</si>
  <si>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</si>
  <si>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</si>
  <si>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</si>
  <si>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</si>
  <si>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</si>
  <si>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</si>
  <si>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</si>
  <si>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</si>
  <si>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</si>
  <si>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</si>
  <si>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</si>
  <si>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</si>
  <si>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</si>
  <si>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</si>
  <si>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</si>
  <si>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</si>
  <si>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</si>
  <si>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</si>
  <si>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</si>
  <si>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</si>
  <si>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</si>
  <si>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</si>
  <si>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</si>
  <si>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</si>
  <si>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</si>
  <si>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</si>
  <si>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</si>
  <si>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</si>
  <si>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</si>
  <si>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</si>
  <si>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</si>
  <si>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</si>
  <si>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</si>
  <si>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</si>
  <si>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</si>
  <si>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</si>
  <si>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</si>
  <si>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</si>
  <si>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</si>
  <si>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</si>
  <si>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</si>
  <si>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</si>
  <si>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</si>
  <si>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</si>
  <si>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</si>
  <si>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</si>
  <si>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</si>
  <si>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</si>
  <si>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</si>
  <si>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</si>
  <si>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</si>
  <si>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</si>
  <si>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</si>
  <si>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</si>
  <si>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</si>
  <si>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</si>
  <si>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</si>
  <si>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</si>
  <si>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</si>
  <si>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</si>
  <si>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</si>
  <si>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</si>
  <si>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</si>
  <si>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</si>
  <si>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</si>
  <si>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</si>
  <si>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</si>
  <si>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</si>
  <si>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</si>
  <si>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</si>
  <si>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</si>
  <si>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福島県本宮市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</si>
  <si>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</si>
  <si>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</si>
  <si>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</si>
  <si>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</si>
  <si>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</si>
  <si>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</si>
  <si>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</si>
  <si>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</si>
  <si>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</si>
  <si>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</si>
  <si>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</si>
  <si>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</si>
  <si>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</si>
  <si>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</si>
  <si>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</si>
  <si>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</si>
  <si>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</si>
  <si>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</si>
  <si>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</si>
  <si>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</si>
  <si>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</si>
  <si>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</si>
  <si>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</si>
  <si>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</si>
  <si>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</si>
  <si>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</si>
  <si>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</si>
  <si>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</si>
  <si>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</si>
  <si>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</si>
  <si>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</si>
  <si>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</si>
  <si>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</si>
  <si>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</si>
  <si>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</si>
  <si>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後期高齢者医療特別会計</t>
    <phoneticPr fontId="5"/>
  </si>
  <si>
    <t>介護保険特別会計</t>
    <phoneticPr fontId="5"/>
  </si>
  <si>
    <t>水道事業会計</t>
    <phoneticPr fontId="5"/>
  </si>
  <si>
    <t>法適用企業</t>
    <phoneticPr fontId="5"/>
  </si>
  <si>
    <t>公共下水道事業会計</t>
    <phoneticPr fontId="5"/>
  </si>
  <si>
    <t>工業用地造成事業特別会計</t>
    <phoneticPr fontId="5"/>
  </si>
  <si>
    <t>法非適用企業</t>
    <phoneticPr fontId="5"/>
  </si>
  <si>
    <t>工業用地資産運用事業特別会計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</si>
  <si>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</si>
  <si>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</si>
  <si>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</si>
  <si>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</si>
  <si>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</si>
  <si>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安達地方広域行政組合一般会計</t>
  </si>
  <si>
    <t>″安達地方地域振興事業特別会計</t>
  </si>
  <si>
    <t>福島県後期高齢者医療広域連合一般会計</t>
  </si>
  <si>
    <t>″後期高齢者医療特別会計</t>
  </si>
  <si>
    <t>福島県市町村総合事務組合　一般会計</t>
  </si>
  <si>
    <t>″消防補償等特別会計</t>
  </si>
  <si>
    <t>″消防賞じゅつ特別会計</t>
  </si>
  <si>
    <t>″非常勤職員公務災害補償特別会計</t>
  </si>
  <si>
    <t>″自治会館管理特別会計</t>
  </si>
  <si>
    <t>福島県市民交通災害共済組合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</si>
  <si>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</si>
  <si>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</si>
  <si>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</si>
  <si>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</si>
  <si>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</si>
  <si>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</si>
  <si>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</si>
  <si>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</si>
  <si>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</si>
  <si>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</si>
  <si>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</si>
  <si>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</si>
  <si>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</si>
  <si>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</si>
  <si>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</si>
  <si>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</si>
  <si>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</si>
  <si>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</si>
  <si>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</si>
  <si>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</si>
  <si>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</si>
  <si>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</si>
  <si>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</si>
  <si>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</si>
  <si>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</si>
  <si>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</si>
  <si>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</si>
  <si>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</si>
  <si>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</si>
  <si>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</si>
  <si>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</si>
  <si>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</si>
  <si>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</si>
  <si>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</si>
  <si>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</si>
  <si>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</si>
  <si>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</si>
  <si>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</si>
  <si>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</si>
  <si>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</si>
  <si>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</si>
  <si>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</si>
  <si>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</si>
  <si>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</si>
  <si>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</si>
  <si>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</si>
  <si>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</si>
  <si>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</si>
  <si>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</si>
  <si>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</si>
  <si>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</si>
  <si>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</si>
  <si>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</si>
  <si>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</si>
  <si>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</si>
  <si>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</si>
  <si>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</si>
  <si>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</si>
  <si>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</si>
  <si>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</si>
  <si>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</si>
  <si>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</si>
  <si>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</si>
  <si>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</si>
  <si>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</si>
  <si>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</si>
  <si>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</si>
  <si>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</si>
  <si>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</si>
  <si>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</si>
  <si>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</si>
  <si>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</si>
  <si>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</si>
  <si>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</si>
  <si>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</si>
  <si>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</si>
  <si>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</si>
  <si>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</si>
  <si>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</si>
  <si>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</si>
  <si>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</si>
  <si>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</si>
  <si>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</si>
  <si>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</si>
  <si>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</si>
  <si>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</si>
  <si>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</si>
  <si>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</si>
  <si>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</si>
  <si>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</si>
  <si>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</si>
  <si>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</si>
  <si>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</si>
  <si>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</si>
  <si>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</si>
  <si>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</si>
  <si>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</si>
  <si>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</si>
  <si>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</si>
  <si>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</si>
  <si>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</si>
  <si>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</si>
  <si>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</si>
  <si>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</si>
  <si>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</si>
  <si>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</si>
  <si>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</si>
  <si>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</si>
  <si>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</si>
  <si>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</si>
  <si>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</si>
  <si>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</si>
  <si>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</si>
  <si>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</si>
  <si>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</si>
  <si>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</si>
  <si>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</si>
  <si>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</si>
  <si>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</si>
  <si>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</si>
  <si>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</si>
  <si>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</si>
  <si>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</si>
  <si>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</si>
  <si>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</si>
  <si>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</si>
  <si>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</si>
  <si>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</si>
  <si>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</si>
  <si>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9.82</t>
  </si>
  <si>
    <t>▲ 3.16</t>
  </si>
  <si>
    <t>▲ 17.00</t>
  </si>
  <si>
    <t>▲ 3.99</t>
  </si>
  <si>
    <t>会計</t>
    <rPh sb="0" eb="2">
      <t>カイケイ</t>
    </rPh>
    <phoneticPr fontId="5"/>
  </si>
  <si>
    <t>水道事業会計</t>
  </si>
  <si>
    <t>一般会計</t>
  </si>
  <si>
    <t>公共下水道事業会計</t>
  </si>
  <si>
    <t>介護保険特別会計</t>
  </si>
  <si>
    <t>工業用地造成事業特別会計</t>
  </si>
  <si>
    <t>国民健康保険特別会計（事業勘定）</t>
  </si>
  <si>
    <t>後期高齢者医療特別会計</t>
  </si>
  <si>
    <t>国民健康保険特別会計（直診勘定）</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</si>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</sst>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cellXfs>
  <cellStyles count="21">
    <cellStyle name="標準" xfId="0" builtinId="0"/>
    <cellStyle name="標準 2" xfId="1" xr:uid="{00000000-0005-0000-0000-000001000000}"/>
    <cellStyle name="標準 2 2" xfId="8" xr:uid="{0EE4102D-02D4-4BAA-AFDD-9370624847EA}"/>
    <cellStyle name="標準 2 3" xfId="10" xr:uid="{1CF02500-4100-4F54-B6A4-B79685C2964C}"/>
    <cellStyle name="標準 3" xfId="11" xr:uid="{FAC6229C-1C4E-4E3C-82FE-2959D912F3D6}"/>
    <cellStyle name="標準 4" xfId="20" xr:uid="{0997D90A-C498-4131-9DFF-BB09CBDDBE8F}"/>
    <cellStyle name="標準 4_APAHO401600" xfId="16" xr:uid="{2042DC0B-4EA0-423F-8CC9-91FE3CBEAFEA}"/>
    <cellStyle name="標準 4_APAHO4019001" xfId="19" xr:uid="{C75E6913-5912-41E0-BE77-8348D3021181}"/>
    <cellStyle name="標準 4_ZJ08_022012_青森市_2010" xfId="18" xr:uid="{449B44C6-69AA-435C-A0E2-5D1DC2907560}"/>
    <cellStyle name="標準 6" xfId="7" xr:uid="{9F7AE3DE-199F-42BE-AFDE-9897B925AE1C}"/>
    <cellStyle name="標準 6_APAHO401000" xfId="9" xr:uid="{C8748E52-A6D6-4789-BC88-A418EB03AD5A}"/>
    <cellStyle name="標準 6_APAHO401200_O-JJ1016-001-3_財政状況資料集(決算状況カード(各会計・関係団体))(Rev2)2" xfId="15" xr:uid="{2458606E-B5F4-4B4E-A426-A902EF37A611}"/>
    <cellStyle name="標準 6_APAHO402200_O-JJ1016-001-3_財政状況資料集(決算状況カード(各会計・関係団体))(Rev2)2" xfId="12" xr:uid="{9490C0BB-7319-41DC-8438-2ACA5C3740E0}"/>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DEC50CDA-E869-41EE-AEE4-5B2392EE3903}"/>
    <cellStyle name="標準_O-JJ0722-001-3_決算状況カード(各会計・関係団体)_O-JJ1016-001-3_財政状況資料集(決算状況カード(各会計・関係団体))(Rev2)2" xfId="14" xr:uid="{888FDA9B-B31B-45F2-8E2F-0EEE1991E1EA}"/>
    <cellStyle name="標準_O-JJ0722-001-8_連結実質赤字比率に係る赤字・黒字の構成分析" xfId="17" xr:uid="{9342234E-834D-459C-B287-605FBA5A6C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5B37-4D7F-A3DF-92BF925436D1}"/>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5B37-4D7F-A3DF-92BF925436D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11.35</c:v>
                </c:pt>
                <c:pt idx="1">
                  <c:v>13.96</c:v>
                </c:pt>
                <c:pt idx="2">
                  <c:v>14.52</c:v>
                </c:pt>
                <c:pt idx="3">
                  <c:v>10.039999999999999</c:v>
                </c:pt>
                <c:pt idx="4">
                  <c:v>9.5500000000000007</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B860-40B0-BFFB-D1ACB5362E00}"/>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16.260000000000002</c:v>
                </c:pt>
                <c:pt idx="1">
                  <c:v>17.850000000000001</c:v>
                </c:pt>
                <c:pt idx="2">
                  <c:v>21.63</c:v>
                </c:pt>
                <c:pt idx="3">
                  <c:v>14.82</c:v>
                </c:pt>
                <c:pt idx="4">
                  <c:v>14.8</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B860-40B0-BFFB-D1ACB5362E0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-9.82</c:v>
                </c:pt>
                <c:pt idx="1">
                  <c:v>2.41</c:v>
                </c:pt>
                <c:pt idx="2">
                  <c:v>-3.16</c:v>
                </c:pt>
                <c:pt idx="3">
                  <c:v>-17</c:v>
                </c:pt>
                <c:pt idx="4">
                  <c:v>-3.99</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B860-40B0-BFFB-D1ACB5362E0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426F-4410-ADE8-58A876609357}"/>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426F-4410-ADE8-58A876609357}"/>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#N/A</c:v>
                </c:pt>
                <c:pt idx="1">
                  <c:v>0.08</c:v>
                </c:pt>
                <c:pt idx="2">
                  <c:v>#N/A</c:v>
                </c:pt>
                <c:pt idx="3">
                  <c:v>0.16</c:v>
                </c:pt>
                <c:pt idx="4">
                  <c:v>#N/A</c:v>
                </c:pt>
                <c:pt idx="5">
                  <c:v>0.15</c:v>
                </c:pt>
                <c:pt idx="6">
                  <c:v>#N/A</c:v>
                </c:pt>
                <c:pt idx="7">
                  <c:v>0.06</c:v>
                </c:pt>
                <c:pt idx="8">
                  <c:v>#N/A</c:v>
                </c:pt>
                <c:pt idx="9">
                  <c:v>0.02</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国民健康保険特別会計（直診勘定）</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426F-4410-ADE8-58A876609357}"/>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0.02</c:v>
                </c:pt>
                <c:pt idx="2">
                  <c:v>#N/A</c:v>
                </c:pt>
                <c:pt idx="3">
                  <c:v>0.01</c:v>
                </c:pt>
                <c:pt idx="4">
                  <c:v>#N/A</c:v>
                </c:pt>
                <c:pt idx="5">
                  <c:v>0.05</c:v>
                </c:pt>
                <c:pt idx="6">
                  <c:v>#N/A</c:v>
                </c:pt>
                <c:pt idx="7">
                  <c:v>0.11</c:v>
                </c:pt>
                <c:pt idx="8">
                  <c:v>#N/A</c:v>
                </c:pt>
                <c:pt idx="9">
                  <c:v>0.05</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後期高齢者医療特別会計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426F-4410-ADE8-58A876609357}"/>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1.49</c:v>
                </c:pt>
                <c:pt idx="2">
                  <c:v>#N/A</c:v>
                </c:pt>
                <c:pt idx="3">
                  <c:v>1.06</c:v>
                </c:pt>
                <c:pt idx="4">
                  <c:v>#N/A</c:v>
                </c:pt>
                <c:pt idx="5">
                  <c:v>0.48</c:v>
                </c:pt>
                <c:pt idx="6">
                  <c:v>#N/A</c:v>
                </c:pt>
                <c:pt idx="7">
                  <c:v>0.56000000000000005</c:v>
                </c:pt>
                <c:pt idx="8">
                  <c:v>#N/A</c:v>
                </c:pt>
                <c:pt idx="9">
                  <c:v>0.42</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国民健康保険特別会計（事業勘定）</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426F-4410-ADE8-58A876609357}"/>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0.98</c:v>
                </c:pt>
                <c:pt idx="2">
                  <c:v>#N/A</c:v>
                </c:pt>
                <c:pt idx="3">
                  <c:v>0.95</c:v>
                </c:pt>
                <c:pt idx="4">
                  <c:v>#N/A</c:v>
                </c:pt>
                <c:pt idx="5">
                  <c:v>0.97</c:v>
                </c:pt>
                <c:pt idx="6">
                  <c:v>#N/A</c:v>
                </c:pt>
                <c:pt idx="7">
                  <c:v>0.94</c:v>
                </c:pt>
                <c:pt idx="8">
                  <c:v>#N/A</c:v>
                </c:pt>
                <c:pt idx="9">
                  <c:v>0.89</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工業用地造成事業特別会計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426F-4410-ADE8-58A876609357}"/>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2.75</c:v>
                </c:pt>
                <c:pt idx="2">
                  <c:v>#N/A</c:v>
                </c:pt>
                <c:pt idx="3">
                  <c:v>2.41</c:v>
                </c:pt>
                <c:pt idx="4">
                  <c:v>#N/A</c:v>
                </c:pt>
                <c:pt idx="5">
                  <c:v>2.81</c:v>
                </c:pt>
                <c:pt idx="6">
                  <c:v>#N/A</c:v>
                </c:pt>
                <c:pt idx="7">
                  <c:v>2.2799999999999998</c:v>
                </c:pt>
                <c:pt idx="8">
                  <c:v>#N/A</c:v>
                </c:pt>
                <c:pt idx="9">
                  <c:v>1.05</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介護保険特別会計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426F-4410-ADE8-58A876609357}"/>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2.19</c:v>
                </c:pt>
                <c:pt idx="2">
                  <c:v>#N/A</c:v>
                </c:pt>
                <c:pt idx="3">
                  <c:v>2.95</c:v>
                </c:pt>
                <c:pt idx="4">
                  <c:v>#N/A</c:v>
                </c:pt>
                <c:pt idx="5">
                  <c:v>3.61</c:v>
                </c:pt>
                <c:pt idx="6">
                  <c:v>#N/A</c:v>
                </c:pt>
                <c:pt idx="7">
                  <c:v>3.59</c:v>
                </c:pt>
                <c:pt idx="8">
                  <c:v>#N/A</c:v>
                </c:pt>
                <c:pt idx="9">
                  <c:v>3.61</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公共下水道事業会計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426F-4410-ADE8-58A876609357}"/>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11.34</c:v>
                </c:pt>
                <c:pt idx="2">
                  <c:v>#N/A</c:v>
                </c:pt>
                <c:pt idx="3">
                  <c:v>13.95</c:v>
                </c:pt>
                <c:pt idx="4">
                  <c:v>#N/A</c:v>
                </c:pt>
                <c:pt idx="5">
                  <c:v>14.51</c:v>
                </c:pt>
                <c:pt idx="6">
                  <c:v>#N/A</c:v>
                </c:pt>
                <c:pt idx="7">
                  <c:v>10.039999999999999</c:v>
                </c:pt>
                <c:pt idx="8">
                  <c:v>#N/A</c:v>
                </c:pt>
                <c:pt idx="9">
                  <c:v>9.5500000000000007</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426F-4410-ADE8-58A876609357}"/>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8.7899999999999991</c:v>
                </c:pt>
                <c:pt idx="2">
                  <c:v>#N/A</c:v>
                </c:pt>
                <c:pt idx="3">
                  <c:v>8.92</c:v>
                </c:pt>
                <c:pt idx="4">
                  <c:v>#N/A</c:v>
                </c:pt>
                <c:pt idx="5">
                  <c:v>9.64</c:v>
                </c:pt>
                <c:pt idx="6">
                  <c:v>#N/A</c:v>
                </c:pt>
                <c:pt idx="7">
                  <c:v>9.68</c:v>
                </c:pt>
                <c:pt idx="8">
                  <c:v>#N/A</c:v>
                </c:pt>
                <c:pt idx="9">
                  <c:v>10.78</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426F-4410-ADE8-58A87660935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1006</c:v>
                </c:pt>
                <c:pt idx="5">
                  <c:v>1005</c:v>
                </c:pt>
                <c:pt idx="8">
                  <c:v>1016</c:v>
                </c:pt>
                <c:pt idx="11">
                  <c:v>1234</c:v>
                </c:pt>
                <c:pt idx="14">
                  <c:v>1390</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CCA2-4AA8-B237-2414BD9FB46E}"/>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1</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CCA2-4AA8-B237-2414BD9FB46E}"/>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12</c:v>
                </c:pt>
                <c:pt idx="3">
                  <c:v>4</c:v>
                </c:pt>
                <c:pt idx="6">
                  <c:v>3</c:v>
                </c:pt>
                <c:pt idx="9">
                  <c:v>3</c:v>
                </c:pt>
                <c:pt idx="12">
                  <c:v>3</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CCA2-4AA8-B237-2414BD9FB46E}"/>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57</c:v>
                </c:pt>
                <c:pt idx="3">
                  <c:v>37</c:v>
                </c:pt>
                <c:pt idx="6">
                  <c:v>-14</c:v>
                </c:pt>
                <c:pt idx="9">
                  <c:v>-36</c:v>
                </c:pt>
                <c:pt idx="12">
                  <c:v>-36</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CCA2-4AA8-B237-2414BD9FB46E}"/>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242</c:v>
                </c:pt>
                <c:pt idx="3">
                  <c:v>287</c:v>
                </c:pt>
                <c:pt idx="6">
                  <c:v>274</c:v>
                </c:pt>
                <c:pt idx="9">
                  <c:v>273</c:v>
                </c:pt>
                <c:pt idx="12">
                  <c:v>272</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CCA2-4AA8-B237-2414BD9FB46E}"/>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57</c:v>
                </c:pt>
                <c:pt idx="3">
                  <c:v>54</c:v>
                </c:pt>
                <c:pt idx="6">
                  <c:v>54</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CCA2-4AA8-B237-2414BD9FB46E}"/>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CCA2-4AA8-B237-2414BD9FB46E}"/>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1044</c:v>
                </c:pt>
                <c:pt idx="3">
                  <c:v>1033</c:v>
                </c:pt>
                <c:pt idx="6">
                  <c:v>1102</c:v>
                </c:pt>
                <c:pt idx="9">
                  <c:v>1499</c:v>
                </c:pt>
                <c:pt idx="12">
                  <c:v>1562</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CCA2-4AA8-B237-2414BD9FB46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406</c:v>
                </c:pt>
                <c:pt idx="2">
                  <c:v>#N/A</c:v>
                </c:pt>
                <c:pt idx="3">
                  <c:v>#N/A</c:v>
                </c:pt>
                <c:pt idx="4">
                  <c:v>410</c:v>
                </c:pt>
                <c:pt idx="5">
                  <c:v>#N/A</c:v>
                </c:pt>
                <c:pt idx="6">
                  <c:v>#N/A</c:v>
                </c:pt>
                <c:pt idx="7">
                  <c:v>403</c:v>
                </c:pt>
                <c:pt idx="8">
                  <c:v>#N/A</c:v>
                </c:pt>
                <c:pt idx="9">
                  <c:v>#N/A</c:v>
                </c:pt>
                <c:pt idx="10">
                  <c:v>505</c:v>
                </c:pt>
                <c:pt idx="11">
                  <c:v>#N/A</c:v>
                </c:pt>
                <c:pt idx="12">
                  <c:v>#N/A</c:v>
                </c:pt>
                <c:pt idx="13">
                  <c:v>412</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CCA2-4AA8-B237-2414BD9FB46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13453</c:v>
                </c:pt>
                <c:pt idx="5">
                  <c:v>13374</c:v>
                </c:pt>
                <c:pt idx="8">
                  <c:v>13912</c:v>
                </c:pt>
                <c:pt idx="11">
                  <c:v>13527</c:v>
                </c:pt>
                <c:pt idx="14">
                  <c:v>12635</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3C57-44D4-83D1-E07DA6984C4F}"/>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2012</c:v>
                </c:pt>
                <c:pt idx="5">
                  <c:v>2068</c:v>
                </c:pt>
                <c:pt idx="8">
                  <c:v>2063</c:v>
                </c:pt>
                <c:pt idx="11">
                  <c:v>2077</c:v>
                </c:pt>
                <c:pt idx="14">
                  <c:v>1850</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3C57-44D4-83D1-E07DA6984C4F}"/>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3671</c:v>
                </c:pt>
                <c:pt idx="5">
                  <c:v>4247</c:v>
                </c:pt>
                <c:pt idx="8">
                  <c:v>4281</c:v>
                </c:pt>
                <c:pt idx="11">
                  <c:v>3997</c:v>
                </c:pt>
                <c:pt idx="14">
                  <c:v>4160</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3C57-44D4-83D1-E07DA6984C4F}"/>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3C57-44D4-83D1-E07DA6984C4F}"/>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3C57-44D4-83D1-E07DA6984C4F}"/>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3C57-44D4-83D1-E07DA6984C4F}"/>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1664</c:v>
                </c:pt>
                <c:pt idx="3">
                  <c:v>1608</c:v>
                </c:pt>
                <c:pt idx="6">
                  <c:v>1608</c:v>
                </c:pt>
                <c:pt idx="9">
                  <c:v>1553</c:v>
                </c:pt>
                <c:pt idx="12">
                  <c:v>1519</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3C57-44D4-83D1-E07DA6984C4F}"/>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57</c:v>
                </c:pt>
                <c:pt idx="3">
                  <c:v>37</c:v>
                </c:pt>
                <c:pt idx="6">
                  <c:v>-14</c:v>
                </c:pt>
                <c:pt idx="9">
                  <c:v>-36</c:v>
                </c:pt>
                <c:pt idx="12">
                  <c:v>-36</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3C57-44D4-83D1-E07DA6984C4F}"/>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3479</c:v>
                </c:pt>
                <c:pt idx="3">
                  <c:v>3141</c:v>
                </c:pt>
                <c:pt idx="6">
                  <c:v>2687</c:v>
                </c:pt>
                <c:pt idx="9">
                  <c:v>2618</c:v>
                </c:pt>
                <c:pt idx="12">
                  <c:v>2336</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3C57-44D4-83D1-E07DA6984C4F}"/>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674</c:v>
                </c:pt>
                <c:pt idx="3">
                  <c:v>544</c:v>
                </c:pt>
                <c:pt idx="6">
                  <c:v>415</c:v>
                </c:pt>
                <c:pt idx="9">
                  <c:v>313</c:v>
                </c:pt>
                <c:pt idx="12">
                  <c:v>210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3C57-44D4-83D1-E07DA6984C4F}"/>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17644</c:v>
                </c:pt>
                <c:pt idx="3">
                  <c:v>19106</c:v>
                </c:pt>
                <c:pt idx="6">
                  <c:v>20097</c:v>
                </c:pt>
                <c:pt idx="9">
                  <c:v>20465</c:v>
                </c:pt>
                <c:pt idx="12">
                  <c:v>20176</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3C57-44D4-83D1-E07DA6984C4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4382</c:v>
                </c:pt>
                <c:pt idx="2">
                  <c:v>#N/A</c:v>
                </c:pt>
                <c:pt idx="3">
                  <c:v>#N/A</c:v>
                </c:pt>
                <c:pt idx="4">
                  <c:v>4748</c:v>
                </c:pt>
                <c:pt idx="5">
                  <c:v>#N/A</c:v>
                </c:pt>
                <c:pt idx="6">
                  <c:v>#N/A</c:v>
                </c:pt>
                <c:pt idx="7">
                  <c:v>4538</c:v>
                </c:pt>
                <c:pt idx="8">
                  <c:v>#N/A</c:v>
                </c:pt>
                <c:pt idx="9">
                  <c:v>#N/A</c:v>
                </c:pt>
                <c:pt idx="10">
                  <c:v>5313</c:v>
                </c:pt>
                <c:pt idx="11">
                  <c:v>#N/A</c:v>
                </c:pt>
                <c:pt idx="12">
                  <c:v>#N/A</c:v>
                </c:pt>
                <c:pt idx="13">
                  <c:v>5560</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3C57-44D4-83D1-E07DA6984C4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#,##0;"▲ "#,##0</c:formatCode>
                <c:ptCount val="3"/>
                <c:pt idx="0">
                  <c:v>1892</c:v>
                </c:pt>
                <c:pt idx="1">
                  <c:v>1339</c:v>
                </c:pt>
                <c:pt idx="2">
                  <c:v>1410</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8803-4AAD-9713-9AF4B7FA455F}"/>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#,##0;"▲ "#,##0</c:formatCode>
                <c:ptCount val="3"/>
                <c:pt idx="0">
                  <c:v>0</c:v>
                </c:pt>
                <c:pt idx="1">
                  <c:v>0</c:v>
                </c:pt>
                <c:pt idx="2">
                  <c:v>0</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8803-4AAD-9713-9AF4B7FA455F}"/>
            </c:ext>
          </c:extLst>
        </c:ser>
        <c:ser>
          <c:idx val="1"/>
          <c:order val="2"/>
          <c:spPr>
            <a:solidFill>
              <a:srgbClr val="2E75B6"/>
            </a:solidFill>
            <a:ln>
              <a:noFill/>
            </a:ln>
          </c:spPr>
          <c:invertIfNegative val="0"/>
          <c:val>
            <c:numRef>
              <c:f>[1]データシート!$B$74:$D$74</c:f>
              <c:numCache>
                <c:formatCode>#,##0;"▲ "#,##0</c:formatCode>
                <c:ptCount val="3"/>
                <c:pt idx="0">
                  <c:v>1399</c:v>
                </c:pt>
                <c:pt idx="1">
                  <c:v>1690</c:v>
                </c:pt>
                <c:pt idx="2">
                  <c:v>1783</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8803-4AAD-9713-9AF4B7FA455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{3F5431E7-5C97-43EB-BBFC-18E854EA51D1}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0FE-4696-9B34-CAEC87E0B76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{8BB3B790-83EC-48C5-A700-BBBD2565181A}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FE-4696-9B34-CAEC87E0B76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{C838828C-F467-4DA6-AAD5-F064FC4D55BE}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FE-4696-9B34-CAEC87E0B76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{04FFBDB3-A382-43E3-B838-28777D4462C3}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FE-4696-9B34-CAEC87E0B76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{3EF558FD-FEDE-46E8-B00E-233A9D7AE462}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FE-4696-9B34-CAEC87E0B76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{92F7D06D-86A2-465A-877C-5C7514E53202}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0FE-4696-9B34-CAEC87E0B76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{AA36686D-34AD-4781-A87E-E2EAA0D6FD0B}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0FE-4696-9B34-CAEC87E0B765}"/>
                </c:ext>
              </c:extLst>
            </c:dLbl>
            <c:dLbl>
              <c:idx val="24"/>
              <c:layout>
                <c:manualLayout>
                  <c:x val="-2.2781639268639235E-2"/>
                  <c:y val="-8.29021719168006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{069A2278-004F-40DA-B614-19A9B2579531}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0FE-4696-9B34-CAEC87E0B765}"/>
                </c:ext>
              </c:extLst>
            </c:dLbl>
            <c:dLbl>
              <c:idx val="32"/>
              <c:layout>
                <c:manualLayout>
                  <c:x val="-4.1249862031829218E-2"/>
                  <c:y val="-4.6575912294929682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{B7D51F02-20A1-4031-842C-4E00B6662C99}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0FE-4696-9B34-CAEC87E0B76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38.799999999999997</c:v>
                </c:pt>
                <c:pt idx="8">
                  <c:v>40.799999999999997</c:v>
                </c:pt>
                <c:pt idx="16">
                  <c:v>42.3</c:v>
                </c:pt>
                <c:pt idx="24">
                  <c:v>42.8</c:v>
                </c:pt>
                <c:pt idx="32">
                  <c:v>43.2</c:v>
                </c:pt>
              </c:numCache>
            </c:numRef>
          </c:xVal>
          <c:yVal>
            <c:numRef>
              <c:f>公会計指標分析・財政指標組合せ分析表!$BP$51:$DC$51</c:f>
              <c:numCache>
                <c:formatCode>#,##0.0;"▲ "#,##0.0</c:formatCode>
                <c:ptCount val="40"/>
                <c:pt idx="0">
                  <c:v>57.4</c:v>
                </c:pt>
                <c:pt idx="8">
                  <c:v>60</c:v>
                </c:pt>
                <c:pt idx="16">
                  <c:v>58.4</c:v>
                </c:pt>
                <c:pt idx="24">
                  <c:v>66.599999999999994</c:v>
                </c:pt>
                <c:pt idx="32">
                  <c:v>66.900000000000006</c:v>
                </c:pt>
              </c:numCache>
            </c:numRef>
          </c:yVal>
          <c:smooth val="0"/>
          <c:extLst>
            <c:ext xmlns:c16="http://schemas.microsoft.com/office/drawing/2014/chart" uri="{C3380CC4-5D6E-409C-BE32-E72D297353CC}">
              <c16:uniqueId val="{00000009-20FE-4696-9B34-CAEC87E0B76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{C9ABC787-4079-4039-BC4A-036D0ECE376F}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0FE-4696-9B34-CAEC87E0B76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{2E8E3362-26C4-4AA3-9C94-1C0D50E37982}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FE-4696-9B34-CAEC87E0B76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{6FD72A45-E98C-4B17-B146-05518BA1C75F}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FE-4696-9B34-CAEC87E0B76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{0381F487-8AF5-4AAF-BD41-580E1F131E49}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FE-4696-9B34-CAEC87E0B76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{5DD9A387-D900-49EE-8ABC-F0CED1A1F79D}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FE-4696-9B34-CAEC87E0B76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{3E074863-AC21-45D4-A928-2AF8E19C64D9}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0FE-4696-9B34-CAEC87E0B76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{427ED4BF-286C-4C99-8B79-347004385D49}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0FE-4696-9B34-CAEC87E0B765}"/>
                </c:ext>
              </c:extLst>
            </c:dLbl>
            <c:dLbl>
              <c:idx val="24"/>
              <c:layout>
                <c:manualLayout>
                  <c:x val="-3.1359255137876435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{94AA1FBD-61E4-4735-9C93-6CB70C4482BD}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0FE-4696-9B34-CAEC87E0B765}"/>
                </c:ext>
              </c:extLst>
            </c:dLbl>
            <c:dLbl>
              <c:idx val="32"/>
              <c:layout>
                <c:manualLayout>
                  <c:x val="-3.2672246162591886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{32090CF6-3D72-4E39-A0F8-9F13030B869E}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0FE-4696-9B34-CAEC87E0B76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20FE-4696-9B34-CAEC87E0B765}"/>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{B14737F1-9A84-47D6-8E54-02CA8A496A3A}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29C-4A40-BC5F-D20074CE87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{223A3C1E-A4A6-411F-9DC7-D953D1B7DB2C}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9C-4A40-BC5F-D20074CE87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{DEC9A0C6-2360-4685-A896-25DA1989FB54}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9C-4A40-BC5F-D20074CE87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{8EDF0F09-B8DB-4F9E-A724-EA640358053E}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9C-4A40-BC5F-D20074CE87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{A9526C2A-048B-4824-B81E-D56D3697F3F7}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9C-4A40-BC5F-D20074CE876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{C154D093-EE70-4825-90C5-48CCB9EA25C0}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29C-4A40-BC5F-D20074CE876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{17637F89-B895-4099-869A-11A35FD3D431}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29C-4A40-BC5F-D20074CE8769}"/>
                </c:ext>
              </c:extLst>
            </c:dLbl>
            <c:dLbl>
              <c:idx val="24"/>
              <c:layout>
                <c:manualLayout>
                  <c:x val="-3.6429687715380583E-2"/>
                  <c:y val="-7.987666337650274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{038E4450-EEED-4529-A68B-4FEB474F7261}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29C-4A40-BC5F-D20074CE8769}"/>
                </c:ext>
              </c:extLst>
            </c:dLbl>
            <c:dLbl>
              <c:idx val="32"/>
              <c:layout>
                <c:manualLayout>
                  <c:x val="-2.6710997734770581E-2"/>
                  <c:y val="-4.495697328665455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{495346EB-2EFC-4035-84FB-2F06042DF5D4}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29C-4A40-BC5F-D20074CE87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5.7</c:v>
                </c:pt>
                <c:pt idx="16">
                  <c:v>5.2</c:v>
                </c:pt>
                <c:pt idx="24">
                  <c:v>5.5</c:v>
                </c:pt>
                <c:pt idx="32">
                  <c:v>5.4</c:v>
                </c:pt>
              </c:numCache>
            </c:numRef>
          </c:xVal>
          <c:yVal>
            <c:numRef>
              <c:f>公会計指標分析・財政指標組合せ分析表!$BP$73:$DC$73</c:f>
              <c:numCache>
                <c:formatCode>#,##0.0;"▲ "#,##0.0</c:formatCode>
                <c:ptCount val="40"/>
                <c:pt idx="0">
                  <c:v>57.4</c:v>
                </c:pt>
                <c:pt idx="8">
                  <c:v>60</c:v>
                </c:pt>
                <c:pt idx="16">
                  <c:v>58.4</c:v>
                </c:pt>
                <c:pt idx="24">
                  <c:v>66.599999999999994</c:v>
                </c:pt>
                <c:pt idx="32">
                  <c:v>66.900000000000006</c:v>
                </c:pt>
              </c:numCache>
            </c:numRef>
          </c:yVal>
          <c:smooth val="0"/>
          <c:extLst>
            <c:ext xmlns:c16="http://schemas.microsoft.com/office/drawing/2014/chart" uri="{C3380CC4-5D6E-409C-BE32-E72D297353CC}">
              <c16:uniqueId val="{00000009-D29C-4A40-BC5F-D20074CE87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{75A3EBA1-7828-4C20-A9E8-F39EBF25A36F}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29C-4A40-BC5F-D20074CE876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{60168939-F48C-466D-8376-4DD4DFB19BB3}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9C-4A40-BC5F-D20074CE87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{38248D9F-8F92-4C2E-B101-2CFBADFC1EBC}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9C-4A40-BC5F-D20074CE87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{90EBB499-6E06-4A4C-96D7-EA2E814CBE1B}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9C-4A40-BC5F-D20074CE87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{E1EC8730-18AB-44C1-9448-FCE01B0E1E4F}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9C-4A40-BC5F-D20074CE876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{EE1A5561-18B9-47E1-83BB-BD6EB34E7E6D}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29C-4A40-BC5F-D20074CE876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{4A47C1EF-E485-4C60-BD45-D953DD91DF71}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29C-4A40-BC5F-D20074CE8769}"/>
                </c:ext>
              </c:extLst>
            </c:dLbl>
            <c:dLbl>
              <c:idx val="24"/>
              <c:layout>
                <c:manualLayout>
                  <c:x val="0"/>
                  <c:y val="1.356422018662832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{E6B05312-F4B7-451E-8CBE-F1199787D9DE}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29C-4A40-BC5F-D20074CE8769}"/>
                </c:ext>
              </c:extLst>
            </c:dLbl>
            <c:dLbl>
              <c:idx val="32"/>
              <c:layout>
                <c:manualLayout>
                  <c:x val="0"/>
                  <c:y val="-1.356422018662832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{8DF7894A-B145-4BE1-A7B9-81D8377C8461}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29C-4A40-BC5F-D20074CE87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D29C-4A40-BC5F-D20074CE8769}"/>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54B89C0-730B-43C0-80A0-A93A7369491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5FB9FCE5-5412-4355-BB94-428C30674245}"/>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444ED66F-A885-45F4-8EAF-ECFFA073E7D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6533E4E9-6016-4199-8032-B34ED740C1E8}"/>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A3F53BC-1315-42DE-BA5C-5F0217F586A9}"/>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2E90A454-19AB-406F-8096-6147981938DE}"/>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福島県本宮市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862A57EA-5455-4B23-B20E-DE7CDAC955E9}"/>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8D4608A1-1EFC-4748-88B2-D5045CE744A6}"/>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C9F9E12-55CF-47A0-B5DB-554249DB0AB8}"/>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CD010653-132B-4CDF-8D69-3BB4A66EA217}"/>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DC298144-11F2-445F-A3BD-284E9BC2B33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2101D16D-8490-4F5D-B6A5-4CCCF41F4B12}"/>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29,712
29,352
88.02
18,803,431
17,843,830
909,852
9,526,294
20,175,880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18F25FAD-975C-433F-8724-D9E86DCDDAC9}"/>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DBB4056-19A1-416C-9C0C-FE784C204731}"/>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0ECC4B8-3CB8-41FD-B7E1-A019FC04F571}"/>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E890350-D714-45D7-BD34-D4ADDA4E072E}"/>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61C3D08A-CB9D-4F93-ADC5-25B5609C2B54}"/>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9B672EC7-04D2-449D-9EA2-2FBEB804A6AF}"/>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0C0B8E1-5260-4F70-98F3-6EEBFAD2F5C9}"/>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DD8631B9-9502-40AD-8B22-3771BC1222D8}"/>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43F64A1-58F2-4B67-AF42-C18AD9FC2299}"/>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AD7D1C4-62FC-4432-AC35-3D99DCE00008}"/>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3DFF9764-A8AF-4BA7-B7B7-357FBE21E6A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F04DFE0-BABA-4CCD-B38C-A1616B6A96B1}"/>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D46D617-D6C7-4B87-B440-902A58A1868C}"/>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AE321020-9921-4825-A99B-7C6D2851A233}"/>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303AFC91-A110-45FA-8CAC-C6BBB3CF22D9}"/>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CD577D5C-8ACF-4E58-9F6A-85BB1EE30F83}"/>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212761A-48B9-4D04-B9E7-68458349BBA7}"/>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9A1FF188-5294-476C-9AC0-AB94159EEEC7}"/>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89B7FD48-0DDA-4D4C-888B-9AB585B6FF55}"/>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788F872-E750-4184-ACFC-7B5A8CDF81F1}"/>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42A74EC-3CD2-4F0E-974C-50118998A101}"/>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563D4F09-D0D2-430D-9E52-580A6AAEE67B}"/>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F8AE3AF2-C46E-45CA-A8A0-4FC38F3D308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1F400753-97A4-4CA8-9DDB-60D3BF009C47}"/>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C2C8911-F39C-4382-9221-2431124AA704}"/>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AB0B0737-7F22-4045-86F4-B18B20F88B8E}"/>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CD54CE08-405A-4789-A37C-783E10FEE10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BDE75F02-FE8D-42EC-8A0F-45286567C292}"/>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743A9C1A-64F9-48C0-93D4-33AE18C2DC68}"/>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7184D66-0C23-4E25-BC85-0503E333290C}"/>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F83CBCA7-0888-4323-B177-033F701F2D7F}"/>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113C8B6-0E9C-4444-8E41-2A70A81B0825}"/>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BE4DCF57-AE1A-4CBE-804B-2078EB288683}"/>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EA7CE833-3E74-472D-87CC-8F0C14ACD6CF}"/>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159E898B-CD50-431A-8CAF-0886D7AE0DF8}"/>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8EC5D1B3-A4E7-4C16-B8B1-2ABF50608992}"/>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1A16F717-51A2-42D0-8351-06F82F235B5F}"/>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企業の大規模な設備投資等により、固定資産税（償却資産）の基準財政収入額が対前年度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86,029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千円増となった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。また、従業員数の増により、法人事業税交付金の基準財政収入額が対前年度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16,850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千円増となった。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類似団体よりも</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ポイント上回っている状況であるが、引き続き、税収の徴収向上に努めるとともに事業の見直し等を行い、効率的・効果的な事業実施により、財政の健全化を図る。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F26EA52A-3EEF-46B5-88C9-779FBC3E4CE6}"/>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753F6474-9959-4217-83AA-24CFDC294D87}"/>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A94EC6E-74B6-40CB-AA32-0C76BC42F716}"/>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140BA1B8-70CC-4319-A460-7BA714D99A7A}"/>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AA042482-BACE-475C-A158-F13EAFB9691B}"/>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AEDE8CBE-51F2-47A8-AD8A-0B0C5E18269D}"/>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9635B838-6F06-4721-A2F9-E8382CDAC112}"/>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E420CE07-2EF0-4CC3-8CA7-DB79935AA43C}"/>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29FB13E1-89AC-4740-9E66-026F4734366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C8653F4B-30B1-4BE2-866C-D31DB6C0100B}"/>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E96257B9-CCAE-4DFE-AD75-AE5066789A4C}"/>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26F8370D-0B24-4C15-BE46-19C044F8C2CC}"/>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5D8F0FFD-8A56-4FFC-A212-ADC77C6FD377}"/>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BEE5240B-E66F-44EF-97EE-B3AC5D95917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3203D452-5117-4FC5-A6D7-91871A7C0325}"/>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FC004CAE-8F14-45DE-A980-C79DECBC243E}"/>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5114BD35-3981-4E8F-9650-9C763A83217A}"/>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CA4C7CBB-F95F-4999-B6AC-EE405CEDD622}"/>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D22E0BB-3DB6-4C2B-B1EF-2E58060DE475}"/>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16AA86B7-247C-4A62-AC8B-7D4D6C99D4D7}"/>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26458</xdr:rowOff>
    </xdr:from>
    <xdr:to>
      <xdr:col>23</xdr:col>
      <xdr:colOff>133350</xdr:colOff>
      <xdr:row>40</xdr:row>
      <xdr:rowOff>46567</xdr:rowOff>
    </xdr:to>
    <xdr:cxnSp macro="">
      <xdr:nvCxnSpPr>
        <xdr:cNvPr id="69" name="直線コネクタ 68">
          <a:extLst>
            <a:ext uri="{FF2B5EF4-FFF2-40B4-BE49-F238E27FC236}">
              <a16:creationId xmlns:a16="http://schemas.microsoft.com/office/drawing/2014/main" id="{2562FA9F-486E-4799-9D26-E357840B9FB7}"/>
            </a:ext>
          </a:extLst>
        </xdr:cNvPr>
        <xdr:cNvCxnSpPr/>
      </xdr:nvCxnSpPr>
      <xdr:spPr>
        <a:xfrm flipV="1">
          <a:off x="4114800" y="68844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C7151082-AF2D-4A2A-98D5-2D133FA09AB7}"/>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7220BB49-C0E1-4C4F-881E-43C3F1225B56}"/>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26458</xdr:rowOff>
    </xdr:from>
    <xdr:to>
      <xdr:col>19</xdr:col>
      <xdr:colOff>133350</xdr:colOff>
      <xdr:row>40</xdr:row>
      <xdr:rowOff>46567</xdr:rowOff>
    </xdr:to>
    <xdr:cxnSp macro="">
      <xdr:nvCxnSpPr>
        <xdr:cNvPr id="72" name="直線コネクタ 71">
          <a:extLst>
            <a:ext uri="{FF2B5EF4-FFF2-40B4-BE49-F238E27FC236}">
              <a16:creationId xmlns:a16="http://schemas.microsoft.com/office/drawing/2014/main" id="{EF5B2DDE-1C49-472C-A93C-F7970594B118}"/>
            </a:ext>
          </a:extLst>
        </xdr:cNvPr>
        <xdr:cNvCxnSpPr/>
      </xdr:nvCxnSpPr>
      <xdr:spPr>
        <a:xfrm>
          <a:off x="3225800" y="68844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69BBA622-933B-4DC1-8BB8-ADB5C18F1733}"/>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529F382D-784C-4A1D-BBA8-4C84C0E36747}"/>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26458</xdr:rowOff>
    </xdr:to>
    <xdr:cxnSp macro="">
      <xdr:nvCxnSpPr>
        <xdr:cNvPr id="75" name="直線コネクタ 74">
          <a:extLst>
            <a:ext uri="{FF2B5EF4-FFF2-40B4-BE49-F238E27FC236}">
              <a16:creationId xmlns:a16="http://schemas.microsoft.com/office/drawing/2014/main" id="{6704B25A-82E2-4E41-BB02-3CDA5A508AB7}"/>
            </a:ext>
          </a:extLst>
        </xdr:cNvPr>
        <xdr:cNvCxnSpPr/>
      </xdr:nvCxnSpPr>
      <xdr:spPr>
        <a:xfrm>
          <a:off x="2336800" y="68643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338385E6-2E4C-47DB-A347-42B7DA07E7C3}"/>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501FE445-08DC-4367-92C5-C5F3A2D48FD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157692</xdr:rowOff>
    </xdr:from>
    <xdr:to>
      <xdr:col>11</xdr:col>
      <xdr:colOff>31750</xdr:colOff>
      <xdr:row>40</xdr:row>
      <xdr:rowOff>6350</xdr:rowOff>
    </xdr:to>
    <xdr:cxnSp macro="">
      <xdr:nvCxnSpPr>
        <xdr:cNvPr id="78" name="直線コネクタ 77">
          <a:extLst>
            <a:ext uri="{FF2B5EF4-FFF2-40B4-BE49-F238E27FC236}">
              <a16:creationId xmlns:a16="http://schemas.microsoft.com/office/drawing/2014/main" id="{94C91CCF-8A53-4EB0-9102-29908AFF5546}"/>
            </a:ext>
          </a:extLst>
        </xdr:cNvPr>
        <xdr:cNvCxnSpPr/>
      </xdr:nvCxnSpPr>
      <xdr:spPr>
        <a:xfrm>
          <a:off x="1447800" y="68442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9A1E7E7B-46A6-478B-8A33-31B82A955331}"/>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B89C47D4-28E5-46E2-A765-B751646D855B}"/>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E9C8C97-84BE-45CD-AA78-F41160A16297}"/>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80D1A861-5B57-454F-8F73-F14FA256078F}"/>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63571F35-1034-4DC3-8609-02FCFCD678F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6C19CB6E-99A7-4C87-95CD-6D7D1B1A95D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2D0CD8F5-B970-44B3-B87E-084492B65DE8}"/>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C683E76A-5750-423E-8964-25CE66E92115}"/>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9D8B21BC-72F0-4CBD-8F38-2D56E8669F61}"/>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147108</xdr:rowOff>
    </xdr:from>
    <xdr:to>
      <xdr:col>23</xdr:col>
      <xdr:colOff>184150</xdr:colOff>
      <xdr:row>40</xdr:row>
      <xdr:rowOff>77258</xdr:rowOff>
    </xdr:to>
    <xdr:sp macro="" textlink="">
      <xdr:nvSpPr>
        <xdr:cNvPr id="88" name="楕円 87">
          <a:extLst>
            <a:ext uri="{FF2B5EF4-FFF2-40B4-BE49-F238E27FC236}">
              <a16:creationId xmlns:a16="http://schemas.microsoft.com/office/drawing/2014/main" id="{322ED076-647A-449B-8A3C-439BC8669F84}"/>
            </a:ext>
          </a:extLst>
        </xdr:cNvPr>
        <xdr:cNvSpPr/>
      </xdr:nvSpPr>
      <xdr:spPr>
        <a:xfrm>
          <a:off x="49022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163635</xdr:rowOff>
    </xdr:from>
    <xdr:ext cx="762000" cy="259045"/>
    <xdr:sp macro="" textlink="">
      <xdr:nvSpPr>
        <xdr:cNvPr id="89" name="財政力該当値テキスト">
          <a:extLst>
            <a:ext uri="{FF2B5EF4-FFF2-40B4-BE49-F238E27FC236}">
              <a16:creationId xmlns:a16="http://schemas.microsoft.com/office/drawing/2014/main" id="{0D8E9404-5473-4975-8A3C-B1EC88A9C91C}"/>
            </a:ext>
          </a:extLst>
        </xdr:cNvPr>
        <xdr:cNvSpPr txBox="1"/>
      </xdr:nvSpPr>
      <xdr:spPr>
        <a:xfrm>
          <a:off x="5041900" y="667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167217</xdr:rowOff>
    </xdr:from>
    <xdr:to>
      <xdr:col>19</xdr:col>
      <xdr:colOff>184150</xdr:colOff>
      <xdr:row>40</xdr:row>
      <xdr:rowOff>97367</xdr:rowOff>
    </xdr:to>
    <xdr:sp macro="" textlink="">
      <xdr:nvSpPr>
        <xdr:cNvPr id="90" name="楕円 89">
          <a:extLst>
            <a:ext uri="{FF2B5EF4-FFF2-40B4-BE49-F238E27FC236}">
              <a16:creationId xmlns:a16="http://schemas.microsoft.com/office/drawing/2014/main" id="{EE1B92EA-E845-4ECF-AB70-828E247DEF30}"/>
            </a:ext>
          </a:extLst>
        </xdr:cNvPr>
        <xdr:cNvSpPr/>
      </xdr:nvSpPr>
      <xdr:spPr>
        <a:xfrm>
          <a:off x="4064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107544</xdr:rowOff>
    </xdr:from>
    <xdr:ext cx="736600" cy="259045"/>
    <xdr:sp macro="" textlink="">
      <xdr:nvSpPr>
        <xdr:cNvPr id="91" name="テキスト ボックス 90">
          <a:extLst>
            <a:ext uri="{FF2B5EF4-FFF2-40B4-BE49-F238E27FC236}">
              <a16:creationId xmlns:a16="http://schemas.microsoft.com/office/drawing/2014/main" id="{7799D31A-85FF-4515-B842-8A2D34DBCF69}"/>
            </a:ext>
          </a:extLst>
        </xdr:cNvPr>
        <xdr:cNvSpPr txBox="1"/>
      </xdr:nvSpPr>
      <xdr:spPr>
        <a:xfrm>
          <a:off x="3733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147108</xdr:rowOff>
    </xdr:from>
    <xdr:to>
      <xdr:col>15</xdr:col>
      <xdr:colOff>133350</xdr:colOff>
      <xdr:row>40</xdr:row>
      <xdr:rowOff>77258</xdr:rowOff>
    </xdr:to>
    <xdr:sp macro="" textlink="">
      <xdr:nvSpPr>
        <xdr:cNvPr id="92" name="楕円 91">
          <a:extLst>
            <a:ext uri="{FF2B5EF4-FFF2-40B4-BE49-F238E27FC236}">
              <a16:creationId xmlns:a16="http://schemas.microsoft.com/office/drawing/2014/main" id="{A8C1DF67-CEC2-4162-AA6C-AB50669AE7A7}"/>
            </a:ext>
          </a:extLst>
        </xdr:cNvPr>
        <xdr:cNvSpPr/>
      </xdr:nvSpPr>
      <xdr:spPr>
        <a:xfrm>
          <a:off x="3175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87435</xdr:rowOff>
    </xdr:from>
    <xdr:ext cx="762000" cy="259045"/>
    <xdr:sp macro="" textlink="">
      <xdr:nvSpPr>
        <xdr:cNvPr id="93" name="テキスト ボックス 92">
          <a:extLst>
            <a:ext uri="{FF2B5EF4-FFF2-40B4-BE49-F238E27FC236}">
              <a16:creationId xmlns:a16="http://schemas.microsoft.com/office/drawing/2014/main" id="{2FFFF5EE-0AD6-4652-8DC7-CB54AF08C9D0}"/>
            </a:ext>
          </a:extLst>
        </xdr:cNvPr>
        <xdr:cNvSpPr txBox="1"/>
      </xdr:nvSpPr>
      <xdr:spPr>
        <a:xfrm>
          <a:off x="2844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4" name="楕円 93">
          <a:extLst>
            <a:ext uri="{FF2B5EF4-FFF2-40B4-BE49-F238E27FC236}">
              <a16:creationId xmlns:a16="http://schemas.microsoft.com/office/drawing/2014/main" id="{526DCF7A-5616-4137-AA35-BD70034F2F34}"/>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5" name="テキスト ボックス 94">
          <a:extLst>
            <a:ext uri="{FF2B5EF4-FFF2-40B4-BE49-F238E27FC236}">
              <a16:creationId xmlns:a16="http://schemas.microsoft.com/office/drawing/2014/main" id="{411B4BCA-B0D6-4824-B70A-39AA9347A47D}"/>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106892</xdr:rowOff>
    </xdr:from>
    <xdr:to>
      <xdr:col>7</xdr:col>
      <xdr:colOff>31750</xdr:colOff>
      <xdr:row>40</xdr:row>
      <xdr:rowOff>37042</xdr:rowOff>
    </xdr:to>
    <xdr:sp macro="" textlink="">
      <xdr:nvSpPr>
        <xdr:cNvPr id="96" name="楕円 95">
          <a:extLst>
            <a:ext uri="{FF2B5EF4-FFF2-40B4-BE49-F238E27FC236}">
              <a16:creationId xmlns:a16="http://schemas.microsoft.com/office/drawing/2014/main" id="{3D7BEA2A-A7EB-427F-865B-996745F71680}"/>
            </a:ext>
          </a:extLst>
        </xdr:cNvPr>
        <xdr:cNvSpPr/>
      </xdr:nvSpPr>
      <xdr:spPr>
        <a:xfrm>
          <a:off x="1397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47219</xdr:rowOff>
    </xdr:from>
    <xdr:ext cx="762000" cy="259045"/>
    <xdr:sp macro="" textlink="">
      <xdr:nvSpPr>
        <xdr:cNvPr id="97" name="テキスト ボックス 96">
          <a:extLst>
            <a:ext uri="{FF2B5EF4-FFF2-40B4-BE49-F238E27FC236}">
              <a16:creationId xmlns:a16="http://schemas.microsoft.com/office/drawing/2014/main" id="{4195CCEC-85DD-4C5B-B71B-563957D50602}"/>
            </a:ext>
          </a:extLst>
        </xdr:cNvPr>
        <xdr:cNvSpPr txBox="1"/>
      </xdr:nvSpPr>
      <xdr:spPr>
        <a:xfrm>
          <a:off x="1066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9D416AEA-BDE1-46DC-A200-ABC082C7AC16}"/>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89AD5F8B-85E4-4A84-B50D-72A74C47CECB}"/>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85B66972-A702-4A95-A93D-C48A715F158B}"/>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E7CCF98D-372E-46E2-858C-D4F7317FD61F}"/>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6F035B91-1C13-494C-BBFC-AD455E4E2D11}"/>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36297EB8-4832-44A6-8687-FAB8D9188168}"/>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D0F3D306-43AE-4036-8C99-1744B832CC8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B5937DB6-1EC5-45C9-9BF9-49236339D0A1}"/>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25D05856-6C1C-4FE3-9435-322CD7BB543A}"/>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3CC866E4-14CF-47EB-B156-83D49CAA48E2}"/>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239B7CE4-4A79-485A-AD21-B3E894798A6D}"/>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10C822DF-E220-478B-8C18-BF322E819ACC}"/>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E25BEC7C-114D-49A6-A943-57BEFA8898FB}"/>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経常収支比率は、対前年度比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ポイント減少している。減少要因は、歳出の経常的一般財源支出が前年度比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344,124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千円増加しているが、歳入の経常的一般財源が前年度比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603,523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千円増加し、歳入が歳出増加額を上回ったためである。歳出増加の主な要因は、物価高騰対応重点支援地方創生臨時交付金の増加や荒井仁井田体育館耐震補強改修事業債や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年度借入の臨時財政対策債の元金償還開始である。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人事院勧告による人件費の上昇が見込まれることから、業務効率化による時間外勤務手当の削減等給与の適正化を図っていく。また、事務事業の見直しを実施し、歳出総額の削減、公債費の平準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3DAC878A-E218-42BF-9520-4E6D6938F7FE}"/>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FCF313BF-0B03-4E3E-ADF0-D6EA791EE98C}"/>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D00A8FEA-A8D7-48C0-9937-52E29A3B727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FAF4EBAA-B953-49E2-A6AB-DF07C64AF005}"/>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11717289-E41E-4240-82FD-39B554AA673E}"/>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F4F8192D-EC8C-4559-9702-BE82FB52A101}"/>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954BA228-B9B7-41E7-B6E4-8E97070155F2}"/>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2718230-0138-48F0-8285-5AC84FDCD84F}"/>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F8D7F3D9-FDD9-4272-81A5-D8645EE3E0DF}"/>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97832441-1143-4738-B025-8BC839DA3E1D}"/>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850A8340-CE2F-40CC-A2A5-C164E3F4FF88}"/>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CDE6AF87-2735-413F-858F-1F01735A6557}"/>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BAFB4497-76F1-43E1-899D-FA9C5373C9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1E9DCC14-253C-4062-B77F-5A1D79E00552}"/>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51C4696-9668-4BB3-BFF2-5B3F3405A602}"/>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DD106DD5-0E40-45B6-8D06-1B00C5DB482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948FD62D-9471-4740-BA95-1B04BE398691}"/>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71330646-B453-4A21-82CF-E6369314860C}"/>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E136032F-C9EE-472D-B934-3C4A450EDF28}"/>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C0EB1B40-2F00-4011-9303-05FD73D6B762}"/>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6F75B8F1-E67A-4D26-BEF1-24ECA5E4121B}"/>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127846</xdr:rowOff>
    </xdr:from>
    <xdr:to>
      <xdr:col>23</xdr:col>
      <xdr:colOff>133350</xdr:colOff>
      <xdr:row>65</xdr:row>
      <xdr:rowOff>125306</xdr:rowOff>
    </xdr:to>
    <xdr:cxnSp macro="">
      <xdr:nvCxnSpPr>
        <xdr:cNvPr id="132" name="直線コネクタ 131">
          <a:extLst>
            <a:ext uri="{FF2B5EF4-FFF2-40B4-BE49-F238E27FC236}">
              <a16:creationId xmlns:a16="http://schemas.microsoft.com/office/drawing/2014/main" id="{894F742C-C0CD-4AE1-AB0D-E04A1804D997}"/>
            </a:ext>
          </a:extLst>
        </xdr:cNvPr>
        <xdr:cNvCxnSpPr/>
      </xdr:nvCxnSpPr>
      <xdr:spPr>
        <a:xfrm flipV="1">
          <a:off x="4114800" y="11100646"/>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2DAFFFD6-0D6B-436B-A255-8B8F46C2C6F3}"/>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5C122CFE-A4E6-430F-AA15-FEB9DDA2CAE7}"/>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31327</xdr:rowOff>
    </xdr:from>
    <xdr:to>
      <xdr:col>19</xdr:col>
      <xdr:colOff>133350</xdr:colOff>
      <xdr:row>65</xdr:row>
      <xdr:rowOff>125306</xdr:rowOff>
    </xdr:to>
    <xdr:cxnSp macro="">
      <xdr:nvCxnSpPr>
        <xdr:cNvPr id="135" name="直線コネクタ 134">
          <a:extLst>
            <a:ext uri="{FF2B5EF4-FFF2-40B4-BE49-F238E27FC236}">
              <a16:creationId xmlns:a16="http://schemas.microsoft.com/office/drawing/2014/main" id="{5F1E0074-F873-49AA-8CA0-71CC398E8625}"/>
            </a:ext>
          </a:extLst>
        </xdr:cNvPr>
        <xdr:cNvCxnSpPr/>
      </xdr:nvCxnSpPr>
      <xdr:spPr>
        <a:xfrm>
          <a:off x="3225800" y="11004127"/>
          <a:ext cx="8890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112B298A-8068-4E3F-8DCD-13A9F85415AB}"/>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F2321E32-790F-4D3C-BF03-187D52F97823}"/>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151554</xdr:rowOff>
    </xdr:from>
    <xdr:to>
      <xdr:col>15</xdr:col>
      <xdr:colOff>82550</xdr:colOff>
      <xdr:row>64</xdr:row>
      <xdr:rowOff>31327</xdr:rowOff>
    </xdr:to>
    <xdr:cxnSp macro="">
      <xdr:nvCxnSpPr>
        <xdr:cNvPr id="138" name="直線コネクタ 137">
          <a:extLst>
            <a:ext uri="{FF2B5EF4-FFF2-40B4-BE49-F238E27FC236}">
              <a16:creationId xmlns:a16="http://schemas.microsoft.com/office/drawing/2014/main" id="{73216680-0735-4FC7-9EDF-C7079964399E}"/>
            </a:ext>
          </a:extLst>
        </xdr:cNvPr>
        <xdr:cNvCxnSpPr/>
      </xdr:nvCxnSpPr>
      <xdr:spPr>
        <a:xfrm>
          <a:off x="2336800" y="10610004"/>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BBE9AFFE-119E-4E55-94AD-E7982859C782}"/>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47A1C07D-FBA5-4BB1-B8D7-39C0170476D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151554</xdr:rowOff>
    </xdr:from>
    <xdr:to>
      <xdr:col>11</xdr:col>
      <xdr:colOff>31750</xdr:colOff>
      <xdr:row>63</xdr:row>
      <xdr:rowOff>17780</xdr:rowOff>
    </xdr:to>
    <xdr:cxnSp macro="">
      <xdr:nvCxnSpPr>
        <xdr:cNvPr id="141" name="直線コネクタ 140">
          <a:extLst>
            <a:ext uri="{FF2B5EF4-FFF2-40B4-BE49-F238E27FC236}">
              <a16:creationId xmlns:a16="http://schemas.microsoft.com/office/drawing/2014/main" id="{CC1AF467-D392-486D-9DD5-7D43D267882B}"/>
            </a:ext>
          </a:extLst>
        </xdr:cNvPr>
        <xdr:cNvCxnSpPr/>
      </xdr:nvCxnSpPr>
      <xdr:spPr>
        <a:xfrm flipV="1">
          <a:off x="1447800" y="10610004"/>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43F70E57-1DF9-468A-8DBD-FA442E4E1B55}"/>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411C59B1-341B-4B3A-B512-069458AA96DC}"/>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5F8E2EE0-C17B-4966-968E-6445166B30E3}"/>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42083E42-4F55-4495-8A47-D113F6559123}"/>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575CDF5F-C638-4AFC-9067-6D254E0D9837}"/>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1450DF7-4EED-4323-88A5-7E21E667A28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55B2315C-CE82-483B-902B-D6E99D978683}"/>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DCEEF6CC-941F-439F-BFC2-1CBBAAA5B18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62EC3756-D96B-4157-84C4-6707E8CFA1B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51" name="楕円 150">
          <a:extLst>
            <a:ext uri="{FF2B5EF4-FFF2-40B4-BE49-F238E27FC236}">
              <a16:creationId xmlns:a16="http://schemas.microsoft.com/office/drawing/2014/main" id="{590D3511-AD4F-448D-B51A-5D9F0A0FD88F}"/>
            </a:ext>
          </a:extLst>
        </xdr:cNvPr>
        <xdr:cNvSpPr/>
      </xdr:nvSpPr>
      <xdr:spPr>
        <a:xfrm>
          <a:off x="49022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49123</xdr:rowOff>
    </xdr:from>
    <xdr:ext cx="762000" cy="259045"/>
    <xdr:sp macro="" textlink="">
      <xdr:nvSpPr>
        <xdr:cNvPr id="152" name="財政構造の弾力性該当値テキスト">
          <a:extLst>
            <a:ext uri="{FF2B5EF4-FFF2-40B4-BE49-F238E27FC236}">
              <a16:creationId xmlns:a16="http://schemas.microsoft.com/office/drawing/2014/main" id="{213F6F1E-2BEC-4EFE-BD87-351A597E4D9D}"/>
            </a:ext>
          </a:extLst>
        </xdr:cNvPr>
        <xdr:cNvSpPr txBox="1"/>
      </xdr:nvSpPr>
      <xdr:spPr>
        <a:xfrm>
          <a:off x="5041900" y="1102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74506</xdr:rowOff>
    </xdr:from>
    <xdr:to>
      <xdr:col>19</xdr:col>
      <xdr:colOff>184150</xdr:colOff>
      <xdr:row>66</xdr:row>
      <xdr:rowOff>4656</xdr:rowOff>
    </xdr:to>
    <xdr:sp macro="" textlink="">
      <xdr:nvSpPr>
        <xdr:cNvPr id="153" name="楕円 152">
          <a:extLst>
            <a:ext uri="{FF2B5EF4-FFF2-40B4-BE49-F238E27FC236}">
              <a16:creationId xmlns:a16="http://schemas.microsoft.com/office/drawing/2014/main" id="{C5AEC67C-A0E7-4E4E-BB22-D3EE1AAA9F9D}"/>
            </a:ext>
          </a:extLst>
        </xdr:cNvPr>
        <xdr:cNvSpPr/>
      </xdr:nvSpPr>
      <xdr:spPr>
        <a:xfrm>
          <a:off x="40640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160883</xdr:rowOff>
    </xdr:from>
    <xdr:ext cx="736600" cy="259045"/>
    <xdr:sp macro="" textlink="">
      <xdr:nvSpPr>
        <xdr:cNvPr id="154" name="テキスト ボックス 153">
          <a:extLst>
            <a:ext uri="{FF2B5EF4-FFF2-40B4-BE49-F238E27FC236}">
              <a16:creationId xmlns:a16="http://schemas.microsoft.com/office/drawing/2014/main" id="{9904F0C5-8258-426D-AAF4-4D28AB547026}"/>
            </a:ext>
          </a:extLst>
        </xdr:cNvPr>
        <xdr:cNvSpPr txBox="1"/>
      </xdr:nvSpPr>
      <xdr:spPr>
        <a:xfrm>
          <a:off x="3733800" y="1130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151977</xdr:rowOff>
    </xdr:from>
    <xdr:to>
      <xdr:col>15</xdr:col>
      <xdr:colOff>133350</xdr:colOff>
      <xdr:row>64</xdr:row>
      <xdr:rowOff>82127</xdr:rowOff>
    </xdr:to>
    <xdr:sp macro="" textlink="">
      <xdr:nvSpPr>
        <xdr:cNvPr id="155" name="楕円 154">
          <a:extLst>
            <a:ext uri="{FF2B5EF4-FFF2-40B4-BE49-F238E27FC236}">
              <a16:creationId xmlns:a16="http://schemas.microsoft.com/office/drawing/2014/main" id="{D4F489ED-504B-439F-9C07-99A17ACE8E24}"/>
            </a:ext>
          </a:extLst>
        </xdr:cNvPr>
        <xdr:cNvSpPr/>
      </xdr:nvSpPr>
      <xdr:spPr>
        <a:xfrm>
          <a:off x="3175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66904</xdr:rowOff>
    </xdr:from>
    <xdr:ext cx="762000" cy="259045"/>
    <xdr:sp macro="" textlink="">
      <xdr:nvSpPr>
        <xdr:cNvPr id="156" name="テキスト ボックス 155">
          <a:extLst>
            <a:ext uri="{FF2B5EF4-FFF2-40B4-BE49-F238E27FC236}">
              <a16:creationId xmlns:a16="http://schemas.microsoft.com/office/drawing/2014/main" id="{7273500F-30F1-4DFF-9712-530F3AFC152F}"/>
            </a:ext>
          </a:extLst>
        </xdr:cNvPr>
        <xdr:cNvSpPr txBox="1"/>
      </xdr:nvSpPr>
      <xdr:spPr>
        <a:xfrm>
          <a:off x="284480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100754</xdr:rowOff>
    </xdr:from>
    <xdr:to>
      <xdr:col>11</xdr:col>
      <xdr:colOff>82550</xdr:colOff>
      <xdr:row>62</xdr:row>
      <xdr:rowOff>30904</xdr:rowOff>
    </xdr:to>
    <xdr:sp macro="" textlink="">
      <xdr:nvSpPr>
        <xdr:cNvPr id="157" name="楕円 156">
          <a:extLst>
            <a:ext uri="{FF2B5EF4-FFF2-40B4-BE49-F238E27FC236}">
              <a16:creationId xmlns:a16="http://schemas.microsoft.com/office/drawing/2014/main" id="{CF408BD1-F6E0-4D82-A5E9-77C77C102BFE}"/>
            </a:ext>
          </a:extLst>
        </xdr:cNvPr>
        <xdr:cNvSpPr/>
      </xdr:nvSpPr>
      <xdr:spPr>
        <a:xfrm>
          <a:off x="2286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15681</xdr:rowOff>
    </xdr:from>
    <xdr:ext cx="762000" cy="259045"/>
    <xdr:sp macro="" textlink="">
      <xdr:nvSpPr>
        <xdr:cNvPr id="158" name="テキスト ボックス 157">
          <a:extLst>
            <a:ext uri="{FF2B5EF4-FFF2-40B4-BE49-F238E27FC236}">
              <a16:creationId xmlns:a16="http://schemas.microsoft.com/office/drawing/2014/main" id="{C70EAF53-0E73-4370-B0EB-879D6E162490}"/>
            </a:ext>
          </a:extLst>
        </xdr:cNvPr>
        <xdr:cNvSpPr txBox="1"/>
      </xdr:nvSpPr>
      <xdr:spPr>
        <a:xfrm>
          <a:off x="1955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59" name="楕円 158">
          <a:extLst>
            <a:ext uri="{FF2B5EF4-FFF2-40B4-BE49-F238E27FC236}">
              <a16:creationId xmlns:a16="http://schemas.microsoft.com/office/drawing/2014/main" id="{CD04786B-9851-4592-99B6-1B1EBDD1F59F}"/>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60" name="テキスト ボックス 159">
          <a:extLst>
            <a:ext uri="{FF2B5EF4-FFF2-40B4-BE49-F238E27FC236}">
              <a16:creationId xmlns:a16="http://schemas.microsoft.com/office/drawing/2014/main" id="{93D9875F-57A6-4E3E-8963-217212FABFA5}"/>
            </a:ext>
          </a:extLst>
        </xdr:cNvPr>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B6490E9A-DA6B-4085-B2F6-18E078513FB2}"/>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BC4DBF48-525D-437C-A2A6-4B70BC8BC0B3}"/>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94E5D9A9-96BC-4298-A3C6-7993808808A6}"/>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[210,290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7E2770DF-740A-4FD9-9149-3DD8C98B17BF}"/>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5A1AAD12-2DDC-43F4-9E63-8ADB780749CE}"/>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93D5453E-6A93-42C9-B5BC-360303069011}"/>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48EF02DA-6E5A-453A-A95B-5619E2688EE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605EF3F9-4A52-4E3B-A23D-8BD3E2DCCC32}"/>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E118933D-A32A-4C6B-9380-266F7D6DBEDB}"/>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2639E269-CD02-4244-93DF-1CDE94A987BB}"/>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D599CECB-C59C-48F9-A907-631AED7A04FC}"/>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DFF71317-D490-4F9D-ADAB-41E483D9508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2AA18421-DA9C-4968-A93B-D837E413D979}"/>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人件費は人事院勧告による人事院勧告による増加、物件費はふるさと納税返礼品事業に係る贈呈品や管理運営委託料の増加が主な要因になっている。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定員適正化計画に基づいた職員採用を行っており、今後も人件費の適正化と物件費等の抑制に努め、類似団体平均を下回るように努める。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93DC8BFA-68E6-4549-A0F9-06F4AC5C9A6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88036ED2-B35D-4921-876B-0D466EF1EEF3}"/>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AF82E8E5-C6BC-4F6E-852C-C9A82FD4341D}"/>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FC8262C0-4E4B-4503-A0D3-07373CA29043}"/>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D5D09407-1CE9-4590-9D72-946EDCAB8D45}"/>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25258E1E-493E-40EC-9A1C-7128A0BB5C66}"/>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4C9F854A-C45C-41C7-9C29-2CD809020DF8}"/>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534C9B85-E758-48DC-942A-87338FFADD84}"/>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DF2DAE82-BD88-4A93-836D-44B2771C94CC}"/>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5DD1F9E4-1BE0-4D71-9154-17DCACB55BAE}"/>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C9626302-E01C-4640-8A03-B39055A90528}"/>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9B640EA8-07D0-466A-9282-D42C40DEE35D}"/>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AE054E4D-777B-406D-A3C5-9BDA6601085F}"/>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66780CC-3644-4BBC-9940-97B9C463AAD8}"/>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C353C3EC-6B7D-46C5-8E7B-F64566978788}"/>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240D01CC-9488-49C3-8B74-6CD587A8E455}"/>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C3A24EDA-3475-4691-87AC-C9CEEC2EB34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49BD407D-3F53-4920-9DBD-69F601EC0E92}"/>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1BFA420A-5669-464E-939B-2E222EDC351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123751</xdr:rowOff>
    </xdr:from>
    <xdr:to>
      <xdr:col>23</xdr:col>
      <xdr:colOff>133350</xdr:colOff>
      <xdr:row>84</xdr:row>
      <xdr:rowOff>11559</xdr:rowOff>
    </xdr:to>
    <xdr:cxnSp macro="">
      <xdr:nvCxnSpPr>
        <xdr:cNvPr id="193" name="直線コネクタ 192">
          <a:extLst>
            <a:ext uri="{FF2B5EF4-FFF2-40B4-BE49-F238E27FC236}">
              <a16:creationId xmlns:a16="http://schemas.microsoft.com/office/drawing/2014/main" id="{CA8F97E8-5518-4813-ABA8-18227FAB7159}"/>
            </a:ext>
          </a:extLst>
        </xdr:cNvPr>
        <xdr:cNvCxnSpPr/>
      </xdr:nvCxnSpPr>
      <xdr:spPr>
        <a:xfrm>
          <a:off x="4114800" y="14354101"/>
          <a:ext cx="838200" cy="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7EAC3D95-09A6-4C52-81B2-C6B143D8CBC2}"/>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A806B9B2-EEBF-43BC-A759-20D9D6568162}"/>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111227</xdr:rowOff>
    </xdr:from>
    <xdr:to>
      <xdr:col>19</xdr:col>
      <xdr:colOff>133350</xdr:colOff>
      <xdr:row>83</xdr:row>
      <xdr:rowOff>123751</xdr:rowOff>
    </xdr:to>
    <xdr:cxnSp macro="">
      <xdr:nvCxnSpPr>
        <xdr:cNvPr id="196" name="直線コネクタ 195">
          <a:extLst>
            <a:ext uri="{FF2B5EF4-FFF2-40B4-BE49-F238E27FC236}">
              <a16:creationId xmlns:a16="http://schemas.microsoft.com/office/drawing/2014/main" id="{2ADD6767-C22A-45F2-8A96-0B764FFB08EC}"/>
            </a:ext>
          </a:extLst>
        </xdr:cNvPr>
        <xdr:cNvCxnSpPr/>
      </xdr:nvCxnSpPr>
      <xdr:spPr>
        <a:xfrm>
          <a:off x="3225800" y="14341577"/>
          <a:ext cx="889000" cy="1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8E03572-2C01-4084-AFE7-BBE56820DDD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57EC1FD7-8519-4A02-8038-A6F3C5508F2A}"/>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78888</xdr:rowOff>
    </xdr:from>
    <xdr:to>
      <xdr:col>15</xdr:col>
      <xdr:colOff>82550</xdr:colOff>
      <xdr:row>83</xdr:row>
      <xdr:rowOff>111227</xdr:rowOff>
    </xdr:to>
    <xdr:cxnSp macro="">
      <xdr:nvCxnSpPr>
        <xdr:cNvPr id="199" name="直線コネクタ 198">
          <a:extLst>
            <a:ext uri="{FF2B5EF4-FFF2-40B4-BE49-F238E27FC236}">
              <a16:creationId xmlns:a16="http://schemas.microsoft.com/office/drawing/2014/main" id="{8A3DD1D5-A979-48B3-B634-F96996907193}"/>
            </a:ext>
          </a:extLst>
        </xdr:cNvPr>
        <xdr:cNvCxnSpPr/>
      </xdr:nvCxnSpPr>
      <xdr:spPr>
        <a:xfrm>
          <a:off x="2336800" y="14309238"/>
          <a:ext cx="889000" cy="3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4333A478-BF83-49BD-8DEF-D4987133E043}"/>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A1E8F35D-E6A6-4EFE-9564-89BE2B35DA82}"/>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78888</xdr:rowOff>
    </xdr:from>
    <xdr:to>
      <xdr:col>11</xdr:col>
      <xdr:colOff>31750</xdr:colOff>
      <xdr:row>85</xdr:row>
      <xdr:rowOff>61213</xdr:rowOff>
    </xdr:to>
    <xdr:cxnSp macro="">
      <xdr:nvCxnSpPr>
        <xdr:cNvPr id="202" name="直線コネクタ 201">
          <a:extLst>
            <a:ext uri="{FF2B5EF4-FFF2-40B4-BE49-F238E27FC236}">
              <a16:creationId xmlns:a16="http://schemas.microsoft.com/office/drawing/2014/main" id="{C8E2298D-F967-4C91-A2ED-564DFBFC1B9A}"/>
            </a:ext>
          </a:extLst>
        </xdr:cNvPr>
        <xdr:cNvCxnSpPr/>
      </xdr:nvCxnSpPr>
      <xdr:spPr>
        <a:xfrm flipV="1">
          <a:off x="1447800" y="14309238"/>
          <a:ext cx="889000" cy="32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6D313767-CA10-4C9C-860D-F607F687148F}"/>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7726FE3F-75B2-42CF-B794-D0B9B70716ED}"/>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DCFCB9AB-AFF1-4948-914D-A72BE00FA07D}"/>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84A761E8-4753-421E-A22C-9FE3456DF6BA}"/>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45ED748C-CC42-4067-B3E1-D1D3E43157EE}"/>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C36DCFB8-1F31-4188-A340-805D8643C7A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D36694FB-E53A-4B1A-9269-71B33024C16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98C567A6-F9FB-4DDE-8B71-24F7AA0E7B36}"/>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B3DEAF3C-3D91-443E-A56D-5550FD60E792}"/>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132209</xdr:rowOff>
    </xdr:from>
    <xdr:to>
      <xdr:col>23</xdr:col>
      <xdr:colOff>184150</xdr:colOff>
      <xdr:row>84</xdr:row>
      <xdr:rowOff>62359</xdr:rowOff>
    </xdr:to>
    <xdr:sp macro="" textlink="">
      <xdr:nvSpPr>
        <xdr:cNvPr id="212" name="楕円 211">
          <a:extLst>
            <a:ext uri="{FF2B5EF4-FFF2-40B4-BE49-F238E27FC236}">
              <a16:creationId xmlns:a16="http://schemas.microsoft.com/office/drawing/2014/main" id="{55FBEE30-9501-4B5C-BA97-10A6D5E6B495}"/>
            </a:ext>
          </a:extLst>
        </xdr:cNvPr>
        <xdr:cNvSpPr/>
      </xdr:nvSpPr>
      <xdr:spPr>
        <a:xfrm>
          <a:off x="4902200" y="1436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104286</xdr:rowOff>
    </xdr:from>
    <xdr:ext cx="762000" cy="259045"/>
    <xdr:sp macro="" textlink="">
      <xdr:nvSpPr>
        <xdr:cNvPr id="213" name="人件費・物件費等の状況該当値テキスト">
          <a:extLst>
            <a:ext uri="{FF2B5EF4-FFF2-40B4-BE49-F238E27FC236}">
              <a16:creationId xmlns:a16="http://schemas.microsoft.com/office/drawing/2014/main" id="{B8A8D743-A8E3-42ED-897B-843AD0F03C08}"/>
            </a:ext>
          </a:extLst>
        </xdr:cNvPr>
        <xdr:cNvSpPr txBox="1"/>
      </xdr:nvSpPr>
      <xdr:spPr>
        <a:xfrm>
          <a:off x="5041900" y="14334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72951</xdr:rowOff>
    </xdr:from>
    <xdr:to>
      <xdr:col>19</xdr:col>
      <xdr:colOff>184150</xdr:colOff>
      <xdr:row>84</xdr:row>
      <xdr:rowOff>3101</xdr:rowOff>
    </xdr:to>
    <xdr:sp macro="" textlink="">
      <xdr:nvSpPr>
        <xdr:cNvPr id="214" name="楕円 213">
          <a:extLst>
            <a:ext uri="{FF2B5EF4-FFF2-40B4-BE49-F238E27FC236}">
              <a16:creationId xmlns:a16="http://schemas.microsoft.com/office/drawing/2014/main" id="{81FB4A12-A814-40A8-98BD-DD96CAECA761}"/>
            </a:ext>
          </a:extLst>
        </xdr:cNvPr>
        <xdr:cNvSpPr/>
      </xdr:nvSpPr>
      <xdr:spPr>
        <a:xfrm>
          <a:off x="4064000" y="1430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159328</xdr:rowOff>
    </xdr:from>
    <xdr:ext cx="736600" cy="259045"/>
    <xdr:sp macro="" textlink="">
      <xdr:nvSpPr>
        <xdr:cNvPr id="215" name="テキスト ボックス 214">
          <a:extLst>
            <a:ext uri="{FF2B5EF4-FFF2-40B4-BE49-F238E27FC236}">
              <a16:creationId xmlns:a16="http://schemas.microsoft.com/office/drawing/2014/main" id="{A4C12531-E453-4D05-8B85-26E30466D3C8}"/>
            </a:ext>
          </a:extLst>
        </xdr:cNvPr>
        <xdr:cNvSpPr txBox="1"/>
      </xdr:nvSpPr>
      <xdr:spPr>
        <a:xfrm>
          <a:off x="3733800" y="143896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60427</xdr:rowOff>
    </xdr:from>
    <xdr:to>
      <xdr:col>15</xdr:col>
      <xdr:colOff>133350</xdr:colOff>
      <xdr:row>83</xdr:row>
      <xdr:rowOff>162027</xdr:rowOff>
    </xdr:to>
    <xdr:sp macro="" textlink="">
      <xdr:nvSpPr>
        <xdr:cNvPr id="216" name="楕円 215">
          <a:extLst>
            <a:ext uri="{FF2B5EF4-FFF2-40B4-BE49-F238E27FC236}">
              <a16:creationId xmlns:a16="http://schemas.microsoft.com/office/drawing/2014/main" id="{C4B8417F-9688-4A16-AA7C-1D7B00411808}"/>
            </a:ext>
          </a:extLst>
        </xdr:cNvPr>
        <xdr:cNvSpPr/>
      </xdr:nvSpPr>
      <xdr:spPr>
        <a:xfrm>
          <a:off x="3175000" y="1429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146804</xdr:rowOff>
    </xdr:from>
    <xdr:ext cx="762000" cy="259045"/>
    <xdr:sp macro="" textlink="">
      <xdr:nvSpPr>
        <xdr:cNvPr id="217" name="テキスト ボックス 216">
          <a:extLst>
            <a:ext uri="{FF2B5EF4-FFF2-40B4-BE49-F238E27FC236}">
              <a16:creationId xmlns:a16="http://schemas.microsoft.com/office/drawing/2014/main" id="{1278F26E-BD0D-463B-8147-2BF681D2EB76}"/>
            </a:ext>
          </a:extLst>
        </xdr:cNvPr>
        <xdr:cNvSpPr txBox="1"/>
      </xdr:nvSpPr>
      <xdr:spPr>
        <a:xfrm>
          <a:off x="2844800" y="14377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28088</xdr:rowOff>
    </xdr:from>
    <xdr:to>
      <xdr:col>11</xdr:col>
      <xdr:colOff>82550</xdr:colOff>
      <xdr:row>83</xdr:row>
      <xdr:rowOff>129688</xdr:rowOff>
    </xdr:to>
    <xdr:sp macro="" textlink="">
      <xdr:nvSpPr>
        <xdr:cNvPr id="218" name="楕円 217">
          <a:extLst>
            <a:ext uri="{FF2B5EF4-FFF2-40B4-BE49-F238E27FC236}">
              <a16:creationId xmlns:a16="http://schemas.microsoft.com/office/drawing/2014/main" id="{B93D6C8C-C627-4C62-9E96-A03C756B56A4}"/>
            </a:ext>
          </a:extLst>
        </xdr:cNvPr>
        <xdr:cNvSpPr/>
      </xdr:nvSpPr>
      <xdr:spPr>
        <a:xfrm>
          <a:off x="2286000" y="142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114465</xdr:rowOff>
    </xdr:from>
    <xdr:ext cx="762000" cy="259045"/>
    <xdr:sp macro="" textlink="">
      <xdr:nvSpPr>
        <xdr:cNvPr id="219" name="テキスト ボックス 218">
          <a:extLst>
            <a:ext uri="{FF2B5EF4-FFF2-40B4-BE49-F238E27FC236}">
              <a16:creationId xmlns:a16="http://schemas.microsoft.com/office/drawing/2014/main" id="{6D9964DF-7334-4CB3-BC13-42E56355E73B}"/>
            </a:ext>
          </a:extLst>
        </xdr:cNvPr>
        <xdr:cNvSpPr txBox="1"/>
      </xdr:nvSpPr>
      <xdr:spPr>
        <a:xfrm>
          <a:off x="1955800" y="14344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10413</xdr:rowOff>
    </xdr:from>
    <xdr:to>
      <xdr:col>7</xdr:col>
      <xdr:colOff>31750</xdr:colOff>
      <xdr:row>85</xdr:row>
      <xdr:rowOff>112013</xdr:rowOff>
    </xdr:to>
    <xdr:sp macro="" textlink="">
      <xdr:nvSpPr>
        <xdr:cNvPr id="220" name="楕円 219">
          <a:extLst>
            <a:ext uri="{FF2B5EF4-FFF2-40B4-BE49-F238E27FC236}">
              <a16:creationId xmlns:a16="http://schemas.microsoft.com/office/drawing/2014/main" id="{A0B0382D-928C-4FAB-A45A-BFA1C492242A}"/>
            </a:ext>
          </a:extLst>
        </xdr:cNvPr>
        <xdr:cNvSpPr/>
      </xdr:nvSpPr>
      <xdr:spPr>
        <a:xfrm>
          <a:off x="1397000" y="1458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96790</xdr:rowOff>
    </xdr:from>
    <xdr:ext cx="762000" cy="259045"/>
    <xdr:sp macro="" textlink="">
      <xdr:nvSpPr>
        <xdr:cNvPr id="221" name="テキスト ボックス 220">
          <a:extLst>
            <a:ext uri="{FF2B5EF4-FFF2-40B4-BE49-F238E27FC236}">
              <a16:creationId xmlns:a16="http://schemas.microsoft.com/office/drawing/2014/main" id="{98E61E4D-A0C1-467D-BB10-34BB2B728B47}"/>
            </a:ext>
          </a:extLst>
        </xdr:cNvPr>
        <xdr:cNvSpPr txBox="1"/>
      </xdr:nvSpPr>
      <xdr:spPr>
        <a:xfrm>
          <a:off x="1066800" y="1467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18D7DBCE-83B2-4877-96BC-FDF1E0726207}"/>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51ECCDF5-9E66-4895-93A7-2AA85C45975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9B56608E-E841-4B8D-ACA1-E6130890667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74D6C724-6F1F-41B1-A023-08331E73F302}"/>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D9CF150C-3AC4-4001-A885-F864F26D98EA}"/>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4216DDC3-E3AB-4DDA-A994-98ECF2E62809}"/>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5969940A-6C28-49C0-ACD7-298C7776B1B9}"/>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C332F848-79F3-4AB1-BE61-DED2364BA6AC}"/>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DDC642B-49BD-4787-902F-606706780CD1}"/>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C5D8FB46-A1EB-483C-A60B-23E831C57D03}"/>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2A14984E-D08A-4AA3-8FDD-B3C61288DE73}"/>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262B3AA5-E46E-4EA1-88BC-53D8EA6D0DB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430A7A67-7290-4489-A10A-A6F6E27091C2}"/>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ラスパイレス指数は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ポイント上回っている。業務の見直し等を行い、効率的な事務執行により、当該手当の縮減に努める。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CC64C69E-E48A-499A-98D7-FE24FF8AB682}"/>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3A29EDCD-1644-4B51-9D35-C8E4B33B205A}"/>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3E8A0C24-9BFB-4AF8-A7B7-9E0E8F167034}"/>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BD854D7F-E37A-4C99-B58B-19DC08BC97FC}"/>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D9C8D115-F8F2-4C97-84AD-066E764AADA3}"/>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285F6D98-9AE1-4F16-88FD-0437F85F62A3}"/>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664CAFEE-EA6C-4A1D-86CD-833126C7A519}"/>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AC03CACB-87F5-4E32-8182-BC957D2483CF}"/>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3E8A11B7-218A-4883-AAB4-D930D3B5F45B}"/>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7E06AE96-55D0-4DB0-ACEA-F12920B86D25}"/>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C8127458-FC8B-480E-8B49-501328AFA814}"/>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521C11F8-9162-47BD-9DA7-12189105D74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50FED116-FA9A-4B02-A97D-BCFA2A9DD1E3}"/>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80AEA36A-3178-43A6-A8BB-9684A90E3ECC}"/>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84AB2788-97C0-4435-8213-C67B3284712D}"/>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B0CB131C-A13C-424D-B23F-9413C034AF25}"/>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966D28B6-A956-432C-AA9F-777B55D0DB5D}"/>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22770275-B49F-47A6-97C7-34A2E11144DF}"/>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ADA05E9C-D11D-4FC1-93F3-04BEE5B50F2A}"/>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3A8C2B3D-A76F-41F2-A5D5-6D328A86307E}"/>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A496508A-444F-450F-9103-7142F32D3447}"/>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290CB1C7-554F-42F4-A6A5-69763EDE5B9F}"/>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17236</xdr:rowOff>
    </xdr:to>
    <xdr:cxnSp macro="">
      <xdr:nvCxnSpPr>
        <xdr:cNvPr id="257" name="直線コネクタ 256">
          <a:extLst>
            <a:ext uri="{FF2B5EF4-FFF2-40B4-BE49-F238E27FC236}">
              <a16:creationId xmlns:a16="http://schemas.microsoft.com/office/drawing/2014/main" id="{DC6CA0A8-B857-4CBE-8C6E-071E43FE2C8A}"/>
            </a:ext>
          </a:extLst>
        </xdr:cNvPr>
        <xdr:cNvCxnSpPr/>
      </xdr:nvCxnSpPr>
      <xdr:spPr>
        <a:xfrm>
          <a:off x="16179800" y="1508760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F63FD28F-9A2C-4424-9E7A-2D8EF5777915}"/>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92FC0425-9417-4BD7-BF6F-88632A4ECD2A}"/>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103414</xdr:rowOff>
    </xdr:to>
    <xdr:cxnSp macro="">
      <xdr:nvCxnSpPr>
        <xdr:cNvPr id="260" name="直線コネクタ 259">
          <a:extLst>
            <a:ext uri="{FF2B5EF4-FFF2-40B4-BE49-F238E27FC236}">
              <a16:creationId xmlns:a16="http://schemas.microsoft.com/office/drawing/2014/main" id="{8CC5308A-8E01-495B-8794-68070786ACC3}"/>
            </a:ext>
          </a:extLst>
        </xdr:cNvPr>
        <xdr:cNvCxnSpPr/>
      </xdr:nvCxnSpPr>
      <xdr:spPr>
        <a:xfrm flipV="1">
          <a:off x="15290800" y="150876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95BA17A5-D472-49C6-841F-C116ED36B1E5}"/>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7360D3C1-961B-4CD6-9B02-9C7B2DCDDE83}"/>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103414</xdr:rowOff>
    </xdr:from>
    <xdr:to>
      <xdr:col>72</xdr:col>
      <xdr:colOff>203200</xdr:colOff>
      <xdr:row>88</xdr:row>
      <xdr:rowOff>137886</xdr:rowOff>
    </xdr:to>
    <xdr:cxnSp macro="">
      <xdr:nvCxnSpPr>
        <xdr:cNvPr id="263" name="直線コネクタ 262">
          <a:extLst>
            <a:ext uri="{FF2B5EF4-FFF2-40B4-BE49-F238E27FC236}">
              <a16:creationId xmlns:a16="http://schemas.microsoft.com/office/drawing/2014/main" id="{01F79161-2730-4367-9103-6DA54D7252F2}"/>
            </a:ext>
          </a:extLst>
        </xdr:cNvPr>
        <xdr:cNvCxnSpPr/>
      </xdr:nvCxnSpPr>
      <xdr:spPr>
        <a:xfrm flipV="1">
          <a:off x="14401800" y="151910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C3BB0124-2A40-4601-BE3D-385210C77B1A}"/>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6718D7C6-2F5D-4DAE-8D14-64773277CE5A}"/>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137886</xdr:rowOff>
    </xdr:to>
    <xdr:cxnSp macro="">
      <xdr:nvCxnSpPr>
        <xdr:cNvPr id="266" name="直線コネクタ 265">
          <a:extLst>
            <a:ext uri="{FF2B5EF4-FFF2-40B4-BE49-F238E27FC236}">
              <a16:creationId xmlns:a16="http://schemas.microsoft.com/office/drawing/2014/main" id="{E48DD704-6EF0-4381-B5F6-3EC3B0A4F3F1}"/>
            </a:ext>
          </a:extLst>
        </xdr:cNvPr>
        <xdr:cNvCxnSpPr/>
      </xdr:nvCxnSpPr>
      <xdr:spPr>
        <a:xfrm>
          <a:off x="13512800" y="15087600"/>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68D44C6C-114D-4DE8-8901-E749249AA68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2957174-8E06-40F9-B71D-DC6A090D9BAA}"/>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A49779E4-8B34-4E37-8838-07741AADA23C}"/>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C9337D1D-AD22-4D10-97D7-5297A3604AFE}"/>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E9AFF656-9E4B-4081-A54B-D38157AE0B3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D84A33FA-C404-46F8-A1F7-54DB9D2E2783}"/>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C8875275-B964-4D2A-84B9-24E390F09881}"/>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E647CC85-046C-416F-84A9-A73F56B3EE7B}"/>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B868F383-1EA0-46D0-88B5-FEC759A7F5B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137886</xdr:rowOff>
    </xdr:from>
    <xdr:to>
      <xdr:col>81</xdr:col>
      <xdr:colOff>95250</xdr:colOff>
      <xdr:row>88</xdr:row>
      <xdr:rowOff>68036</xdr:rowOff>
    </xdr:to>
    <xdr:sp macro="" textlink="">
      <xdr:nvSpPr>
        <xdr:cNvPr id="276" name="楕円 275">
          <a:extLst>
            <a:ext uri="{FF2B5EF4-FFF2-40B4-BE49-F238E27FC236}">
              <a16:creationId xmlns:a16="http://schemas.microsoft.com/office/drawing/2014/main" id="{11EAFE87-7DD8-4A15-915A-BD638D370023}"/>
            </a:ext>
          </a:extLst>
        </xdr:cNvPr>
        <xdr:cNvSpPr/>
      </xdr:nvSpPr>
      <xdr:spPr>
        <a:xfrm>
          <a:off x="169672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109963</xdr:rowOff>
    </xdr:from>
    <xdr:ext cx="762000" cy="259045"/>
    <xdr:sp macro="" textlink="">
      <xdr:nvSpPr>
        <xdr:cNvPr id="277" name="給与水準   （国との比較）該当値テキスト">
          <a:extLst>
            <a:ext uri="{FF2B5EF4-FFF2-40B4-BE49-F238E27FC236}">
              <a16:creationId xmlns:a16="http://schemas.microsoft.com/office/drawing/2014/main" id="{3F4EE412-22AA-4216-B078-9B206C9D5BBC}"/>
            </a:ext>
          </a:extLst>
        </xdr:cNvPr>
        <xdr:cNvSpPr txBox="1"/>
      </xdr:nvSpPr>
      <xdr:spPr>
        <a:xfrm>
          <a:off x="17106900" y="1502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8" name="楕円 277">
          <a:extLst>
            <a:ext uri="{FF2B5EF4-FFF2-40B4-BE49-F238E27FC236}">
              <a16:creationId xmlns:a16="http://schemas.microsoft.com/office/drawing/2014/main" id="{BBA98BB8-60DB-4A33-B0DC-1FD6527C8BC0}"/>
            </a:ext>
          </a:extLst>
        </xdr:cNvPr>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9" name="テキスト ボックス 278">
          <a:extLst>
            <a:ext uri="{FF2B5EF4-FFF2-40B4-BE49-F238E27FC236}">
              <a16:creationId xmlns:a16="http://schemas.microsoft.com/office/drawing/2014/main" id="{9159045E-B347-4D20-B429-39B91D84F756}"/>
            </a:ext>
          </a:extLst>
        </xdr:cNvPr>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52614</xdr:rowOff>
    </xdr:from>
    <xdr:to>
      <xdr:col>73</xdr:col>
      <xdr:colOff>44450</xdr:colOff>
      <xdr:row>88</xdr:row>
      <xdr:rowOff>154214</xdr:rowOff>
    </xdr:to>
    <xdr:sp macro="" textlink="">
      <xdr:nvSpPr>
        <xdr:cNvPr id="280" name="楕円 279">
          <a:extLst>
            <a:ext uri="{FF2B5EF4-FFF2-40B4-BE49-F238E27FC236}">
              <a16:creationId xmlns:a16="http://schemas.microsoft.com/office/drawing/2014/main" id="{15AE1539-013D-4CAB-9567-A726C3957BA1}"/>
            </a:ext>
          </a:extLst>
        </xdr:cNvPr>
        <xdr:cNvSpPr/>
      </xdr:nvSpPr>
      <xdr:spPr>
        <a:xfrm>
          <a:off x="15240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138991</xdr:rowOff>
    </xdr:from>
    <xdr:ext cx="762000" cy="259045"/>
    <xdr:sp macro="" textlink="">
      <xdr:nvSpPr>
        <xdr:cNvPr id="281" name="テキスト ボックス 280">
          <a:extLst>
            <a:ext uri="{FF2B5EF4-FFF2-40B4-BE49-F238E27FC236}">
              <a16:creationId xmlns:a16="http://schemas.microsoft.com/office/drawing/2014/main" id="{55DB8115-3A59-4F3A-805C-B684943FC2B8}"/>
            </a:ext>
          </a:extLst>
        </xdr:cNvPr>
        <xdr:cNvSpPr txBox="1"/>
      </xdr:nvSpPr>
      <xdr:spPr>
        <a:xfrm>
          <a:off x="14909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87086</xdr:rowOff>
    </xdr:from>
    <xdr:to>
      <xdr:col>68</xdr:col>
      <xdr:colOff>203200</xdr:colOff>
      <xdr:row>89</xdr:row>
      <xdr:rowOff>17236</xdr:rowOff>
    </xdr:to>
    <xdr:sp macro="" textlink="">
      <xdr:nvSpPr>
        <xdr:cNvPr id="282" name="楕円 281">
          <a:extLst>
            <a:ext uri="{FF2B5EF4-FFF2-40B4-BE49-F238E27FC236}">
              <a16:creationId xmlns:a16="http://schemas.microsoft.com/office/drawing/2014/main" id="{89BDA9FE-B3DB-40F4-90A3-74C59AFE5696}"/>
            </a:ext>
          </a:extLst>
        </xdr:cNvPr>
        <xdr:cNvSpPr/>
      </xdr:nvSpPr>
      <xdr:spPr>
        <a:xfrm>
          <a:off x="14351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2013</xdr:rowOff>
    </xdr:from>
    <xdr:ext cx="762000" cy="259045"/>
    <xdr:sp macro="" textlink="">
      <xdr:nvSpPr>
        <xdr:cNvPr id="283" name="テキスト ボックス 282">
          <a:extLst>
            <a:ext uri="{FF2B5EF4-FFF2-40B4-BE49-F238E27FC236}">
              <a16:creationId xmlns:a16="http://schemas.microsoft.com/office/drawing/2014/main" id="{C285BB16-AFE9-4BA9-9F9A-1F041DF77F5A}"/>
            </a:ext>
          </a:extLst>
        </xdr:cNvPr>
        <xdr:cNvSpPr txBox="1"/>
      </xdr:nvSpPr>
      <xdr:spPr>
        <a:xfrm>
          <a:off x="14020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4" name="楕円 283">
          <a:extLst>
            <a:ext uri="{FF2B5EF4-FFF2-40B4-BE49-F238E27FC236}">
              <a16:creationId xmlns:a16="http://schemas.microsoft.com/office/drawing/2014/main" id="{0E79E99D-D015-4F51-A171-6FF152E22F63}"/>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5" name="テキスト ボックス 284">
          <a:extLst>
            <a:ext uri="{FF2B5EF4-FFF2-40B4-BE49-F238E27FC236}">
              <a16:creationId xmlns:a16="http://schemas.microsoft.com/office/drawing/2014/main" id="{EFF3A9FB-EBC8-45DB-8E0E-B3E3FE64C7D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1C509A6C-6003-48A9-916E-3F6FF99FE471}"/>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E3962183-77E6-440D-A188-FF567802E2E1}"/>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97188751-07F9-45A2-ACEC-9FFF9AB1A36C}"/>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8D620106-5980-4996-8BF0-87BB1CBF0F0F}"/>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AFC6986B-523C-4B9F-900F-1BA14DF3341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E74BA82-D7D4-4989-A943-78FBC197201F}"/>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B3BE0D06-B0D4-436F-BF2C-C5F2BB0670EB}"/>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E5D55788-7AA0-4177-A394-9A27B9858A9A}"/>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4629D85E-1717-4AD5-83A9-1547314CBE9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9A2C2609-A8DD-4757-A70D-6F4957E6077D}"/>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FB46A15E-3A6F-4B8E-BA19-773A8C4DC1F3}"/>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D50EC4F3-629C-4904-880D-6D9D7F8BCBA2}"/>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8A55147A-88F8-4721-9C83-C68E5F6D1C3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人口千人当たりの職員数は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8.28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人で、類似団体平均値比較では、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人減となってる。市民サービスを低下させることなく、最小の経費で最大の効果を上げられるよう、定員の適正管理と業務の効率化を進めていく。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F13A154F-E80C-44B5-9DA2-427D029FDF39}"/>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AE4BEC82-2E5C-4F1A-9E54-CA3982C8E01D}"/>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12CDD7D0-3892-4729-B2E1-5EE4A63D281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753A26A5-D541-403B-94FF-EBC9CCE9DC0D}"/>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E2719C9E-FB0B-41A9-AD1A-94385807F4AA}"/>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98F5E413-9266-4986-B0BC-53435A6723C4}"/>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6F13AEB4-1F75-4770-ACAA-23DA5E07889B}"/>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CF2A2CB3-B5EC-4661-91E4-CA7E4B0424A8}"/>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9FB1D0BF-3821-484B-8BA8-3D53BF164889}"/>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3D1B3B92-85FD-4CD8-BF68-81B21D11DFFB}"/>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44F19D75-6D58-477F-BD14-6B3473E4A44E}"/>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195482AE-7994-4BFB-B13B-659564E8FCD5}"/>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4EACA1D6-D3B8-4B8A-B584-63357FA47EAB}"/>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F593FE51-ACD1-4500-A68F-128477DE7BB7}"/>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5ECEB6BE-C8A1-4D0E-B088-A104CC7B05AA}"/>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92CECE5D-7C48-424E-A285-17C345C378D4}"/>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9800722A-80C6-41DA-BA2B-41D0D79355CD}"/>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7A28575-3033-4479-9B08-FF44C02DA0EB}"/>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6274C983-4B1D-44DF-8C24-827DBF174259}"/>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7F9BC188-BEA2-490A-8F72-A1A8532BE8B2}"/>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DB5376F8-3C53-4679-86A3-E0219E2B244A}"/>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344F6389-F87A-43A3-A051-5084862A01C1}"/>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7FA90D04-ECF9-409A-8EEF-7BA9F75FD1A9}"/>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73418</xdr:rowOff>
    </xdr:from>
    <xdr:to>
      <xdr:col>81</xdr:col>
      <xdr:colOff>44450</xdr:colOff>
      <xdr:row>61</xdr:row>
      <xdr:rowOff>81462</xdr:rowOff>
    </xdr:to>
    <xdr:cxnSp macro="">
      <xdr:nvCxnSpPr>
        <xdr:cNvPr id="322" name="直線コネクタ 321">
          <a:extLst>
            <a:ext uri="{FF2B5EF4-FFF2-40B4-BE49-F238E27FC236}">
              <a16:creationId xmlns:a16="http://schemas.microsoft.com/office/drawing/2014/main" id="{B15C2DA5-3206-4543-896D-C67A1C8A8498}"/>
            </a:ext>
          </a:extLst>
        </xdr:cNvPr>
        <xdr:cNvCxnSpPr/>
      </xdr:nvCxnSpPr>
      <xdr:spPr>
        <a:xfrm>
          <a:off x="16179800" y="10531868"/>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E3F2D94C-6850-4D09-8BC7-96B8DDA5C657}"/>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66276014-A988-4CBB-B8F1-60916C5F3FE4}"/>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65375</xdr:rowOff>
    </xdr:from>
    <xdr:to>
      <xdr:col>77</xdr:col>
      <xdr:colOff>44450</xdr:colOff>
      <xdr:row>61</xdr:row>
      <xdr:rowOff>73418</xdr:rowOff>
    </xdr:to>
    <xdr:cxnSp macro="">
      <xdr:nvCxnSpPr>
        <xdr:cNvPr id="325" name="直線コネクタ 324">
          <a:extLst>
            <a:ext uri="{FF2B5EF4-FFF2-40B4-BE49-F238E27FC236}">
              <a16:creationId xmlns:a16="http://schemas.microsoft.com/office/drawing/2014/main" id="{13FEFE58-4D4E-40C7-913C-AF4BA4F708C0}"/>
            </a:ext>
          </a:extLst>
        </xdr:cNvPr>
        <xdr:cNvCxnSpPr/>
      </xdr:nvCxnSpPr>
      <xdr:spPr>
        <a:xfrm>
          <a:off x="15290800" y="1052382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E9BC2ECB-3A18-413D-A3A3-940B5C38719D}"/>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BDCEC1A1-0D82-4996-9014-BD4050B6B7A4}"/>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63077</xdr:rowOff>
    </xdr:from>
    <xdr:to>
      <xdr:col>72</xdr:col>
      <xdr:colOff>203200</xdr:colOff>
      <xdr:row>61</xdr:row>
      <xdr:rowOff>65375</xdr:rowOff>
    </xdr:to>
    <xdr:cxnSp macro="">
      <xdr:nvCxnSpPr>
        <xdr:cNvPr id="328" name="直線コネクタ 327">
          <a:extLst>
            <a:ext uri="{FF2B5EF4-FFF2-40B4-BE49-F238E27FC236}">
              <a16:creationId xmlns:a16="http://schemas.microsoft.com/office/drawing/2014/main" id="{2CD0084C-A62F-4F59-BC22-97364000E0D1}"/>
            </a:ext>
          </a:extLst>
        </xdr:cNvPr>
        <xdr:cNvCxnSpPr/>
      </xdr:nvCxnSpPr>
      <xdr:spPr>
        <a:xfrm>
          <a:off x="14401800" y="10521527"/>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5D69A486-5C3D-44A1-B894-705F4D308728}"/>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ABE39E3-4531-4E41-9B11-5AE9F2E73B59}"/>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59630</xdr:rowOff>
    </xdr:from>
    <xdr:to>
      <xdr:col>68</xdr:col>
      <xdr:colOff>152400</xdr:colOff>
      <xdr:row>61</xdr:row>
      <xdr:rowOff>63077</xdr:rowOff>
    </xdr:to>
    <xdr:cxnSp macro="">
      <xdr:nvCxnSpPr>
        <xdr:cNvPr id="331" name="直線コネクタ 330">
          <a:extLst>
            <a:ext uri="{FF2B5EF4-FFF2-40B4-BE49-F238E27FC236}">
              <a16:creationId xmlns:a16="http://schemas.microsoft.com/office/drawing/2014/main" id="{D1886FD8-B00B-4957-880F-1796A6F6FCB4}"/>
            </a:ext>
          </a:extLst>
        </xdr:cNvPr>
        <xdr:cNvCxnSpPr/>
      </xdr:nvCxnSpPr>
      <xdr:spPr>
        <a:xfrm>
          <a:off x="13512800" y="1051808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F6A38DCB-5387-430F-A198-FA4DE64ECD26}"/>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77FCB267-2ECF-4F4D-B2B2-9AE4FFFE8EF4}"/>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F173E4EB-8736-4D11-B7D7-E13C0FE7CB9F}"/>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A4073EE-86B1-4011-95CC-A720894C6CE7}"/>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7F20330D-5AAE-46D0-B93C-22EAC81B4C09}"/>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AF7279FA-1871-4ED9-82E1-F8F484206721}"/>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BD448228-B8B1-4092-995A-74B273F7D6F8}"/>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6701DE11-6B98-4A94-8746-6A9F2ABC072F}"/>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19722CE0-C676-4F6D-A4FD-106A5F2DE13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30662</xdr:rowOff>
    </xdr:from>
    <xdr:to>
      <xdr:col>81</xdr:col>
      <xdr:colOff>95250</xdr:colOff>
      <xdr:row>61</xdr:row>
      <xdr:rowOff>132262</xdr:rowOff>
    </xdr:to>
    <xdr:sp macro="" textlink="">
      <xdr:nvSpPr>
        <xdr:cNvPr id="341" name="楕円 340">
          <a:extLst>
            <a:ext uri="{FF2B5EF4-FFF2-40B4-BE49-F238E27FC236}">
              <a16:creationId xmlns:a16="http://schemas.microsoft.com/office/drawing/2014/main" id="{B9B1E3B7-E79C-4110-8845-B165F5605C9C}"/>
            </a:ext>
          </a:extLst>
        </xdr:cNvPr>
        <xdr:cNvSpPr/>
      </xdr:nvSpPr>
      <xdr:spPr>
        <a:xfrm>
          <a:off x="169672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47189</xdr:rowOff>
    </xdr:from>
    <xdr:ext cx="762000" cy="259045"/>
    <xdr:sp macro="" textlink="">
      <xdr:nvSpPr>
        <xdr:cNvPr id="342" name="定員管理の状況該当値テキスト">
          <a:extLst>
            <a:ext uri="{FF2B5EF4-FFF2-40B4-BE49-F238E27FC236}">
              <a16:creationId xmlns:a16="http://schemas.microsoft.com/office/drawing/2014/main" id="{A20E8971-C3C7-4190-9C16-927B2BC087EA}"/>
            </a:ext>
          </a:extLst>
        </xdr:cNvPr>
        <xdr:cNvSpPr txBox="1"/>
      </xdr:nvSpPr>
      <xdr:spPr>
        <a:xfrm>
          <a:off x="17106900" y="1033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22618</xdr:rowOff>
    </xdr:from>
    <xdr:to>
      <xdr:col>77</xdr:col>
      <xdr:colOff>95250</xdr:colOff>
      <xdr:row>61</xdr:row>
      <xdr:rowOff>124218</xdr:rowOff>
    </xdr:to>
    <xdr:sp macro="" textlink="">
      <xdr:nvSpPr>
        <xdr:cNvPr id="343" name="楕円 342">
          <a:extLst>
            <a:ext uri="{FF2B5EF4-FFF2-40B4-BE49-F238E27FC236}">
              <a16:creationId xmlns:a16="http://schemas.microsoft.com/office/drawing/2014/main" id="{7100D718-3117-40F8-BCD1-5718BB52C46A}"/>
            </a:ext>
          </a:extLst>
        </xdr:cNvPr>
        <xdr:cNvSpPr/>
      </xdr:nvSpPr>
      <xdr:spPr>
        <a:xfrm>
          <a:off x="16129000" y="1048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134395</xdr:rowOff>
    </xdr:from>
    <xdr:ext cx="736600" cy="259045"/>
    <xdr:sp macro="" textlink="">
      <xdr:nvSpPr>
        <xdr:cNvPr id="344" name="テキスト ボックス 343">
          <a:extLst>
            <a:ext uri="{FF2B5EF4-FFF2-40B4-BE49-F238E27FC236}">
              <a16:creationId xmlns:a16="http://schemas.microsoft.com/office/drawing/2014/main" id="{0151DB81-D2D9-4122-A4F6-E179CDFA6D7B}"/>
            </a:ext>
          </a:extLst>
        </xdr:cNvPr>
        <xdr:cNvSpPr txBox="1"/>
      </xdr:nvSpPr>
      <xdr:spPr>
        <a:xfrm>
          <a:off x="15798800" y="1024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14575</xdr:rowOff>
    </xdr:from>
    <xdr:to>
      <xdr:col>73</xdr:col>
      <xdr:colOff>44450</xdr:colOff>
      <xdr:row>61</xdr:row>
      <xdr:rowOff>116175</xdr:rowOff>
    </xdr:to>
    <xdr:sp macro="" textlink="">
      <xdr:nvSpPr>
        <xdr:cNvPr id="345" name="楕円 344">
          <a:extLst>
            <a:ext uri="{FF2B5EF4-FFF2-40B4-BE49-F238E27FC236}">
              <a16:creationId xmlns:a16="http://schemas.microsoft.com/office/drawing/2014/main" id="{C8990D2D-13F6-4111-9E27-F78E1EA8708E}"/>
            </a:ext>
          </a:extLst>
        </xdr:cNvPr>
        <xdr:cNvSpPr/>
      </xdr:nvSpPr>
      <xdr:spPr>
        <a:xfrm>
          <a:off x="15240000" y="104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126352</xdr:rowOff>
    </xdr:from>
    <xdr:ext cx="762000" cy="259045"/>
    <xdr:sp macro="" textlink="">
      <xdr:nvSpPr>
        <xdr:cNvPr id="346" name="テキスト ボックス 345">
          <a:extLst>
            <a:ext uri="{FF2B5EF4-FFF2-40B4-BE49-F238E27FC236}">
              <a16:creationId xmlns:a16="http://schemas.microsoft.com/office/drawing/2014/main" id="{032C146E-71E0-4183-A189-C95AFC3FFA24}"/>
            </a:ext>
          </a:extLst>
        </xdr:cNvPr>
        <xdr:cNvSpPr txBox="1"/>
      </xdr:nvSpPr>
      <xdr:spPr>
        <a:xfrm>
          <a:off x="14909800" y="1024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12277</xdr:rowOff>
    </xdr:from>
    <xdr:to>
      <xdr:col>68</xdr:col>
      <xdr:colOff>203200</xdr:colOff>
      <xdr:row>61</xdr:row>
      <xdr:rowOff>113877</xdr:rowOff>
    </xdr:to>
    <xdr:sp macro="" textlink="">
      <xdr:nvSpPr>
        <xdr:cNvPr id="347" name="楕円 346">
          <a:extLst>
            <a:ext uri="{FF2B5EF4-FFF2-40B4-BE49-F238E27FC236}">
              <a16:creationId xmlns:a16="http://schemas.microsoft.com/office/drawing/2014/main" id="{D5A6FD0D-BC30-4B44-9D98-64DCF7425261}"/>
            </a:ext>
          </a:extLst>
        </xdr:cNvPr>
        <xdr:cNvSpPr/>
      </xdr:nvSpPr>
      <xdr:spPr>
        <a:xfrm>
          <a:off x="14351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124054</xdr:rowOff>
    </xdr:from>
    <xdr:ext cx="762000" cy="259045"/>
    <xdr:sp macro="" textlink="">
      <xdr:nvSpPr>
        <xdr:cNvPr id="348" name="テキスト ボックス 347">
          <a:extLst>
            <a:ext uri="{FF2B5EF4-FFF2-40B4-BE49-F238E27FC236}">
              <a16:creationId xmlns:a16="http://schemas.microsoft.com/office/drawing/2014/main" id="{4CE70926-8B02-4F5E-88AB-2C968276FE53}"/>
            </a:ext>
          </a:extLst>
        </xdr:cNvPr>
        <xdr:cNvSpPr txBox="1"/>
      </xdr:nvSpPr>
      <xdr:spPr>
        <a:xfrm>
          <a:off x="14020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8830</xdr:rowOff>
    </xdr:from>
    <xdr:to>
      <xdr:col>64</xdr:col>
      <xdr:colOff>152400</xdr:colOff>
      <xdr:row>61</xdr:row>
      <xdr:rowOff>110430</xdr:rowOff>
    </xdr:to>
    <xdr:sp macro="" textlink="">
      <xdr:nvSpPr>
        <xdr:cNvPr id="349" name="楕円 348">
          <a:extLst>
            <a:ext uri="{FF2B5EF4-FFF2-40B4-BE49-F238E27FC236}">
              <a16:creationId xmlns:a16="http://schemas.microsoft.com/office/drawing/2014/main" id="{12566975-4500-402B-A183-45B2280C1614}"/>
            </a:ext>
          </a:extLst>
        </xdr:cNvPr>
        <xdr:cNvSpPr/>
      </xdr:nvSpPr>
      <xdr:spPr>
        <a:xfrm>
          <a:off x="13462000" y="1046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120607</xdr:rowOff>
    </xdr:from>
    <xdr:ext cx="762000" cy="259045"/>
    <xdr:sp macro="" textlink="">
      <xdr:nvSpPr>
        <xdr:cNvPr id="350" name="テキスト ボックス 349">
          <a:extLst>
            <a:ext uri="{FF2B5EF4-FFF2-40B4-BE49-F238E27FC236}">
              <a16:creationId xmlns:a16="http://schemas.microsoft.com/office/drawing/2014/main" id="{45C2879B-B347-45B7-BAB5-17B3F3478EA7}"/>
            </a:ext>
          </a:extLst>
        </xdr:cNvPr>
        <xdr:cNvSpPr txBox="1"/>
      </xdr:nvSpPr>
      <xdr:spPr>
        <a:xfrm>
          <a:off x="13131800" y="1023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262C92E2-9482-48C4-B2D0-0CDCB11A4217}"/>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51D33E08-D987-4479-953A-F5A15D2F0875}"/>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EF0ADF47-1A91-445B-9DC8-96516DC9B2E4}"/>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31B2B5B8-2434-4053-94CC-BADA606D469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1E9EB266-D7A5-469D-B99C-FB3172873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EBF91E68-1523-4824-BFB0-82522D4D586D}"/>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F0EF3FEE-B767-4A79-904A-2D0A2385631E}"/>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67D79BED-2562-4436-90FE-568B38035768}"/>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9B02CE27-664F-4B1F-A31E-C24EBF7DF862}"/>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E2748404-B567-48D8-A80D-CE71DDFDCF21}"/>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B0CFE69B-9DFC-4DA2-BBC4-C3FF9FEC10F6}"/>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C57B47E6-B05C-4904-8F6D-0B3569AF07A9}"/>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853E1A39-B14A-4954-A978-6157EDE845D4}"/>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元利償還金の額が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63,668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千円増加となったが、標準税収入額が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103,046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千円増加となったことから、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カ年平均で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となり、前年度よりも</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ポイント改善された。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今後も本宮市財政運営計画に基づき、計画的な市債の発行と償還に努め、当該比率を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適正な範囲に留めていく。</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FF548CDC-0D2F-4076-AE29-FACDD755E89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F5FAF73B-399A-497B-9C0E-9F31EBC1B404}"/>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98B886D7-617E-4BEC-8C8D-3EEFDB3FAC34}"/>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53D96C8F-1DF0-4938-B1B1-B812793BE7EB}"/>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67EF5E88-DFDA-44DC-AF6C-FDF84502529B}"/>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AE118592-E87E-4723-9EF2-BAB2D5E4B399}"/>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92EB0909-3719-4B85-9E02-13B66AA36D1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8A6AE9AC-454D-43DE-8C2E-A46F21A779A9}"/>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ABB09892-872E-4C57-B969-9CD99AA9869C}"/>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C68B72AE-07DE-40A1-8B99-F75B427D9C8C}"/>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A0655E5F-10AE-4ED8-80CD-7F116EA6E0EC}"/>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1FC0B7D7-0B5A-495D-AB81-BE4514685C6A}"/>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A296C255-B0BE-439E-99A3-86825F6F720D}"/>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AD072720-92DE-43A1-B19D-E659DDFE6069}"/>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F703C9CA-2294-4B6B-9DA0-CD7847363CB8}"/>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5C167262-5A2E-4474-8BE2-1EC1D416B94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338E7D80-DE77-4656-806E-DF23563FECD6}"/>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1B988529-BF19-4A9F-AB01-DCFCC47FFD73}"/>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E7C46B3F-DED4-49DA-9E89-7414F4EDB781}"/>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D15B9B58-945B-4EEE-B6A8-368A7C9CA918}"/>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153BB7F2-4138-42B3-AFB0-87A5CD099DE6}"/>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158750</xdr:rowOff>
    </xdr:from>
    <xdr:to>
      <xdr:col>81</xdr:col>
      <xdr:colOff>44450</xdr:colOff>
      <xdr:row>38</xdr:row>
      <xdr:rowOff>705</xdr:rowOff>
    </xdr:to>
    <xdr:cxnSp macro="">
      <xdr:nvCxnSpPr>
        <xdr:cNvPr id="385" name="直線コネクタ 384">
          <a:extLst>
            <a:ext uri="{FF2B5EF4-FFF2-40B4-BE49-F238E27FC236}">
              <a16:creationId xmlns:a16="http://schemas.microsoft.com/office/drawing/2014/main" id="{9159CFCD-5863-473F-88B9-5A6B394FF974}"/>
            </a:ext>
          </a:extLst>
        </xdr:cNvPr>
        <xdr:cNvCxnSpPr/>
      </xdr:nvCxnSpPr>
      <xdr:spPr>
        <a:xfrm flipV="1">
          <a:off x="16179800" y="65024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7FFEA2B8-71FE-4E14-A815-5C11903020B9}"/>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4669EC4F-5790-426B-B6D6-B9D6E13F27EC}"/>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131939</xdr:rowOff>
    </xdr:from>
    <xdr:to>
      <xdr:col>77</xdr:col>
      <xdr:colOff>44450</xdr:colOff>
      <xdr:row>38</xdr:row>
      <xdr:rowOff>705</xdr:rowOff>
    </xdr:to>
    <xdr:cxnSp macro="">
      <xdr:nvCxnSpPr>
        <xdr:cNvPr id="388" name="直線コネクタ 387">
          <a:extLst>
            <a:ext uri="{FF2B5EF4-FFF2-40B4-BE49-F238E27FC236}">
              <a16:creationId xmlns:a16="http://schemas.microsoft.com/office/drawing/2014/main" id="{87FD052F-77E2-48C9-A550-01219E6C5043}"/>
            </a:ext>
          </a:extLst>
        </xdr:cNvPr>
        <xdr:cNvCxnSpPr/>
      </xdr:nvCxnSpPr>
      <xdr:spPr>
        <a:xfrm>
          <a:off x="15290800" y="64755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94FB6A1-3463-4CCD-9EC4-13CC2502FAEB}"/>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514F1DD2-6885-4E5D-AD3F-3ED503D5E5A8}"/>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131939</xdr:rowOff>
    </xdr:from>
    <xdr:to>
      <xdr:col>72</xdr:col>
      <xdr:colOff>203200</xdr:colOff>
      <xdr:row>38</xdr:row>
      <xdr:rowOff>27517</xdr:rowOff>
    </xdr:to>
    <xdr:cxnSp macro="">
      <xdr:nvCxnSpPr>
        <xdr:cNvPr id="391" name="直線コネクタ 390">
          <a:extLst>
            <a:ext uri="{FF2B5EF4-FFF2-40B4-BE49-F238E27FC236}">
              <a16:creationId xmlns:a16="http://schemas.microsoft.com/office/drawing/2014/main" id="{CB676782-B949-4365-A0E9-D5251C12E717}"/>
            </a:ext>
          </a:extLst>
        </xdr:cNvPr>
        <xdr:cNvCxnSpPr/>
      </xdr:nvCxnSpPr>
      <xdr:spPr>
        <a:xfrm flipV="1">
          <a:off x="14401800" y="6475589"/>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9D001A78-6ECF-44DF-93B0-43478B70D9EF}"/>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105D0B26-0498-4013-859E-04BC25AEE4A7}"/>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27517</xdr:rowOff>
    </xdr:from>
    <xdr:to>
      <xdr:col>68</xdr:col>
      <xdr:colOff>152400</xdr:colOff>
      <xdr:row>38</xdr:row>
      <xdr:rowOff>121355</xdr:rowOff>
    </xdr:to>
    <xdr:cxnSp macro="">
      <xdr:nvCxnSpPr>
        <xdr:cNvPr id="394" name="直線コネクタ 393">
          <a:extLst>
            <a:ext uri="{FF2B5EF4-FFF2-40B4-BE49-F238E27FC236}">
              <a16:creationId xmlns:a16="http://schemas.microsoft.com/office/drawing/2014/main" id="{20D0B66A-D9B1-4F24-84CD-BA22145C4E6C}"/>
            </a:ext>
          </a:extLst>
        </xdr:cNvPr>
        <xdr:cNvCxnSpPr/>
      </xdr:nvCxnSpPr>
      <xdr:spPr>
        <a:xfrm flipV="1">
          <a:off x="13512800" y="6542617"/>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4282E967-1306-4D22-A79B-E9449D24611D}"/>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47907230-1683-478D-A416-B2323F41A008}"/>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39B36362-61AE-4EDB-89B9-5092959B17CF}"/>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D2775720-5E65-4EDC-AA0B-C1CCAF1E76AE}"/>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841035FC-A04F-48BD-8A47-95B7BC8908D8}"/>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8E58DF80-538D-4790-8840-A292BC8153C6}"/>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52E8BF18-15E8-4BEB-A04A-1580D3CA5BBE}"/>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1B04219A-B028-4B32-9A47-23855958202F}"/>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8E32BED2-C374-414B-9F43-06469453FD46}"/>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107950</xdr:rowOff>
    </xdr:from>
    <xdr:to>
      <xdr:col>81</xdr:col>
      <xdr:colOff>95250</xdr:colOff>
      <xdr:row>38</xdr:row>
      <xdr:rowOff>38100</xdr:rowOff>
    </xdr:to>
    <xdr:sp macro="" textlink="">
      <xdr:nvSpPr>
        <xdr:cNvPr id="404" name="楕円 403">
          <a:extLst>
            <a:ext uri="{FF2B5EF4-FFF2-40B4-BE49-F238E27FC236}">
              <a16:creationId xmlns:a16="http://schemas.microsoft.com/office/drawing/2014/main" id="{FB316B70-C459-453C-9044-BDB41A575178}"/>
            </a:ext>
          </a:extLst>
        </xdr:cNvPr>
        <xdr:cNvSpPr/>
      </xdr:nvSpPr>
      <xdr:spPr>
        <a:xfrm>
          <a:off x="169672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124477</xdr:rowOff>
    </xdr:from>
    <xdr:ext cx="762000" cy="259045"/>
    <xdr:sp macro="" textlink="">
      <xdr:nvSpPr>
        <xdr:cNvPr id="405" name="公債費負担の状況該当値テキスト">
          <a:extLst>
            <a:ext uri="{FF2B5EF4-FFF2-40B4-BE49-F238E27FC236}">
              <a16:creationId xmlns:a16="http://schemas.microsoft.com/office/drawing/2014/main" id="{B8008010-7A71-45E7-B376-A02C57B96131}"/>
            </a:ext>
          </a:extLst>
        </xdr:cNvPr>
        <xdr:cNvSpPr txBox="1"/>
      </xdr:nvSpPr>
      <xdr:spPr>
        <a:xfrm>
          <a:off x="17106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121355</xdr:rowOff>
    </xdr:from>
    <xdr:to>
      <xdr:col>77</xdr:col>
      <xdr:colOff>95250</xdr:colOff>
      <xdr:row>38</xdr:row>
      <xdr:rowOff>51505</xdr:rowOff>
    </xdr:to>
    <xdr:sp macro="" textlink="">
      <xdr:nvSpPr>
        <xdr:cNvPr id="406" name="楕円 405">
          <a:extLst>
            <a:ext uri="{FF2B5EF4-FFF2-40B4-BE49-F238E27FC236}">
              <a16:creationId xmlns:a16="http://schemas.microsoft.com/office/drawing/2014/main" id="{49D3F7CB-5F62-4370-9396-1B351718DF71}"/>
            </a:ext>
          </a:extLst>
        </xdr:cNvPr>
        <xdr:cNvSpPr/>
      </xdr:nvSpPr>
      <xdr:spPr>
        <a:xfrm>
          <a:off x="16129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61682</xdr:rowOff>
    </xdr:from>
    <xdr:ext cx="736600" cy="259045"/>
    <xdr:sp macro="" textlink="">
      <xdr:nvSpPr>
        <xdr:cNvPr id="407" name="テキスト ボックス 406">
          <a:extLst>
            <a:ext uri="{FF2B5EF4-FFF2-40B4-BE49-F238E27FC236}">
              <a16:creationId xmlns:a16="http://schemas.microsoft.com/office/drawing/2014/main" id="{8B22BB7D-EB63-41D7-8B8D-EEEC8000A50F}"/>
            </a:ext>
          </a:extLst>
        </xdr:cNvPr>
        <xdr:cNvSpPr txBox="1"/>
      </xdr:nvSpPr>
      <xdr:spPr>
        <a:xfrm>
          <a:off x="15798800" y="6233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81139</xdr:rowOff>
    </xdr:from>
    <xdr:to>
      <xdr:col>73</xdr:col>
      <xdr:colOff>44450</xdr:colOff>
      <xdr:row>38</xdr:row>
      <xdr:rowOff>11289</xdr:rowOff>
    </xdr:to>
    <xdr:sp macro="" textlink="">
      <xdr:nvSpPr>
        <xdr:cNvPr id="408" name="楕円 407">
          <a:extLst>
            <a:ext uri="{FF2B5EF4-FFF2-40B4-BE49-F238E27FC236}">
              <a16:creationId xmlns:a16="http://schemas.microsoft.com/office/drawing/2014/main" id="{AD5BA860-26D1-4F12-A9D3-E98D16DB73EF}"/>
            </a:ext>
          </a:extLst>
        </xdr:cNvPr>
        <xdr:cNvSpPr/>
      </xdr:nvSpPr>
      <xdr:spPr>
        <a:xfrm>
          <a:off x="15240000" y="642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21466</xdr:rowOff>
    </xdr:from>
    <xdr:ext cx="762000" cy="259045"/>
    <xdr:sp macro="" textlink="">
      <xdr:nvSpPr>
        <xdr:cNvPr id="409" name="テキスト ボックス 408">
          <a:extLst>
            <a:ext uri="{FF2B5EF4-FFF2-40B4-BE49-F238E27FC236}">
              <a16:creationId xmlns:a16="http://schemas.microsoft.com/office/drawing/2014/main" id="{34A8E86A-D45B-455F-A9E8-BF46272F47E8}"/>
            </a:ext>
          </a:extLst>
        </xdr:cNvPr>
        <xdr:cNvSpPr txBox="1"/>
      </xdr:nvSpPr>
      <xdr:spPr>
        <a:xfrm>
          <a:off x="14909800" y="619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148167</xdr:rowOff>
    </xdr:from>
    <xdr:to>
      <xdr:col>68</xdr:col>
      <xdr:colOff>203200</xdr:colOff>
      <xdr:row>38</xdr:row>
      <xdr:rowOff>78316</xdr:rowOff>
    </xdr:to>
    <xdr:sp macro="" textlink="">
      <xdr:nvSpPr>
        <xdr:cNvPr id="410" name="楕円 409">
          <a:extLst>
            <a:ext uri="{FF2B5EF4-FFF2-40B4-BE49-F238E27FC236}">
              <a16:creationId xmlns:a16="http://schemas.microsoft.com/office/drawing/2014/main" id="{1E524A9E-6B22-4F3E-A014-265740F7F2D6}"/>
            </a:ext>
          </a:extLst>
        </xdr:cNvPr>
        <xdr:cNvSpPr/>
      </xdr:nvSpPr>
      <xdr:spPr>
        <a:xfrm>
          <a:off x="14351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88494</xdr:rowOff>
    </xdr:from>
    <xdr:ext cx="762000" cy="259045"/>
    <xdr:sp macro="" textlink="">
      <xdr:nvSpPr>
        <xdr:cNvPr id="411" name="テキスト ボックス 410">
          <a:extLst>
            <a:ext uri="{FF2B5EF4-FFF2-40B4-BE49-F238E27FC236}">
              <a16:creationId xmlns:a16="http://schemas.microsoft.com/office/drawing/2014/main" id="{10AB2478-DA8A-4A2D-B03F-56C45ED3F4A8}"/>
            </a:ext>
          </a:extLst>
        </xdr:cNvPr>
        <xdr:cNvSpPr txBox="1"/>
      </xdr:nvSpPr>
      <xdr:spPr>
        <a:xfrm>
          <a:off x="14020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70555</xdr:rowOff>
    </xdr:from>
    <xdr:to>
      <xdr:col>64</xdr:col>
      <xdr:colOff>152400</xdr:colOff>
      <xdr:row>39</xdr:row>
      <xdr:rowOff>705</xdr:rowOff>
    </xdr:to>
    <xdr:sp macro="" textlink="">
      <xdr:nvSpPr>
        <xdr:cNvPr id="412" name="楕円 411">
          <a:extLst>
            <a:ext uri="{FF2B5EF4-FFF2-40B4-BE49-F238E27FC236}">
              <a16:creationId xmlns:a16="http://schemas.microsoft.com/office/drawing/2014/main" id="{EB39F7C1-C4F3-4D38-93A1-D0669E7312DA}"/>
            </a:ext>
          </a:extLst>
        </xdr:cNvPr>
        <xdr:cNvSpPr/>
      </xdr:nvSpPr>
      <xdr:spPr>
        <a:xfrm>
          <a:off x="134620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10882</xdr:rowOff>
    </xdr:from>
    <xdr:ext cx="762000" cy="259045"/>
    <xdr:sp macro="" textlink="">
      <xdr:nvSpPr>
        <xdr:cNvPr id="413" name="テキスト ボックス 412">
          <a:extLst>
            <a:ext uri="{FF2B5EF4-FFF2-40B4-BE49-F238E27FC236}">
              <a16:creationId xmlns:a16="http://schemas.microsoft.com/office/drawing/2014/main" id="{13C4B3DD-222B-405B-8D07-F62D9774FE5D}"/>
            </a:ext>
          </a:extLst>
        </xdr:cNvPr>
        <xdr:cNvSpPr txBox="1"/>
      </xdr:nvSpPr>
      <xdr:spPr>
        <a:xfrm>
          <a:off x="13131800" y="635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F65A28D1-E321-4D78-83C1-4CD01F40AD5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4E47A660-2540-410C-A3BA-5F37470FFE3C}"/>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F3A82EF4-7856-44FD-8827-F6FA9D437C7F}"/>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3B5C2306-96E8-4B27-81F6-A592314F111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EB827C5E-4396-4B34-A8F4-F65AEB9D13E4}"/>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9E32AE02-2902-4E66-9075-53C70FAB47E3}"/>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405E2C4-CF55-4721-95C4-85654042E6BF}"/>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A196C4E3-1E14-4E90-8456-F256A01D9D8C}"/>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F0D06ED6-C323-40B7-AC29-473A6CF7C3DB}"/>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BEEFDB45-BF15-4229-97A8-7D47CAFCF9AC}"/>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F19D090B-D436-46A6-B57B-E73896A4B3B3}"/>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C10952AD-B229-4861-A02A-13D07DB2D3F1}"/>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2AFF5A5E-2EFF-404D-B8AE-77AD7B8F0C8A}"/>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年度の再算定の際に交付された臨時財政対策債の償還基金費分が差し引かれたことによる減と、災害復旧費の償還が進んだことによる基準財政需要額算入見込み額の減により、昨年より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ポイントの増加となった。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地方債の現在高が増加傾向にあるため、今後も本宮市財政運営計画に基づき、計画的な市債の発行と償還に努め、当該比率を適切な値に保っていく。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76ED25C8-D79D-4148-B5CB-A73A675241C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93A9CA3A-BEDB-424D-9FEC-52B03C905E6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DF818D18-9E8B-44CB-B8E4-A79ACCCC26A5}"/>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88944291-D6AC-4CE7-AB5C-FC5AFCD8B182}"/>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3A0D5625-0D54-4BD9-8704-8A8F98B03B46}"/>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4DFCCBC9-E99C-4D7B-8955-52614DFA3DA4}"/>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4FAFCD2A-6792-4EE4-9FA7-7AF3BD1733A6}"/>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AD4DA23A-AA17-4E4F-92AF-2CAA09A88DD7}"/>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F916472C-BD00-4EE7-B63E-09AB8C267EBE}"/>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C209547F-F657-44E0-80EC-3D72C380CAF9}"/>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DCA2843A-15EB-4C23-B3C4-1FBDBF5FDE1D}"/>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1BFF575F-B499-4D81-A839-D0A2F028F5F1}"/>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48CC0C01-79B4-454A-BD5A-0872C96978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8D4FBA84-ADA7-4FB4-8B4C-07CEF39CCD1B}"/>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38AB1E5F-E107-4BA3-ADB7-44E09E9A599A}"/>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389A962-A9DD-419E-AF52-80C93952CB7C}"/>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D931DCE8-353D-485B-B95C-0884E3244323}"/>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A3BC4D59-3894-4FA5-BAC5-7C7ED0CF8747}"/>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29312</xdr:rowOff>
    </xdr:from>
    <xdr:to>
      <xdr:col>81</xdr:col>
      <xdr:colOff>44450</xdr:colOff>
      <xdr:row>16</xdr:row>
      <xdr:rowOff>30759</xdr:rowOff>
    </xdr:to>
    <xdr:cxnSp macro="">
      <xdr:nvCxnSpPr>
        <xdr:cNvPr id="445" name="直線コネクタ 444">
          <a:extLst>
            <a:ext uri="{FF2B5EF4-FFF2-40B4-BE49-F238E27FC236}">
              <a16:creationId xmlns:a16="http://schemas.microsoft.com/office/drawing/2014/main" id="{7D868136-A9B8-4127-B213-B52F36EB3907}"/>
            </a:ext>
          </a:extLst>
        </xdr:cNvPr>
        <xdr:cNvCxnSpPr/>
      </xdr:nvCxnSpPr>
      <xdr:spPr>
        <a:xfrm>
          <a:off x="16179800" y="2772512"/>
          <a:ext cx="8382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BE1EFF8E-BBF3-4C8D-951F-7F7E5A85775D}"/>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F5567BC-51BE-477A-B45F-ADE691C39CBC}"/>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161188</xdr:rowOff>
    </xdr:from>
    <xdr:to>
      <xdr:col>77</xdr:col>
      <xdr:colOff>44450</xdr:colOff>
      <xdr:row>16</xdr:row>
      <xdr:rowOff>29312</xdr:rowOff>
    </xdr:to>
    <xdr:cxnSp macro="">
      <xdr:nvCxnSpPr>
        <xdr:cNvPr id="448" name="直線コネクタ 447">
          <a:extLst>
            <a:ext uri="{FF2B5EF4-FFF2-40B4-BE49-F238E27FC236}">
              <a16:creationId xmlns:a16="http://schemas.microsoft.com/office/drawing/2014/main" id="{B457FB7E-882E-4AEA-829D-DA86A73F8BA3}"/>
            </a:ext>
          </a:extLst>
        </xdr:cNvPr>
        <xdr:cNvCxnSpPr/>
      </xdr:nvCxnSpPr>
      <xdr:spPr>
        <a:xfrm>
          <a:off x="15290800" y="2732938"/>
          <a:ext cx="889000" cy="3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FBB26CA-7376-47FA-BF56-8A12D8A6D7D8}"/>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46DD3DC-71B9-4C73-A53C-634F877C8B62}"/>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161188</xdr:rowOff>
    </xdr:from>
    <xdr:to>
      <xdr:col>72</xdr:col>
      <xdr:colOff>203200</xdr:colOff>
      <xdr:row>15</xdr:row>
      <xdr:rowOff>168910</xdr:rowOff>
    </xdr:to>
    <xdr:cxnSp macro="">
      <xdr:nvCxnSpPr>
        <xdr:cNvPr id="451" name="直線コネクタ 450">
          <a:extLst>
            <a:ext uri="{FF2B5EF4-FFF2-40B4-BE49-F238E27FC236}">
              <a16:creationId xmlns:a16="http://schemas.microsoft.com/office/drawing/2014/main" id="{12EE30BA-18FC-4865-A77D-602FBBC4CB13}"/>
            </a:ext>
          </a:extLst>
        </xdr:cNvPr>
        <xdr:cNvCxnSpPr/>
      </xdr:nvCxnSpPr>
      <xdr:spPr>
        <a:xfrm flipV="1">
          <a:off x="14401800" y="2732938"/>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1E0CB845-1C3E-47F5-B89C-C239DC3EC4EF}"/>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DB658F3D-2428-4908-A560-FCDE93E3E2E2}"/>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156362</xdr:rowOff>
    </xdr:from>
    <xdr:to>
      <xdr:col>68</xdr:col>
      <xdr:colOff>152400</xdr:colOff>
      <xdr:row>15</xdr:row>
      <xdr:rowOff>168910</xdr:rowOff>
    </xdr:to>
    <xdr:cxnSp macro="">
      <xdr:nvCxnSpPr>
        <xdr:cNvPr id="454" name="直線コネクタ 453">
          <a:extLst>
            <a:ext uri="{FF2B5EF4-FFF2-40B4-BE49-F238E27FC236}">
              <a16:creationId xmlns:a16="http://schemas.microsoft.com/office/drawing/2014/main" id="{6FC33104-7486-4AE9-BE3A-579B76C6ACAA}"/>
            </a:ext>
          </a:extLst>
        </xdr:cNvPr>
        <xdr:cNvCxnSpPr/>
      </xdr:nvCxnSpPr>
      <xdr:spPr>
        <a:xfrm>
          <a:off x="13512800" y="2728112"/>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C1A4649B-02D6-437A-8AC8-258A0F602095}"/>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5D77C011-3D1E-426A-BA92-F050030E3DEB}"/>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1042FD7-FBFD-4310-B71B-28244EE1F24A}"/>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7144B121-DEF4-4E3F-BD07-15CCE7975BEA}"/>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1B89C94D-3C66-46D6-A5BA-304BAD8C4E91}"/>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359F9D10-CD85-4D14-BC52-89DAD22A4A48}"/>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797AF61-C6EE-44F9-945E-C97FE588D04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66AA9FF5-0673-4D9A-B1B2-E19B25169CCC}"/>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BB0A06E5-506E-4620-AC9F-85C49DD90B41}"/>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151409</xdr:rowOff>
    </xdr:from>
    <xdr:to>
      <xdr:col>81</xdr:col>
      <xdr:colOff>95250</xdr:colOff>
      <xdr:row>16</xdr:row>
      <xdr:rowOff>81559</xdr:rowOff>
    </xdr:to>
    <xdr:sp macro="" textlink="">
      <xdr:nvSpPr>
        <xdr:cNvPr id="464" name="楕円 463">
          <a:extLst>
            <a:ext uri="{FF2B5EF4-FFF2-40B4-BE49-F238E27FC236}">
              <a16:creationId xmlns:a16="http://schemas.microsoft.com/office/drawing/2014/main" id="{BCBFF767-3720-49D2-977F-0040429B8B35}"/>
            </a:ext>
          </a:extLst>
        </xdr:cNvPr>
        <xdr:cNvSpPr/>
      </xdr:nvSpPr>
      <xdr:spPr>
        <a:xfrm>
          <a:off x="16967200" y="272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123486</xdr:rowOff>
    </xdr:from>
    <xdr:ext cx="762000" cy="259045"/>
    <xdr:sp macro="" textlink="">
      <xdr:nvSpPr>
        <xdr:cNvPr id="465" name="将来負担の状況該当値テキスト">
          <a:extLst>
            <a:ext uri="{FF2B5EF4-FFF2-40B4-BE49-F238E27FC236}">
              <a16:creationId xmlns:a16="http://schemas.microsoft.com/office/drawing/2014/main" id="{BCCCCD67-9B72-4995-AF1A-F3F1A7DAB162}"/>
            </a:ext>
          </a:extLst>
        </xdr:cNvPr>
        <xdr:cNvSpPr txBox="1"/>
      </xdr:nvSpPr>
      <xdr:spPr>
        <a:xfrm>
          <a:off x="17106900" y="2695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149962</xdr:rowOff>
    </xdr:from>
    <xdr:to>
      <xdr:col>77</xdr:col>
      <xdr:colOff>95250</xdr:colOff>
      <xdr:row>16</xdr:row>
      <xdr:rowOff>80112</xdr:rowOff>
    </xdr:to>
    <xdr:sp macro="" textlink="">
      <xdr:nvSpPr>
        <xdr:cNvPr id="466" name="楕円 465">
          <a:extLst>
            <a:ext uri="{FF2B5EF4-FFF2-40B4-BE49-F238E27FC236}">
              <a16:creationId xmlns:a16="http://schemas.microsoft.com/office/drawing/2014/main" id="{B92AFC49-7FB0-42E6-8BAA-C453141FC0B4}"/>
            </a:ext>
          </a:extLst>
        </xdr:cNvPr>
        <xdr:cNvSpPr/>
      </xdr:nvSpPr>
      <xdr:spPr>
        <a:xfrm>
          <a:off x="16129000" y="272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64889</xdr:rowOff>
    </xdr:from>
    <xdr:ext cx="736600" cy="259045"/>
    <xdr:sp macro="" textlink="">
      <xdr:nvSpPr>
        <xdr:cNvPr id="467" name="テキスト ボックス 466">
          <a:extLst>
            <a:ext uri="{FF2B5EF4-FFF2-40B4-BE49-F238E27FC236}">
              <a16:creationId xmlns:a16="http://schemas.microsoft.com/office/drawing/2014/main" id="{FD30C88C-88EC-4B41-B4E2-C1E56C545689}"/>
            </a:ext>
          </a:extLst>
        </xdr:cNvPr>
        <xdr:cNvSpPr txBox="1"/>
      </xdr:nvSpPr>
      <xdr:spPr>
        <a:xfrm>
          <a:off x="15798800" y="2808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110388</xdr:rowOff>
    </xdr:from>
    <xdr:to>
      <xdr:col>73</xdr:col>
      <xdr:colOff>44450</xdr:colOff>
      <xdr:row>16</xdr:row>
      <xdr:rowOff>40538</xdr:rowOff>
    </xdr:to>
    <xdr:sp macro="" textlink="">
      <xdr:nvSpPr>
        <xdr:cNvPr id="468" name="楕円 467">
          <a:extLst>
            <a:ext uri="{FF2B5EF4-FFF2-40B4-BE49-F238E27FC236}">
              <a16:creationId xmlns:a16="http://schemas.microsoft.com/office/drawing/2014/main" id="{1F2F8663-12DB-45F5-BF9B-1B124C3E4F4B}"/>
            </a:ext>
          </a:extLst>
        </xdr:cNvPr>
        <xdr:cNvSpPr/>
      </xdr:nvSpPr>
      <xdr:spPr>
        <a:xfrm>
          <a:off x="15240000" y="268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25315</xdr:rowOff>
    </xdr:from>
    <xdr:ext cx="762000" cy="259045"/>
    <xdr:sp macro="" textlink="">
      <xdr:nvSpPr>
        <xdr:cNvPr id="469" name="テキスト ボックス 468">
          <a:extLst>
            <a:ext uri="{FF2B5EF4-FFF2-40B4-BE49-F238E27FC236}">
              <a16:creationId xmlns:a16="http://schemas.microsoft.com/office/drawing/2014/main" id="{63558050-7810-4679-BD6C-EBC074B1BDC4}"/>
            </a:ext>
          </a:extLst>
        </xdr:cNvPr>
        <xdr:cNvSpPr txBox="1"/>
      </xdr:nvSpPr>
      <xdr:spPr>
        <a:xfrm>
          <a:off x="14909800" y="276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118110</xdr:rowOff>
    </xdr:from>
    <xdr:to>
      <xdr:col>68</xdr:col>
      <xdr:colOff>203200</xdr:colOff>
      <xdr:row>16</xdr:row>
      <xdr:rowOff>48260</xdr:rowOff>
    </xdr:to>
    <xdr:sp macro="" textlink="">
      <xdr:nvSpPr>
        <xdr:cNvPr id="470" name="楕円 469">
          <a:extLst>
            <a:ext uri="{FF2B5EF4-FFF2-40B4-BE49-F238E27FC236}">
              <a16:creationId xmlns:a16="http://schemas.microsoft.com/office/drawing/2014/main" id="{5585EC8B-1AD7-4901-9204-B04BE8344189}"/>
            </a:ext>
          </a:extLst>
        </xdr:cNvPr>
        <xdr:cNvSpPr/>
      </xdr:nvSpPr>
      <xdr:spPr>
        <a:xfrm>
          <a:off x="14351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33037</xdr:rowOff>
    </xdr:from>
    <xdr:ext cx="762000" cy="259045"/>
    <xdr:sp macro="" textlink="">
      <xdr:nvSpPr>
        <xdr:cNvPr id="471" name="テキスト ボックス 470">
          <a:extLst>
            <a:ext uri="{FF2B5EF4-FFF2-40B4-BE49-F238E27FC236}">
              <a16:creationId xmlns:a16="http://schemas.microsoft.com/office/drawing/2014/main" id="{9728CF05-0E1A-4F7A-9F0C-50669BF56592}"/>
            </a:ext>
          </a:extLst>
        </xdr:cNvPr>
        <xdr:cNvSpPr txBox="1"/>
      </xdr:nvSpPr>
      <xdr:spPr>
        <a:xfrm>
          <a:off x="14020800" y="277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105562</xdr:rowOff>
    </xdr:from>
    <xdr:to>
      <xdr:col>64</xdr:col>
      <xdr:colOff>152400</xdr:colOff>
      <xdr:row>16</xdr:row>
      <xdr:rowOff>35712</xdr:rowOff>
    </xdr:to>
    <xdr:sp macro="" textlink="">
      <xdr:nvSpPr>
        <xdr:cNvPr id="472" name="楕円 471">
          <a:extLst>
            <a:ext uri="{FF2B5EF4-FFF2-40B4-BE49-F238E27FC236}">
              <a16:creationId xmlns:a16="http://schemas.microsoft.com/office/drawing/2014/main" id="{0A9C0A2E-155B-40CE-93C4-74C9F5E6AF3E}"/>
            </a:ext>
          </a:extLst>
        </xdr:cNvPr>
        <xdr:cNvSpPr/>
      </xdr:nvSpPr>
      <xdr:spPr>
        <a:xfrm>
          <a:off x="13462000" y="267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20489</xdr:rowOff>
    </xdr:from>
    <xdr:ext cx="762000" cy="259045"/>
    <xdr:sp macro="" textlink="">
      <xdr:nvSpPr>
        <xdr:cNvPr id="473" name="テキスト ボックス 472">
          <a:extLst>
            <a:ext uri="{FF2B5EF4-FFF2-40B4-BE49-F238E27FC236}">
              <a16:creationId xmlns:a16="http://schemas.microsoft.com/office/drawing/2014/main" id="{CC09ED45-1B37-47CD-B09C-12C94FE5935B}"/>
            </a:ext>
          </a:extLst>
        </xdr:cNvPr>
        <xdr:cNvSpPr txBox="1"/>
      </xdr:nvSpPr>
      <xdr:spPr>
        <a:xfrm>
          <a:off x="13131800" y="276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66B578B8-A66A-4E12-8A3F-64377068833E}"/>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F75A0CA-389A-4107-B6CD-A15CA7C41D1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D35049D-05FB-4F46-8B19-389E2F68ECC2}"/>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1F61BC86-C387-4561-81AE-F53C10147B2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福島県本宮市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7A118ED3-83A4-4FAE-8F51-15ECAB52FF91}"/>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70F7A88-E819-4A77-8676-D0F451F9063A}"/>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1B798D6D-98E0-4ACC-8832-F77F2E4BE14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92F2831A-D3C7-42F6-86CB-A059F1D14DAD}"/>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077C5B5-7E89-4EEC-85E7-872FC87F15E8}"/>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79169BB0-2EEB-4B18-9DA3-17004B7605EB}"/>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8D794AB0-00E1-437E-8482-0C3D8F08395D}"/>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29,712
29,352
88.02
18,803,431
17,843,830
909,852
9,526,294
20,175,880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3449AF26-F679-40B2-BC6D-18025869D7EC}"/>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493AF96-71C4-4EE2-9F2D-CAB20B4883F9}"/>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ECBE34F-0585-481C-AF54-4CDAF7A3CF17}"/>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EE1CEFEE-ED51-4BF7-8AB7-C5F6A9EC3342}"/>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50C945D0-4274-43A0-8551-40B1706390D8}"/>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66D4993-A132-406A-87F1-6C9F06A1D84F}"/>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48B875A-6626-4BF6-9D79-25C11E84B9E1}"/>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648ADDA-D054-47DA-B7CA-18CF3129D4D5}"/>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8CD5C48-9BB6-48D0-8185-401D6825CE2E}"/>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19AEEFE4-E58D-4A40-8A9A-27F410011D11}"/>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BF6A3E46-E6C6-42CD-87D4-8BB85F600856}"/>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76301B7B-89E7-4E9F-BD59-F597EE38C492}"/>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F7770C9-47BC-4573-B067-5DFEF0978176}"/>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19A293D-A5E5-40E4-9830-FC318B11A692}"/>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C9C549B-D340-4B1D-9BD5-14CF484762D7}"/>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9CC55C64-E8D7-4A81-914C-1D20B64382D9}"/>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8A03145D-3774-4F1C-8937-5990CFBF2164}"/>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E42CA870-0751-4F96-8727-4B7B35F295F3}"/>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2A0DAF5-1635-47EA-9E11-59FE5CF4124A}"/>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D17576E2-B429-46A2-8F18-3CEB00915BF9}"/>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7BDD631A-FD25-4805-87E1-6D1D5A059C35}"/>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32FDAC48-1EBE-420C-9A3C-1F0FF67CDE6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3B88BEAB-F6AA-4EE5-BA3B-4E96642CD2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192A6E9B-CB56-4B12-8462-639DEAE3CB23}"/>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AFC51038-7F87-4F00-9657-DB54B9B71C7E}"/>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39570680-9645-45C8-8ED9-62193561FEF5}"/>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A6B177B5-8C54-41FD-B80C-B2DFED791FF3}"/>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5289EBD-E2D1-4233-8649-FCD21E847DCB}"/>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994308C-E0C5-4553-9B94-8266220A22C3}"/>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385A937-57CF-40C0-8026-D5D19BFBAFF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BBAD90B-4C8A-4902-A608-3BCB939BC15C}"/>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CAFF2E92-C5BF-4C2C-8720-7527EED698A1}"/>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類似団体平均</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と比較して経常収支比率の人件費分が高くなっており、改善を図っていく。具体的には、事務事業の見直し及び業務効率化による時間外勤務手当の削減に努める。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0596F1E-5044-4DA0-AE35-3FB4DA2104A4}"/>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7115EB17-3A50-4ECE-BB19-212B3B80AE1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59C183BA-6634-4B43-A40F-F5B4E0371A67}"/>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E4588C19-B170-4837-8E0C-49AC02C6BF57}"/>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6AAF9384-F5FA-44C5-89CE-9A162A080731}"/>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57E318BD-B305-47AE-8F25-3880A02A73F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1E023E2A-E982-4E2D-A6F4-793491801AEC}"/>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19169A59-09D0-41C2-A382-E0885B05DCEE}"/>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4C52D1E3-1FE9-4848-8E36-86E6194A2317}"/>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D12ACCE9-1169-4D6D-8FAC-AF0DF29B4E5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34D5F320-37FD-42A9-A5CC-6D0714F92B9E}"/>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CDFABDB2-3D17-40C6-8419-276FD50DACF5}"/>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AFE63275-7674-462B-A2A2-C60731DAB328}"/>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FEB8DF7E-0AF6-4BD8-B47A-946D7D5E41B8}"/>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BAE0CD1B-B391-411C-9E7F-CA77BBB88E8F}"/>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F78A9375-7569-487E-BD9E-FB8062AEF9B5}"/>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E8F299E9-D5E0-4458-9A5F-AA482FB900A7}"/>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FC23082B-86DF-451B-BE69-2B9844303202}"/>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15AF1B6F-BCE7-4403-956F-29032A1F8AAC}"/>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8D2F9496-BE82-4EFC-BB7F-94228E0B4529}"/>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E0F35B60-68E8-4B97-8AA7-EAC5E8681C89}"/>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85090</xdr:rowOff>
    </xdr:from>
    <xdr:to>
      <xdr:col>24</xdr:col>
      <xdr:colOff>25400</xdr:colOff>
      <xdr:row>38</xdr:row>
      <xdr:rowOff>20320</xdr:rowOff>
    </xdr:to>
    <xdr:cxnSp macro="">
      <xdr:nvCxnSpPr>
        <xdr:cNvPr id="66" name="直線コネクタ 65">
          <a:extLst>
            <a:ext uri="{FF2B5EF4-FFF2-40B4-BE49-F238E27FC236}">
              <a16:creationId xmlns:a16="http://schemas.microsoft.com/office/drawing/2014/main" id="{95CC670D-743A-4233-88BB-900E44C03145}"/>
            </a:ext>
          </a:extLst>
        </xdr:cNvPr>
        <xdr:cNvCxnSpPr/>
      </xdr:nvCxnSpPr>
      <xdr:spPr>
        <a:xfrm>
          <a:off x="3987800" y="64287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678BE924-6442-462A-BDE8-167B4F9D0054}"/>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B2370A5E-E7A1-4A62-A18B-A1E715A59283}"/>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85090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3B709BAE-2E79-4C11-8197-EF0D8C235A14}"/>
            </a:ext>
          </a:extLst>
        </xdr:cNvPr>
        <xdr:cNvCxnSpPr/>
      </xdr:nvCxnSpPr>
      <xdr:spPr>
        <a:xfrm flipV="1">
          <a:off x="3098800" y="6428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CCE196C1-08AB-4266-BCCE-E3A1AC775482}"/>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FEA83C5-9142-4D93-901A-BD6F6633CFDD}"/>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31750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id="{743B5289-9C3C-4ABE-8483-77FF482E7570}"/>
            </a:ext>
          </a:extLst>
        </xdr:cNvPr>
        <xdr:cNvCxnSpPr/>
      </xdr:nvCxnSpPr>
      <xdr:spPr>
        <a:xfrm>
          <a:off x="2209800" y="63754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172CD2AD-1F86-4B06-AF60-36FE48F209D1}"/>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F383327F-8459-4A62-AC2C-DA97EEA74D61}"/>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38</xdr:row>
      <xdr:rowOff>27940</xdr:rowOff>
    </xdr:to>
    <xdr:cxnSp macro="">
      <xdr:nvCxnSpPr>
        <xdr:cNvPr id="75" name="直線コネクタ 74">
          <a:extLst>
            <a:ext uri="{FF2B5EF4-FFF2-40B4-BE49-F238E27FC236}">
              <a16:creationId xmlns:a16="http://schemas.microsoft.com/office/drawing/2014/main" id="{16B33DA3-AC46-44C9-8A28-9B14396691A9}"/>
            </a:ext>
          </a:extLst>
        </xdr:cNvPr>
        <xdr:cNvCxnSpPr/>
      </xdr:nvCxnSpPr>
      <xdr:spPr>
        <a:xfrm flipV="1">
          <a:off x="1320800" y="63754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ADA83A4F-1CCB-4FE2-8F5F-AFB4D42F5F4D}"/>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C5A88C61-1394-4950-8D62-B1A10B0C5CB6}"/>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FEF95D9-1070-4643-8E72-D836B93381ED}"/>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20622221-FD8A-4863-B0FC-1C7FAB42CBA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91FF1DD8-942A-4255-92A3-82C400512F58}"/>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930E75FE-AF48-4139-BE74-3A0D7A28E21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C2EB8281-A32B-4BD4-8FFF-78ADB138A9F1}"/>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1C45A0FD-0E0E-4B45-8AAE-CE3EE8D2F13E}"/>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8E67BD93-1034-4DC9-897F-A8D85F51C807}"/>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140970</xdr:rowOff>
    </xdr:from>
    <xdr:to>
      <xdr:col>24</xdr:col>
      <xdr:colOff>76200</xdr:colOff>
      <xdr:row>38</xdr:row>
      <xdr:rowOff>71120</xdr:rowOff>
    </xdr:to>
    <xdr:sp macro="" textlink="">
      <xdr:nvSpPr>
        <xdr:cNvPr id="85" name="楕円 84">
          <a:extLst>
            <a:ext uri="{FF2B5EF4-FFF2-40B4-BE49-F238E27FC236}">
              <a16:creationId xmlns:a16="http://schemas.microsoft.com/office/drawing/2014/main" id="{88700F70-1D67-48CC-88BB-A7C0C51C3364}"/>
            </a:ext>
          </a:extLst>
        </xdr:cNvPr>
        <xdr:cNvSpPr/>
      </xdr:nvSpPr>
      <xdr:spPr>
        <a:xfrm>
          <a:off x="47752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113047</xdr:rowOff>
    </xdr:from>
    <xdr:ext cx="762000" cy="259045"/>
    <xdr:sp macro="" textlink="">
      <xdr:nvSpPr>
        <xdr:cNvPr id="86" name="人件費該当値テキスト">
          <a:extLst>
            <a:ext uri="{FF2B5EF4-FFF2-40B4-BE49-F238E27FC236}">
              <a16:creationId xmlns:a16="http://schemas.microsoft.com/office/drawing/2014/main" id="{1E555FD2-976F-4721-B167-2D701CF488B6}"/>
            </a:ext>
          </a:extLst>
        </xdr:cNvPr>
        <xdr:cNvSpPr txBox="1"/>
      </xdr:nvSpPr>
      <xdr:spPr>
        <a:xfrm>
          <a:off x="49149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34290</xdr:rowOff>
    </xdr:from>
    <xdr:to>
      <xdr:col>20</xdr:col>
      <xdr:colOff>38100</xdr:colOff>
      <xdr:row>37</xdr:row>
      <xdr:rowOff>135890</xdr:rowOff>
    </xdr:to>
    <xdr:sp macro="" textlink="">
      <xdr:nvSpPr>
        <xdr:cNvPr id="87" name="楕円 86">
          <a:extLst>
            <a:ext uri="{FF2B5EF4-FFF2-40B4-BE49-F238E27FC236}">
              <a16:creationId xmlns:a16="http://schemas.microsoft.com/office/drawing/2014/main" id="{8FFA274D-D0B6-4420-91AE-6478A4283CF1}"/>
            </a:ext>
          </a:extLst>
        </xdr:cNvPr>
        <xdr:cNvSpPr/>
      </xdr:nvSpPr>
      <xdr:spPr>
        <a:xfrm>
          <a:off x="3937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120667</xdr:rowOff>
    </xdr:from>
    <xdr:ext cx="736600" cy="259045"/>
    <xdr:sp macro="" textlink="">
      <xdr:nvSpPr>
        <xdr:cNvPr id="88" name="テキスト ボックス 87">
          <a:extLst>
            <a:ext uri="{FF2B5EF4-FFF2-40B4-BE49-F238E27FC236}">
              <a16:creationId xmlns:a16="http://schemas.microsoft.com/office/drawing/2014/main" id="{4544DB1B-B8FE-44C3-8683-31AB05F9B87F}"/>
            </a:ext>
          </a:extLst>
        </xdr:cNvPr>
        <xdr:cNvSpPr txBox="1"/>
      </xdr:nvSpPr>
      <xdr:spPr>
        <a:xfrm>
          <a:off x="3606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9" name="楕円 88">
          <a:extLst>
            <a:ext uri="{FF2B5EF4-FFF2-40B4-BE49-F238E27FC236}">
              <a16:creationId xmlns:a16="http://schemas.microsoft.com/office/drawing/2014/main" id="{8FE4DBC1-B8A8-4934-AFDE-6FFC5F24315C}"/>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90" name="テキスト ボックス 89">
          <a:extLst>
            <a:ext uri="{FF2B5EF4-FFF2-40B4-BE49-F238E27FC236}">
              <a16:creationId xmlns:a16="http://schemas.microsoft.com/office/drawing/2014/main" id="{2AC7D3D7-574A-4356-8420-4507E52AEF5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152400</xdr:rowOff>
    </xdr:from>
    <xdr:to>
      <xdr:col>11</xdr:col>
      <xdr:colOff>60325</xdr:colOff>
      <xdr:row>37</xdr:row>
      <xdr:rowOff>82550</xdr:rowOff>
    </xdr:to>
    <xdr:sp macro="" textlink="">
      <xdr:nvSpPr>
        <xdr:cNvPr id="91" name="楕円 90">
          <a:extLst>
            <a:ext uri="{FF2B5EF4-FFF2-40B4-BE49-F238E27FC236}">
              <a16:creationId xmlns:a16="http://schemas.microsoft.com/office/drawing/2014/main" id="{63EA999B-14AF-414C-AEC4-B286486451CE}"/>
            </a:ext>
          </a:extLst>
        </xdr:cNvPr>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67327</xdr:rowOff>
    </xdr:from>
    <xdr:ext cx="762000" cy="259045"/>
    <xdr:sp macro="" textlink="">
      <xdr:nvSpPr>
        <xdr:cNvPr id="92" name="テキスト ボックス 91">
          <a:extLst>
            <a:ext uri="{FF2B5EF4-FFF2-40B4-BE49-F238E27FC236}">
              <a16:creationId xmlns:a16="http://schemas.microsoft.com/office/drawing/2014/main" id="{A18076C2-E235-48E0-A210-DEC8969A950D}"/>
            </a:ext>
          </a:extLst>
        </xdr:cNvPr>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148590</xdr:rowOff>
    </xdr:from>
    <xdr:to>
      <xdr:col>6</xdr:col>
      <xdr:colOff>171450</xdr:colOff>
      <xdr:row>38</xdr:row>
      <xdr:rowOff>78740</xdr:rowOff>
    </xdr:to>
    <xdr:sp macro="" textlink="">
      <xdr:nvSpPr>
        <xdr:cNvPr id="93" name="楕円 92">
          <a:extLst>
            <a:ext uri="{FF2B5EF4-FFF2-40B4-BE49-F238E27FC236}">
              <a16:creationId xmlns:a16="http://schemas.microsoft.com/office/drawing/2014/main" id="{893FEE3D-7382-4E12-A663-C984C32D73F3}"/>
            </a:ext>
          </a:extLst>
        </xdr:cNvPr>
        <xdr:cNvSpPr/>
      </xdr:nvSpPr>
      <xdr:spPr>
        <a:xfrm>
          <a:off x="1270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63517</xdr:rowOff>
    </xdr:from>
    <xdr:ext cx="762000" cy="259045"/>
    <xdr:sp macro="" textlink="">
      <xdr:nvSpPr>
        <xdr:cNvPr id="94" name="テキスト ボックス 93">
          <a:extLst>
            <a:ext uri="{FF2B5EF4-FFF2-40B4-BE49-F238E27FC236}">
              <a16:creationId xmlns:a16="http://schemas.microsoft.com/office/drawing/2014/main" id="{C8E69602-A9A1-4113-8B32-C1E06A67A984}"/>
            </a:ext>
          </a:extLst>
        </xdr:cNvPr>
        <xdr:cNvSpPr txBox="1"/>
      </xdr:nvSpPr>
      <xdr:spPr>
        <a:xfrm>
          <a:off x="9398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E3DA60D8-FC6C-4B60-9098-51D76387BB5E}"/>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3666BC4D-F183-44A8-8A32-6487A44A8623}"/>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F2CB6C42-1B00-4FF3-A544-E4C94EF9D88A}"/>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8D85A631-525B-4984-BD66-47A37CA4494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949CA51E-045C-41FF-845C-68680D14D2AB}"/>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9D4A0584-4232-414B-87D8-88CBD1662EC5}"/>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520AC3CA-45A8-47D2-9CEF-42A59862BBF1}"/>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C0DEC7AA-7375-42C9-B307-D6C60A4F7E6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64E8F6F-813A-4B90-9D61-DA511836FAD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D9EA1F78-4577-4BE8-9F9D-17253BEB29F8}"/>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80E936A6-676D-4B5B-9851-452AEBD5B4AD}"/>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施設の維持管理に係る支出が多く、依然として類似団体平均を上回っている状況である。</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主にふるさと納税返礼事業や小学校振興教材整備事業や中学校振興教材整備事業の経費が増加した。業務効率化による人件費の削減等トータルコスト</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の縮減に努める。</a:t>
          </a:r>
          <a:endPar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C24006C1-A8EB-45CC-9E81-749C5CA88293}"/>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6FDA4C50-E325-476C-B29F-7E3D22356014}"/>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D567678B-9DFC-470B-B380-D64589456176}"/>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9311ACAE-FEEA-4B9C-984A-E9AB92603D4A}"/>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313C38B6-B706-4EC0-AC12-64EA8F1DDE9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73704049-6287-45F1-9704-F701B5D7B6BB}"/>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BE499033-B299-4F31-AE6B-0D3D78DE60EC}"/>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66AE63C8-161E-4B01-AF0F-28EAD2BBB934}"/>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59732BAF-E279-4A1B-AE39-39CE5179496D}"/>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4446B36A-8B22-405F-AB68-255BB084AEA8}"/>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7A52E185-80F7-4683-9199-EB4BB2F3A7E5}"/>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6F1AD461-7EB4-479F-B1B0-4E44847C48E2}"/>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601BF45F-BFAD-42E7-A64B-AA3845EB9839}"/>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8EED1432-8493-4109-A0EF-BAA566869F4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BDBAAFF9-1882-4836-A181-5C23D32D1F0E}"/>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4D856A3F-7722-46D7-AB9F-11D86EE8E078}"/>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89ED10E5-A3EA-4C40-83D2-6F72588B7DFD}"/>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ED9A23B-4B03-4259-BE05-2ECB54AD86D8}"/>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E48B91E8-5E4E-4D34-A8AA-56DFE0BA7B6E}"/>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5F4917D-70A9-4497-845C-A20EA4638E3D}"/>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DDCE8177-F74D-467C-96EF-D22B7BEFD525}"/>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134620</xdr:rowOff>
    </xdr:from>
    <xdr:to>
      <xdr:col>82</xdr:col>
      <xdr:colOff>107950</xdr:colOff>
      <xdr:row>18</xdr:row>
      <xdr:rowOff>149860</xdr:rowOff>
    </xdr:to>
    <xdr:cxnSp macro="">
      <xdr:nvCxnSpPr>
        <xdr:cNvPr id="127" name="直線コネクタ 126">
          <a:extLst>
            <a:ext uri="{FF2B5EF4-FFF2-40B4-BE49-F238E27FC236}">
              <a16:creationId xmlns:a16="http://schemas.microsoft.com/office/drawing/2014/main" id="{5B8182A5-E0AA-4F4F-9777-7F39A61D0C46}"/>
            </a:ext>
          </a:extLst>
        </xdr:cNvPr>
        <xdr:cNvCxnSpPr/>
      </xdr:nvCxnSpPr>
      <xdr:spPr>
        <a:xfrm>
          <a:off x="15671800" y="32207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83D28E31-431C-4CC7-9799-85F84118CDD3}"/>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B5817CCE-8087-4F87-894A-75DE60F4BA1A}"/>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119380</xdr:rowOff>
    </xdr:from>
    <xdr:to>
      <xdr:col>78</xdr:col>
      <xdr:colOff>69850</xdr:colOff>
      <xdr:row>18</xdr:row>
      <xdr:rowOff>134620</xdr:rowOff>
    </xdr:to>
    <xdr:cxnSp macro="">
      <xdr:nvCxnSpPr>
        <xdr:cNvPr id="130" name="直線コネクタ 129">
          <a:extLst>
            <a:ext uri="{FF2B5EF4-FFF2-40B4-BE49-F238E27FC236}">
              <a16:creationId xmlns:a16="http://schemas.microsoft.com/office/drawing/2014/main" id="{D9FB5F9F-3108-4A5A-8D5C-28A85143631E}"/>
            </a:ext>
          </a:extLst>
        </xdr:cNvPr>
        <xdr:cNvCxnSpPr/>
      </xdr:nvCxnSpPr>
      <xdr:spPr>
        <a:xfrm>
          <a:off x="14782800" y="3205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476B4867-78C0-439B-8704-FA90B5D8B884}"/>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4AA7A6EE-BE86-4523-87BC-17DA6461D32D}"/>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27940</xdr:rowOff>
    </xdr:from>
    <xdr:to>
      <xdr:col>73</xdr:col>
      <xdr:colOff>180975</xdr:colOff>
      <xdr:row>18</xdr:row>
      <xdr:rowOff>119380</xdr:rowOff>
    </xdr:to>
    <xdr:cxnSp macro="">
      <xdr:nvCxnSpPr>
        <xdr:cNvPr id="133" name="直線コネクタ 132">
          <a:extLst>
            <a:ext uri="{FF2B5EF4-FFF2-40B4-BE49-F238E27FC236}">
              <a16:creationId xmlns:a16="http://schemas.microsoft.com/office/drawing/2014/main" id="{230298A9-DEC6-4F92-8BDD-8D79C6842CA7}"/>
            </a:ext>
          </a:extLst>
        </xdr:cNvPr>
        <xdr:cNvCxnSpPr/>
      </xdr:nvCxnSpPr>
      <xdr:spPr>
        <a:xfrm>
          <a:off x="13893800" y="31140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DEC6A8E0-F259-4BE7-A058-1F9C617F5FAF}"/>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4C4EF49E-00BF-4387-AC8F-FDF2B98E1693}"/>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153670</xdr:rowOff>
    </xdr:from>
    <xdr:to>
      <xdr:col>69</xdr:col>
      <xdr:colOff>92075</xdr:colOff>
      <xdr:row>18</xdr:row>
      <xdr:rowOff>27940</xdr:rowOff>
    </xdr:to>
    <xdr:cxnSp macro="">
      <xdr:nvCxnSpPr>
        <xdr:cNvPr id="136" name="直線コネクタ 135">
          <a:extLst>
            <a:ext uri="{FF2B5EF4-FFF2-40B4-BE49-F238E27FC236}">
              <a16:creationId xmlns:a16="http://schemas.microsoft.com/office/drawing/2014/main" id="{A3D1F147-06B0-4C7A-9DBB-2318873B59AF}"/>
            </a:ext>
          </a:extLst>
        </xdr:cNvPr>
        <xdr:cNvCxnSpPr/>
      </xdr:nvCxnSpPr>
      <xdr:spPr>
        <a:xfrm>
          <a:off x="13004800" y="3068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28CA49D4-032E-4FCA-AAD2-79840321B923}"/>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93A9B596-C74A-4E5B-B1FC-32D261602E0C}"/>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5A57DE0E-71BB-401C-930E-77857FD1502A}"/>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14621392-206A-495E-BA19-638A28008F1B}"/>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147AF7BA-74D2-4689-A85A-EB1E0DC63039}"/>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DA0756ED-2AB4-45DC-9EF3-CE88D2039413}"/>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C49AA9E-CFB2-43BA-872D-E750CA53343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D47C3A88-4E67-4763-954B-750BEDF3EBA4}"/>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48841B1E-2C6F-4CD4-A916-6E04CBD75B2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99060</xdr:rowOff>
    </xdr:from>
    <xdr:to>
      <xdr:col>82</xdr:col>
      <xdr:colOff>158750</xdr:colOff>
      <xdr:row>19</xdr:row>
      <xdr:rowOff>29210</xdr:rowOff>
    </xdr:to>
    <xdr:sp macro="" textlink="">
      <xdr:nvSpPr>
        <xdr:cNvPr id="146" name="楕円 145">
          <a:extLst>
            <a:ext uri="{FF2B5EF4-FFF2-40B4-BE49-F238E27FC236}">
              <a16:creationId xmlns:a16="http://schemas.microsoft.com/office/drawing/2014/main" id="{18F76AAC-E466-442A-9A6C-CCCD1B0509BA}"/>
            </a:ext>
          </a:extLst>
        </xdr:cNvPr>
        <xdr:cNvSpPr/>
      </xdr:nvSpPr>
      <xdr:spPr>
        <a:xfrm>
          <a:off x="16459200" y="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71137</xdr:rowOff>
    </xdr:from>
    <xdr:ext cx="762000" cy="259045"/>
    <xdr:sp macro="" textlink="">
      <xdr:nvSpPr>
        <xdr:cNvPr id="147" name="物件費該当値テキスト">
          <a:extLst>
            <a:ext uri="{FF2B5EF4-FFF2-40B4-BE49-F238E27FC236}">
              <a16:creationId xmlns:a16="http://schemas.microsoft.com/office/drawing/2014/main" id="{B9F63382-8BBF-46C6-ABF3-D3F70344137F}"/>
            </a:ext>
          </a:extLst>
        </xdr:cNvPr>
        <xdr:cNvSpPr txBox="1"/>
      </xdr:nvSpPr>
      <xdr:spPr>
        <a:xfrm>
          <a:off x="165989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83820</xdr:rowOff>
    </xdr:from>
    <xdr:to>
      <xdr:col>78</xdr:col>
      <xdr:colOff>120650</xdr:colOff>
      <xdr:row>19</xdr:row>
      <xdr:rowOff>13970</xdr:rowOff>
    </xdr:to>
    <xdr:sp macro="" textlink="">
      <xdr:nvSpPr>
        <xdr:cNvPr id="148" name="楕円 147">
          <a:extLst>
            <a:ext uri="{FF2B5EF4-FFF2-40B4-BE49-F238E27FC236}">
              <a16:creationId xmlns:a16="http://schemas.microsoft.com/office/drawing/2014/main" id="{40B16F03-03E7-4D64-894C-8EE415DC61E7}"/>
            </a:ext>
          </a:extLst>
        </xdr:cNvPr>
        <xdr:cNvSpPr/>
      </xdr:nvSpPr>
      <xdr:spPr>
        <a:xfrm>
          <a:off x="15621000" y="31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170197</xdr:rowOff>
    </xdr:from>
    <xdr:ext cx="736600" cy="259045"/>
    <xdr:sp macro="" textlink="">
      <xdr:nvSpPr>
        <xdr:cNvPr id="149" name="テキスト ボックス 148">
          <a:extLst>
            <a:ext uri="{FF2B5EF4-FFF2-40B4-BE49-F238E27FC236}">
              <a16:creationId xmlns:a16="http://schemas.microsoft.com/office/drawing/2014/main" id="{966DD9D2-B304-4444-84EB-DDF2E53829B3}"/>
            </a:ext>
          </a:extLst>
        </xdr:cNvPr>
        <xdr:cNvSpPr txBox="1"/>
      </xdr:nvSpPr>
      <xdr:spPr>
        <a:xfrm>
          <a:off x="15290800" y="325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68580</xdr:rowOff>
    </xdr:from>
    <xdr:to>
      <xdr:col>74</xdr:col>
      <xdr:colOff>31750</xdr:colOff>
      <xdr:row>18</xdr:row>
      <xdr:rowOff>170180</xdr:rowOff>
    </xdr:to>
    <xdr:sp macro="" textlink="">
      <xdr:nvSpPr>
        <xdr:cNvPr id="150" name="楕円 149">
          <a:extLst>
            <a:ext uri="{FF2B5EF4-FFF2-40B4-BE49-F238E27FC236}">
              <a16:creationId xmlns:a16="http://schemas.microsoft.com/office/drawing/2014/main" id="{9DBA9069-B7FB-418D-9592-C26D111E6800}"/>
            </a:ext>
          </a:extLst>
        </xdr:cNvPr>
        <xdr:cNvSpPr/>
      </xdr:nvSpPr>
      <xdr:spPr>
        <a:xfrm>
          <a:off x="14732000" y="31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154957</xdr:rowOff>
    </xdr:from>
    <xdr:ext cx="762000" cy="259045"/>
    <xdr:sp macro="" textlink="">
      <xdr:nvSpPr>
        <xdr:cNvPr id="151" name="テキスト ボックス 150">
          <a:extLst>
            <a:ext uri="{FF2B5EF4-FFF2-40B4-BE49-F238E27FC236}">
              <a16:creationId xmlns:a16="http://schemas.microsoft.com/office/drawing/2014/main" id="{529D83C7-59B0-4256-A391-3DE2A74B97E2}"/>
            </a:ext>
          </a:extLst>
        </xdr:cNvPr>
        <xdr:cNvSpPr txBox="1"/>
      </xdr:nvSpPr>
      <xdr:spPr>
        <a:xfrm>
          <a:off x="14401800" y="324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148590</xdr:rowOff>
    </xdr:from>
    <xdr:to>
      <xdr:col>69</xdr:col>
      <xdr:colOff>142875</xdr:colOff>
      <xdr:row>18</xdr:row>
      <xdr:rowOff>78740</xdr:rowOff>
    </xdr:to>
    <xdr:sp macro="" textlink="">
      <xdr:nvSpPr>
        <xdr:cNvPr id="152" name="楕円 151">
          <a:extLst>
            <a:ext uri="{FF2B5EF4-FFF2-40B4-BE49-F238E27FC236}">
              <a16:creationId xmlns:a16="http://schemas.microsoft.com/office/drawing/2014/main" id="{1284D8D2-8ECB-4178-9597-BB701DA6AC51}"/>
            </a:ext>
          </a:extLst>
        </xdr:cNvPr>
        <xdr:cNvSpPr/>
      </xdr:nvSpPr>
      <xdr:spPr>
        <a:xfrm>
          <a:off x="13843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63517</xdr:rowOff>
    </xdr:from>
    <xdr:ext cx="762000" cy="259045"/>
    <xdr:sp macro="" textlink="">
      <xdr:nvSpPr>
        <xdr:cNvPr id="153" name="テキスト ボックス 152">
          <a:extLst>
            <a:ext uri="{FF2B5EF4-FFF2-40B4-BE49-F238E27FC236}">
              <a16:creationId xmlns:a16="http://schemas.microsoft.com/office/drawing/2014/main" id="{B9EBA31F-356E-4974-B5DE-D107D5864AF1}"/>
            </a:ext>
          </a:extLst>
        </xdr:cNvPr>
        <xdr:cNvSpPr txBox="1"/>
      </xdr:nvSpPr>
      <xdr:spPr>
        <a:xfrm>
          <a:off x="13512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102870</xdr:rowOff>
    </xdr:from>
    <xdr:to>
      <xdr:col>65</xdr:col>
      <xdr:colOff>53975</xdr:colOff>
      <xdr:row>18</xdr:row>
      <xdr:rowOff>33020</xdr:rowOff>
    </xdr:to>
    <xdr:sp macro="" textlink="">
      <xdr:nvSpPr>
        <xdr:cNvPr id="154" name="楕円 153">
          <a:extLst>
            <a:ext uri="{FF2B5EF4-FFF2-40B4-BE49-F238E27FC236}">
              <a16:creationId xmlns:a16="http://schemas.microsoft.com/office/drawing/2014/main" id="{97EBDF6B-F61E-41C2-A90F-3DACA279A98A}"/>
            </a:ext>
          </a:extLst>
        </xdr:cNvPr>
        <xdr:cNvSpPr/>
      </xdr:nvSpPr>
      <xdr:spPr>
        <a:xfrm>
          <a:off x="12954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17797</xdr:rowOff>
    </xdr:from>
    <xdr:ext cx="762000" cy="259045"/>
    <xdr:sp macro="" textlink="">
      <xdr:nvSpPr>
        <xdr:cNvPr id="155" name="テキスト ボックス 154">
          <a:extLst>
            <a:ext uri="{FF2B5EF4-FFF2-40B4-BE49-F238E27FC236}">
              <a16:creationId xmlns:a16="http://schemas.microsoft.com/office/drawing/2014/main" id="{4ACA4BAC-4A13-470B-BBEE-B9FFBE92EECF}"/>
            </a:ext>
          </a:extLst>
        </xdr:cNvPr>
        <xdr:cNvSpPr txBox="1"/>
      </xdr:nvSpPr>
      <xdr:spPr>
        <a:xfrm>
          <a:off x="12623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DEBE1E14-ACA1-4B02-B089-A80911537FD3}"/>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97A4D56E-9311-4F9C-8CB5-F22EEE250846}"/>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630F0129-2600-42BB-B377-CF0A9ECE7978}"/>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19DC1F2A-4B3E-42A7-B26E-80651B542B4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FFBD4F96-1E41-4C0E-B74D-D4FCF7919A83}"/>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8A804848-2061-4AB9-BFC4-359D961ABC2E}"/>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EE184ADF-4388-4B7F-80E8-C632410C9443}"/>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C6F3B3D4-2A98-4F39-A658-91322E8664B3}"/>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9FBCF3D0-FCF3-4876-821D-AEE5C2427695}"/>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B8ED1B58-7E1A-462D-B6A0-FB76BE2350B3}"/>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A905F16E-5F97-4002-A417-1B032C4E5FC7}"/>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類似団体平均よりも下回って</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いるが</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生活保護費、障がい児給付費、障がい介護給付費等の社会保障関連経費が上昇しており、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155,658</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千円増となっ</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給付費全体としては今後</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増加していくことが想定されるため、引き続き注視していく。</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79925A13-4B10-4EF5-959B-EEBB7D0FB29B}"/>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88552F32-F5BA-409F-96D0-B0623C478C84}"/>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E3163B-7CE5-4FCC-9FA9-AE760A75443B}"/>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420FDB7D-1010-40E7-AD39-630DA3D6E1E4}"/>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E6306F10-56CB-47DF-AE8C-1A89B2B2881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5FB67B8D-B1A4-4C94-9BE9-9093C634E0E9}"/>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77489301-E722-470A-9A4E-22719D47FFAB}"/>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19660557-B549-46C9-94F2-669092BF7FB3}"/>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75846162-A95E-42E0-A7E8-7783F5807FC1}"/>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2F987299-5DEE-4AEC-9818-1EF92CF362DC}"/>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59928744-7F2E-4A79-AD76-E26BE23CF0AA}"/>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6BA0BC94-E97C-46B6-BE20-DC4A2FFE4412}"/>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F192C6C1-D3C0-4643-860A-5B4335BF12A1}"/>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D26E5DA9-0572-44CC-A8BA-0DCC32C422DE}"/>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F4F49696-85C0-4745-BED4-A4409DD39875}"/>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41EF6D62-DA06-4766-B1E2-12EAF818927D}"/>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13F206C6-1A0A-4CAA-BD06-343F23E42FBC}"/>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584E828B-15D3-4EB3-A962-408C1B733F2F}"/>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6A7EE170-20FA-4F11-9EE9-1E2902AF1F21}"/>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EED22367-09DA-4182-8222-B6A361D9E623}"/>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E1409558-3F20-4764-ACBA-5E191AB26383}"/>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9ACDAB74-684C-414F-B5D3-27318199A989}"/>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1305CCDB-013C-4B4F-8CB9-B02916C9530A}"/>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151493</xdr:rowOff>
    </xdr:from>
    <xdr:to>
      <xdr:col>24</xdr:col>
      <xdr:colOff>25400</xdr:colOff>
      <xdr:row>53</xdr:row>
      <xdr:rowOff>167822</xdr:rowOff>
    </xdr:to>
    <xdr:cxnSp macro="">
      <xdr:nvCxnSpPr>
        <xdr:cNvPr id="190" name="直線コネクタ 189">
          <a:extLst>
            <a:ext uri="{FF2B5EF4-FFF2-40B4-BE49-F238E27FC236}">
              <a16:creationId xmlns:a16="http://schemas.microsoft.com/office/drawing/2014/main" id="{EA2233F5-E024-4156-836C-06D41EA93649}"/>
            </a:ext>
          </a:extLst>
        </xdr:cNvPr>
        <xdr:cNvCxnSpPr/>
      </xdr:nvCxnSpPr>
      <xdr:spPr>
        <a:xfrm flipV="1">
          <a:off x="3987800" y="92383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1E4FE5B3-21C1-49DE-A65D-FDBDFDFB15E6}"/>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3E50EACE-0B1B-49DB-914C-5229C16A552E}"/>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167822</xdr:rowOff>
    </xdr:to>
    <xdr:cxnSp macro="">
      <xdr:nvCxnSpPr>
        <xdr:cNvPr id="193" name="直線コネクタ 192">
          <a:extLst>
            <a:ext uri="{FF2B5EF4-FFF2-40B4-BE49-F238E27FC236}">
              <a16:creationId xmlns:a16="http://schemas.microsoft.com/office/drawing/2014/main" id="{2A838828-45D5-4B4E-B474-A066BD47CB11}"/>
            </a:ext>
          </a:extLst>
        </xdr:cNvPr>
        <xdr:cNvCxnSpPr/>
      </xdr:nvCxnSpPr>
      <xdr:spPr>
        <a:xfrm>
          <a:off x="3098800" y="9156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61A40A1C-7907-4911-8306-80EC4121459C}"/>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E3849437-4E7B-4691-BD0D-8FD52CEF3C6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86178</xdr:rowOff>
    </xdr:to>
    <xdr:cxnSp macro="">
      <xdr:nvCxnSpPr>
        <xdr:cNvPr id="196" name="直線コネクタ 195">
          <a:extLst>
            <a:ext uri="{FF2B5EF4-FFF2-40B4-BE49-F238E27FC236}">
              <a16:creationId xmlns:a16="http://schemas.microsoft.com/office/drawing/2014/main" id="{403FDBD8-B6AF-4E05-AE3D-468E8557B08A}"/>
            </a:ext>
          </a:extLst>
        </xdr:cNvPr>
        <xdr:cNvCxnSpPr/>
      </xdr:nvCxnSpPr>
      <xdr:spPr>
        <a:xfrm flipV="1">
          <a:off x="2209800" y="91567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5BC2760-44EA-4E97-8379-F5C40C34D1C3}"/>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198FA436-B377-49D1-8E43-16ADA9A2A5CE}"/>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86178</xdr:rowOff>
    </xdr:from>
    <xdr:to>
      <xdr:col>11</xdr:col>
      <xdr:colOff>9525</xdr:colOff>
      <xdr:row>53</xdr:row>
      <xdr:rowOff>86178</xdr:rowOff>
    </xdr:to>
    <xdr:cxnSp macro="">
      <xdr:nvCxnSpPr>
        <xdr:cNvPr id="199" name="直線コネクタ 198">
          <a:extLst>
            <a:ext uri="{FF2B5EF4-FFF2-40B4-BE49-F238E27FC236}">
              <a16:creationId xmlns:a16="http://schemas.microsoft.com/office/drawing/2014/main" id="{79E4C5E4-A37D-40E7-A505-7A2B5BD3C770}"/>
            </a:ext>
          </a:extLst>
        </xdr:cNvPr>
        <xdr:cNvCxnSpPr/>
      </xdr:nvCxnSpPr>
      <xdr:spPr>
        <a:xfrm>
          <a:off x="1320800" y="91730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5B504B33-0CD1-4C85-9AAF-A62306A3C7FD}"/>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228BCFEA-FFFC-47F1-8B6A-DD5D2F76603C}"/>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DEE134E1-B4AD-4F73-8576-798D3AB8095C}"/>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4FBA608F-3C54-4809-B528-2250FCB58F3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A8037133-2BB2-4AF0-8B07-6E8AE007435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A8B1992E-0F5E-4F67-A515-79F68E0188C7}"/>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26EC7FA8-B393-4D1F-98A0-3E0C86764652}"/>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994F0AD1-EB63-4B51-BB3A-55C2587931E6}"/>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5F06DDD-E8DE-470F-9F5A-A529FF61F1E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100693</xdr:rowOff>
    </xdr:from>
    <xdr:to>
      <xdr:col>24</xdr:col>
      <xdr:colOff>76200</xdr:colOff>
      <xdr:row>54</xdr:row>
      <xdr:rowOff>30843</xdr:rowOff>
    </xdr:to>
    <xdr:sp macro="" textlink="">
      <xdr:nvSpPr>
        <xdr:cNvPr id="209" name="楕円 208">
          <a:extLst>
            <a:ext uri="{FF2B5EF4-FFF2-40B4-BE49-F238E27FC236}">
              <a16:creationId xmlns:a16="http://schemas.microsoft.com/office/drawing/2014/main" id="{81B77D38-0216-4874-BA16-5CD751F674E9}"/>
            </a:ext>
          </a:extLst>
        </xdr:cNvPr>
        <xdr:cNvSpPr/>
      </xdr:nvSpPr>
      <xdr:spPr>
        <a:xfrm>
          <a:off x="47752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117220</xdr:rowOff>
    </xdr:from>
    <xdr:ext cx="762000" cy="259045"/>
    <xdr:sp macro="" textlink="">
      <xdr:nvSpPr>
        <xdr:cNvPr id="210" name="扶助費該当値テキスト">
          <a:extLst>
            <a:ext uri="{FF2B5EF4-FFF2-40B4-BE49-F238E27FC236}">
              <a16:creationId xmlns:a16="http://schemas.microsoft.com/office/drawing/2014/main" id="{B000DDA2-814B-4EDB-91B1-84CFB07A8489}"/>
            </a:ext>
          </a:extLst>
        </xdr:cNvPr>
        <xdr:cNvSpPr txBox="1"/>
      </xdr:nvSpPr>
      <xdr:spPr>
        <a:xfrm>
          <a:off x="4914900" y="903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11" name="楕円 210">
          <a:extLst>
            <a:ext uri="{FF2B5EF4-FFF2-40B4-BE49-F238E27FC236}">
              <a16:creationId xmlns:a16="http://schemas.microsoft.com/office/drawing/2014/main" id="{C2D704B0-CAE9-4971-9226-4A265A2955E1}"/>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12" name="テキスト ボックス 211">
          <a:extLst>
            <a:ext uri="{FF2B5EF4-FFF2-40B4-BE49-F238E27FC236}">
              <a16:creationId xmlns:a16="http://schemas.microsoft.com/office/drawing/2014/main" id="{BBEE8D5E-DABA-4002-9683-063DC990568A}"/>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19050</xdr:rowOff>
    </xdr:from>
    <xdr:to>
      <xdr:col>15</xdr:col>
      <xdr:colOff>149225</xdr:colOff>
      <xdr:row>53</xdr:row>
      <xdr:rowOff>120650</xdr:rowOff>
    </xdr:to>
    <xdr:sp macro="" textlink="">
      <xdr:nvSpPr>
        <xdr:cNvPr id="213" name="楕円 212">
          <a:extLst>
            <a:ext uri="{FF2B5EF4-FFF2-40B4-BE49-F238E27FC236}">
              <a16:creationId xmlns:a16="http://schemas.microsoft.com/office/drawing/2014/main" id="{B5402AA5-41A2-4D6E-98D5-414075D05F4C}"/>
            </a:ext>
          </a:extLst>
        </xdr:cNvPr>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130827</xdr:rowOff>
    </xdr:from>
    <xdr:ext cx="762000" cy="259045"/>
    <xdr:sp macro="" textlink="">
      <xdr:nvSpPr>
        <xdr:cNvPr id="214" name="テキスト ボックス 213">
          <a:extLst>
            <a:ext uri="{FF2B5EF4-FFF2-40B4-BE49-F238E27FC236}">
              <a16:creationId xmlns:a16="http://schemas.microsoft.com/office/drawing/2014/main" id="{A5C86572-19B2-4602-B7B9-232E0045DDC4}"/>
            </a:ext>
          </a:extLst>
        </xdr:cNvPr>
        <xdr:cNvSpPr txBox="1"/>
      </xdr:nvSpPr>
      <xdr:spPr>
        <a:xfrm>
          <a:off x="2717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35378</xdr:rowOff>
    </xdr:from>
    <xdr:to>
      <xdr:col>11</xdr:col>
      <xdr:colOff>60325</xdr:colOff>
      <xdr:row>53</xdr:row>
      <xdr:rowOff>136978</xdr:rowOff>
    </xdr:to>
    <xdr:sp macro="" textlink="">
      <xdr:nvSpPr>
        <xdr:cNvPr id="215" name="楕円 214">
          <a:extLst>
            <a:ext uri="{FF2B5EF4-FFF2-40B4-BE49-F238E27FC236}">
              <a16:creationId xmlns:a16="http://schemas.microsoft.com/office/drawing/2014/main" id="{A5AFE503-B975-4E3A-BCE0-99107F9E1149}"/>
            </a:ext>
          </a:extLst>
        </xdr:cNvPr>
        <xdr:cNvSpPr/>
      </xdr:nvSpPr>
      <xdr:spPr>
        <a:xfrm>
          <a:off x="2159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147155</xdr:rowOff>
    </xdr:from>
    <xdr:ext cx="762000" cy="259045"/>
    <xdr:sp macro="" textlink="">
      <xdr:nvSpPr>
        <xdr:cNvPr id="216" name="テキスト ボックス 215">
          <a:extLst>
            <a:ext uri="{FF2B5EF4-FFF2-40B4-BE49-F238E27FC236}">
              <a16:creationId xmlns:a16="http://schemas.microsoft.com/office/drawing/2014/main" id="{F116A6D8-98C2-419C-831E-13C7E0E393FA}"/>
            </a:ext>
          </a:extLst>
        </xdr:cNvPr>
        <xdr:cNvSpPr txBox="1"/>
      </xdr:nvSpPr>
      <xdr:spPr>
        <a:xfrm>
          <a:off x="1828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35378</xdr:rowOff>
    </xdr:from>
    <xdr:to>
      <xdr:col>6</xdr:col>
      <xdr:colOff>171450</xdr:colOff>
      <xdr:row>53</xdr:row>
      <xdr:rowOff>136978</xdr:rowOff>
    </xdr:to>
    <xdr:sp macro="" textlink="">
      <xdr:nvSpPr>
        <xdr:cNvPr id="217" name="楕円 216">
          <a:extLst>
            <a:ext uri="{FF2B5EF4-FFF2-40B4-BE49-F238E27FC236}">
              <a16:creationId xmlns:a16="http://schemas.microsoft.com/office/drawing/2014/main" id="{53C5C1E6-FA01-483A-8936-DA990F974E6C}"/>
            </a:ext>
          </a:extLst>
        </xdr:cNvPr>
        <xdr:cNvSpPr/>
      </xdr:nvSpPr>
      <xdr:spPr>
        <a:xfrm>
          <a:off x="1270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147155</xdr:rowOff>
    </xdr:from>
    <xdr:ext cx="762000" cy="259045"/>
    <xdr:sp macro="" textlink="">
      <xdr:nvSpPr>
        <xdr:cNvPr id="218" name="テキスト ボックス 217">
          <a:extLst>
            <a:ext uri="{FF2B5EF4-FFF2-40B4-BE49-F238E27FC236}">
              <a16:creationId xmlns:a16="http://schemas.microsoft.com/office/drawing/2014/main" id="{9A42984F-4A83-4784-89DC-D0C755D08A46}"/>
            </a:ext>
          </a:extLst>
        </xdr:cNvPr>
        <xdr:cNvSpPr txBox="1"/>
      </xdr:nvSpPr>
      <xdr:spPr>
        <a:xfrm>
          <a:off x="939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DC0949D9-967D-44D3-85CF-FA3603397A03}"/>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A5C749B2-DC0D-420D-BCE0-DBC0315DE3E2}"/>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79C5E72C-2CB1-4EC4-95A9-856D1DB7711A}"/>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18048DBB-4202-4D77-8CD6-EB17B134471A}"/>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EFD90811-C672-40C9-9311-FFACEC8E0FAF}"/>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9C128A59-B04E-4B3F-9DC8-7DEFCA2C6936}"/>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88A85C1F-8D4C-49A5-8AD3-384AAD4BC106}"/>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5DC2E7FB-C620-4A71-AA8D-7AD12509E195}"/>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696741FA-BFB3-4D08-BCA1-28E1DE50C215}"/>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78B8909F-871B-45FB-BF0E-F6C7240237E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5B2E7929-F8AC-467F-A4BD-F84F1951A15D}"/>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記念樹の杜屋外あそび場遊具修繕工事や防災行政無線直流電源装置蓄電池修繕工事などの修繕工事の終了に伴う減により、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4BDD20B4-9AEC-4F90-92E6-BE398E177A87}"/>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678B6662-664C-4448-8B6C-D0451F13A6C8}"/>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F025216C-CC57-43AB-9AFE-8139013AB474}"/>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B0CF7EB7-8906-4549-97BF-842DE7BDBDB6}"/>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E2718D48-82F6-4149-A942-3EC7E801C438}"/>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B1966C93-EDF3-4067-88C5-F84D3315D86B}"/>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49985918-463F-4964-94B6-33920228C3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CF4B3066-8C98-44E1-8C12-1CFD814BB16B}"/>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DD81D212-0F1A-44B2-B371-0863EA07A66C}"/>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863A42D4-E184-43EE-A13B-95D8B6AF9816}"/>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A596BA26-9F8F-495B-A08C-F54942BEDB8F}"/>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B5555EB7-68BC-42AD-A84D-111765BA2F5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463F2F61-F1A7-4FEF-AA4C-1185110F3E04}"/>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FAD3227A-C593-4E00-BE11-097918659082}"/>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842EF4C1-037C-4C41-B3C0-630F61E9F4F6}"/>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32CBC9D9-A1AF-4C4A-AE4B-1E52702D7981}"/>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5A8B51E-FAAD-471F-A490-D241310AB14A}"/>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A9C12446-E988-4A30-956D-0F7376F63AE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53A573E-792D-4BC4-BA9A-E7FFB906D70C}"/>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16510</xdr:rowOff>
    </xdr:from>
    <xdr:to>
      <xdr:col>82</xdr:col>
      <xdr:colOff>107950</xdr:colOff>
      <xdr:row>56</xdr:row>
      <xdr:rowOff>104140</xdr:rowOff>
    </xdr:to>
    <xdr:cxnSp macro="">
      <xdr:nvCxnSpPr>
        <xdr:cNvPr id="249" name="直線コネクタ 248">
          <a:extLst>
            <a:ext uri="{FF2B5EF4-FFF2-40B4-BE49-F238E27FC236}">
              <a16:creationId xmlns:a16="http://schemas.microsoft.com/office/drawing/2014/main" id="{416E7776-C917-45C7-874B-71AA07BCEB91}"/>
            </a:ext>
          </a:extLst>
        </xdr:cNvPr>
        <xdr:cNvCxnSpPr/>
      </xdr:nvCxnSpPr>
      <xdr:spPr>
        <a:xfrm flipV="1">
          <a:off x="15671800" y="944626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FBA7258E-BA1C-458C-A353-3AAF58F2B1E3}"/>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27E5E694-410B-4AAD-B3FB-1B0AD74D00B6}"/>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43180</xdr:rowOff>
    </xdr:from>
    <xdr:to>
      <xdr:col>78</xdr:col>
      <xdr:colOff>69850</xdr:colOff>
      <xdr:row>56</xdr:row>
      <xdr:rowOff>104140</xdr:rowOff>
    </xdr:to>
    <xdr:cxnSp macro="">
      <xdr:nvCxnSpPr>
        <xdr:cNvPr id="252" name="直線コネクタ 251">
          <a:extLst>
            <a:ext uri="{FF2B5EF4-FFF2-40B4-BE49-F238E27FC236}">
              <a16:creationId xmlns:a16="http://schemas.microsoft.com/office/drawing/2014/main" id="{966A7A59-E6D7-472A-B95A-60A3B891DDE4}"/>
            </a:ext>
          </a:extLst>
        </xdr:cNvPr>
        <xdr:cNvCxnSpPr/>
      </xdr:nvCxnSpPr>
      <xdr:spPr>
        <a:xfrm>
          <a:off x="14782800" y="9644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4DADA127-DF8D-452F-822F-68B85FB7D3C5}"/>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7BFCEBCF-D7F4-4C58-A319-8789E9D1DFF1}"/>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153670</xdr:rowOff>
    </xdr:from>
    <xdr:to>
      <xdr:col>73</xdr:col>
      <xdr:colOff>180975</xdr:colOff>
      <xdr:row>56</xdr:row>
      <xdr:rowOff>43180</xdr:rowOff>
    </xdr:to>
    <xdr:cxnSp macro="">
      <xdr:nvCxnSpPr>
        <xdr:cNvPr id="255" name="直線コネクタ 254">
          <a:extLst>
            <a:ext uri="{FF2B5EF4-FFF2-40B4-BE49-F238E27FC236}">
              <a16:creationId xmlns:a16="http://schemas.microsoft.com/office/drawing/2014/main" id="{12A5653D-7227-4ABF-8B24-D5C9FE4C766E}"/>
            </a:ext>
          </a:extLst>
        </xdr:cNvPr>
        <xdr:cNvCxnSpPr/>
      </xdr:nvCxnSpPr>
      <xdr:spPr>
        <a:xfrm>
          <a:off x="13893800" y="95834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7DEE4246-0FF5-4F1D-A4B7-6C344EE31DAC}"/>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A71E7291-5DD9-490E-AC2D-BADB3DCCD143}"/>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123190</xdr:rowOff>
    </xdr:from>
    <xdr:to>
      <xdr:col>69</xdr:col>
      <xdr:colOff>92075</xdr:colOff>
      <xdr:row>55</xdr:row>
      <xdr:rowOff>153670</xdr:rowOff>
    </xdr:to>
    <xdr:cxnSp macro="">
      <xdr:nvCxnSpPr>
        <xdr:cNvPr id="258" name="直線コネクタ 257">
          <a:extLst>
            <a:ext uri="{FF2B5EF4-FFF2-40B4-BE49-F238E27FC236}">
              <a16:creationId xmlns:a16="http://schemas.microsoft.com/office/drawing/2014/main" id="{43758536-5DF4-48E5-892D-D19BE56D1A53}"/>
            </a:ext>
          </a:extLst>
        </xdr:cNvPr>
        <xdr:cNvCxnSpPr/>
      </xdr:nvCxnSpPr>
      <xdr:spPr>
        <a:xfrm>
          <a:off x="13004800" y="95529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F1AD17A8-EDDA-46F4-AEA9-98875B1F1A88}"/>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F6E503C8-305A-4EEA-86C7-216D87C71E4D}"/>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DC489B01-3747-42FF-A34D-1B69689F6921}"/>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503F03AD-DCAC-4C8D-8A9C-E09A566E7765}"/>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189EC25D-0A10-441B-8FBA-E8944E2C3288}"/>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C20E136E-AD33-44B7-A150-0F8C6650DEF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91169851-DDC7-4A80-B5B1-8420197B5BCD}"/>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77BA5C49-2A6E-450F-AA1D-FC34A3C7F214}"/>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B6E6DDA3-587C-4BA4-B6D0-9E0A415032D3}"/>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137160</xdr:rowOff>
    </xdr:from>
    <xdr:to>
      <xdr:col>82</xdr:col>
      <xdr:colOff>158750</xdr:colOff>
      <xdr:row>55</xdr:row>
      <xdr:rowOff>67310</xdr:rowOff>
    </xdr:to>
    <xdr:sp macro="" textlink="">
      <xdr:nvSpPr>
        <xdr:cNvPr id="268" name="楕円 267">
          <a:extLst>
            <a:ext uri="{FF2B5EF4-FFF2-40B4-BE49-F238E27FC236}">
              <a16:creationId xmlns:a16="http://schemas.microsoft.com/office/drawing/2014/main" id="{71DFD759-3218-4473-A090-349E85041C09}"/>
            </a:ext>
          </a:extLst>
        </xdr:cNvPr>
        <xdr:cNvSpPr/>
      </xdr:nvSpPr>
      <xdr:spPr>
        <a:xfrm>
          <a:off x="164592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153687</xdr:rowOff>
    </xdr:from>
    <xdr:ext cx="762000" cy="259045"/>
    <xdr:sp macro="" textlink="">
      <xdr:nvSpPr>
        <xdr:cNvPr id="269" name="その他該当値テキスト">
          <a:extLst>
            <a:ext uri="{FF2B5EF4-FFF2-40B4-BE49-F238E27FC236}">
              <a16:creationId xmlns:a16="http://schemas.microsoft.com/office/drawing/2014/main" id="{ED027883-AB86-460B-A71F-026CF15942B4}"/>
            </a:ext>
          </a:extLst>
        </xdr:cNvPr>
        <xdr:cNvSpPr txBox="1"/>
      </xdr:nvSpPr>
      <xdr:spPr>
        <a:xfrm>
          <a:off x="165989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53340</xdr:rowOff>
    </xdr:from>
    <xdr:to>
      <xdr:col>78</xdr:col>
      <xdr:colOff>120650</xdr:colOff>
      <xdr:row>56</xdr:row>
      <xdr:rowOff>154940</xdr:rowOff>
    </xdr:to>
    <xdr:sp macro="" textlink="">
      <xdr:nvSpPr>
        <xdr:cNvPr id="270" name="楕円 269">
          <a:extLst>
            <a:ext uri="{FF2B5EF4-FFF2-40B4-BE49-F238E27FC236}">
              <a16:creationId xmlns:a16="http://schemas.microsoft.com/office/drawing/2014/main" id="{57A43AA7-9100-46D0-9655-FEE70A431926}"/>
            </a:ext>
          </a:extLst>
        </xdr:cNvPr>
        <xdr:cNvSpPr/>
      </xdr:nvSpPr>
      <xdr:spPr>
        <a:xfrm>
          <a:off x="15621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71" name="テキスト ボックス 270">
          <a:extLst>
            <a:ext uri="{FF2B5EF4-FFF2-40B4-BE49-F238E27FC236}">
              <a16:creationId xmlns:a16="http://schemas.microsoft.com/office/drawing/2014/main" id="{FF9F2233-12D1-4A54-86B5-71EA74E6A706}"/>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163830</xdr:rowOff>
    </xdr:from>
    <xdr:to>
      <xdr:col>74</xdr:col>
      <xdr:colOff>31750</xdr:colOff>
      <xdr:row>56</xdr:row>
      <xdr:rowOff>93980</xdr:rowOff>
    </xdr:to>
    <xdr:sp macro="" textlink="">
      <xdr:nvSpPr>
        <xdr:cNvPr id="272" name="楕円 271">
          <a:extLst>
            <a:ext uri="{FF2B5EF4-FFF2-40B4-BE49-F238E27FC236}">
              <a16:creationId xmlns:a16="http://schemas.microsoft.com/office/drawing/2014/main" id="{D172368A-B7E6-4506-B483-F48D2984BBEE}"/>
            </a:ext>
          </a:extLst>
        </xdr:cNvPr>
        <xdr:cNvSpPr/>
      </xdr:nvSpPr>
      <xdr:spPr>
        <a:xfrm>
          <a:off x="14732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104157</xdr:rowOff>
    </xdr:from>
    <xdr:ext cx="762000" cy="259045"/>
    <xdr:sp macro="" textlink="">
      <xdr:nvSpPr>
        <xdr:cNvPr id="273" name="テキスト ボックス 272">
          <a:extLst>
            <a:ext uri="{FF2B5EF4-FFF2-40B4-BE49-F238E27FC236}">
              <a16:creationId xmlns:a16="http://schemas.microsoft.com/office/drawing/2014/main" id="{6C4BD030-7DE1-457E-8444-081D8B308FFE}"/>
            </a:ext>
          </a:extLst>
        </xdr:cNvPr>
        <xdr:cNvSpPr txBox="1"/>
      </xdr:nvSpPr>
      <xdr:spPr>
        <a:xfrm>
          <a:off x="14401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102870</xdr:rowOff>
    </xdr:from>
    <xdr:to>
      <xdr:col>69</xdr:col>
      <xdr:colOff>142875</xdr:colOff>
      <xdr:row>56</xdr:row>
      <xdr:rowOff>33020</xdr:rowOff>
    </xdr:to>
    <xdr:sp macro="" textlink="">
      <xdr:nvSpPr>
        <xdr:cNvPr id="274" name="楕円 273">
          <a:extLst>
            <a:ext uri="{FF2B5EF4-FFF2-40B4-BE49-F238E27FC236}">
              <a16:creationId xmlns:a16="http://schemas.microsoft.com/office/drawing/2014/main" id="{AF957190-C476-429B-BDED-A5AD8645680A}"/>
            </a:ext>
          </a:extLst>
        </xdr:cNvPr>
        <xdr:cNvSpPr/>
      </xdr:nvSpPr>
      <xdr:spPr>
        <a:xfrm>
          <a:off x="138430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43197</xdr:rowOff>
    </xdr:from>
    <xdr:ext cx="762000" cy="259045"/>
    <xdr:sp macro="" textlink="">
      <xdr:nvSpPr>
        <xdr:cNvPr id="275" name="テキスト ボックス 274">
          <a:extLst>
            <a:ext uri="{FF2B5EF4-FFF2-40B4-BE49-F238E27FC236}">
              <a16:creationId xmlns:a16="http://schemas.microsoft.com/office/drawing/2014/main" id="{3E946030-6828-4339-BA54-E61A5849240C}"/>
            </a:ext>
          </a:extLst>
        </xdr:cNvPr>
        <xdr:cNvSpPr txBox="1"/>
      </xdr:nvSpPr>
      <xdr:spPr>
        <a:xfrm>
          <a:off x="13512800" y="930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72390</xdr:rowOff>
    </xdr:from>
    <xdr:to>
      <xdr:col>65</xdr:col>
      <xdr:colOff>53975</xdr:colOff>
      <xdr:row>56</xdr:row>
      <xdr:rowOff>2540</xdr:rowOff>
    </xdr:to>
    <xdr:sp macro="" textlink="">
      <xdr:nvSpPr>
        <xdr:cNvPr id="276" name="楕円 275">
          <a:extLst>
            <a:ext uri="{FF2B5EF4-FFF2-40B4-BE49-F238E27FC236}">
              <a16:creationId xmlns:a16="http://schemas.microsoft.com/office/drawing/2014/main" id="{689DC383-932D-4C98-956E-818E0AD59C1E}"/>
            </a:ext>
          </a:extLst>
        </xdr:cNvPr>
        <xdr:cNvSpPr/>
      </xdr:nvSpPr>
      <xdr:spPr>
        <a:xfrm>
          <a:off x="12954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12717</xdr:rowOff>
    </xdr:from>
    <xdr:ext cx="762000" cy="259045"/>
    <xdr:sp macro="" textlink="">
      <xdr:nvSpPr>
        <xdr:cNvPr id="277" name="テキスト ボックス 276">
          <a:extLst>
            <a:ext uri="{FF2B5EF4-FFF2-40B4-BE49-F238E27FC236}">
              <a16:creationId xmlns:a16="http://schemas.microsoft.com/office/drawing/2014/main" id="{F7DE90E6-C556-42C5-8B4E-D45ACD9F59A3}"/>
            </a:ext>
          </a:extLst>
        </xdr:cNvPr>
        <xdr:cNvSpPr txBox="1"/>
      </xdr:nvSpPr>
      <xdr:spPr>
        <a:xfrm>
          <a:off x="12623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48DA9454-5174-4FD6-B4F5-A083A829A64C}"/>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7B9FAA31-DCE9-40D2-B1E8-C0FA3C4CCDDB}"/>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A6FA4658-64BA-4063-9D30-6FFA8D7C3EAB}"/>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3BA5F89A-18F7-4D53-B559-DE5044FC8FEB}"/>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6BEF8B91-1F8C-4E3B-BD56-642C7CF8493F}"/>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3DDFB526-64B0-4EFA-A992-57E407C0879B}"/>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D465EFA4-0D82-4327-B829-DDA1953835D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905BB645-1880-4D4D-AB6A-7E0E01BC377B}"/>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2F973DE4-7C74-4674-BD8C-BDE59C93D593}"/>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AB458517-ED9F-45AB-B275-205017FD2C65}"/>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EDCBF637-9107-4B1A-BC00-757DEA274AB5}"/>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エネルギー・食料品等価格高騰重点支援給付金や新型コロナウイルス感染症対策事業の減により、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対前年度比</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減となったが</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、依然として類似団体平均を上回っている状況であるため、既存の補助金の見直し等を行い、経費の圧縮に努めていく。</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1C31D5B2-3FE1-4D97-A651-A089827B5A3B}"/>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39EF2424-942C-4D48-AC21-421A7E4AD11A}"/>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CD0A3F61-AC00-4B6C-A1E3-846E1F4FB6F2}"/>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8F92562C-222E-4353-BA56-C3C015F319E4}"/>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3E903F57-2BDD-4299-9FE6-B355FE3E378F}"/>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E016EB4-EB54-4CBA-B34B-D397147635FC}"/>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883EB437-BF1D-4CB0-BF79-408AFF8A8C8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922B4031-26D1-44FD-ACDE-67235E2C47DC}"/>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B0BE912F-B3BA-4B9B-B75A-A3464E2B20A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7C8691A4-63BF-481D-9D3C-C03C71AC4B97}"/>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CCFD3F60-3ADA-468A-8A33-399504DBB8EC}"/>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5D09967B-D092-4C43-BE07-7D2D2F496E08}"/>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ECE77272-38AC-4768-B212-2DC82EDF15BE}"/>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BE10E2F9-B8AF-4D73-BB85-220E53A6CD31}"/>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75841A0B-6110-47CF-AB6F-4C1D2D7C3882}"/>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A3F4695E-D4C7-4F44-B051-832193ED475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E69BC7E7-79E3-483E-BD0C-CD7DC4488DFC}"/>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E6BE7B96-1B65-40AF-876A-B5DBC6B6E09A}"/>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40132</xdr:rowOff>
    </xdr:from>
    <xdr:to>
      <xdr:col>82</xdr:col>
      <xdr:colOff>107950</xdr:colOff>
      <xdr:row>38</xdr:row>
      <xdr:rowOff>113284</xdr:rowOff>
    </xdr:to>
    <xdr:cxnSp macro="">
      <xdr:nvCxnSpPr>
        <xdr:cNvPr id="307" name="直線コネクタ 306">
          <a:extLst>
            <a:ext uri="{FF2B5EF4-FFF2-40B4-BE49-F238E27FC236}">
              <a16:creationId xmlns:a16="http://schemas.microsoft.com/office/drawing/2014/main" id="{F24E27F0-BFA8-4016-8EB2-7303C0564EFE}"/>
            </a:ext>
          </a:extLst>
        </xdr:cNvPr>
        <xdr:cNvCxnSpPr/>
      </xdr:nvCxnSpPr>
      <xdr:spPr>
        <a:xfrm flipV="1">
          <a:off x="15671800" y="655523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8FD8CE61-2F10-461F-967D-C051D4C2CC9E}"/>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1E401635-B8C9-4875-BA82-5C53B42A7EEA}"/>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113284</xdr:rowOff>
    </xdr:from>
    <xdr:to>
      <xdr:col>78</xdr:col>
      <xdr:colOff>69850</xdr:colOff>
      <xdr:row>38</xdr:row>
      <xdr:rowOff>122428</xdr:rowOff>
    </xdr:to>
    <xdr:cxnSp macro="">
      <xdr:nvCxnSpPr>
        <xdr:cNvPr id="310" name="直線コネクタ 309">
          <a:extLst>
            <a:ext uri="{FF2B5EF4-FFF2-40B4-BE49-F238E27FC236}">
              <a16:creationId xmlns:a16="http://schemas.microsoft.com/office/drawing/2014/main" id="{0D2F7496-58DE-4FFE-8476-0339E5AF35BE}"/>
            </a:ext>
          </a:extLst>
        </xdr:cNvPr>
        <xdr:cNvCxnSpPr/>
      </xdr:nvCxnSpPr>
      <xdr:spPr>
        <a:xfrm flipV="1">
          <a:off x="14782800" y="66283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7E3B706E-226B-40CA-87A3-46CDBBC0278E}"/>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1A796EAD-101C-490B-AC6C-2532BD5D91EB}"/>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53848</xdr:rowOff>
    </xdr:from>
    <xdr:to>
      <xdr:col>73</xdr:col>
      <xdr:colOff>180975</xdr:colOff>
      <xdr:row>38</xdr:row>
      <xdr:rowOff>122428</xdr:rowOff>
    </xdr:to>
    <xdr:cxnSp macro="">
      <xdr:nvCxnSpPr>
        <xdr:cNvPr id="313" name="直線コネクタ 312">
          <a:extLst>
            <a:ext uri="{FF2B5EF4-FFF2-40B4-BE49-F238E27FC236}">
              <a16:creationId xmlns:a16="http://schemas.microsoft.com/office/drawing/2014/main" id="{35338655-6859-495C-8499-C590159284AB}"/>
            </a:ext>
          </a:extLst>
        </xdr:cNvPr>
        <xdr:cNvCxnSpPr/>
      </xdr:nvCxnSpPr>
      <xdr:spPr>
        <a:xfrm>
          <a:off x="13893800" y="65689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B5D977ED-0C04-4301-BBF1-78492E905094}"/>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8EE60EAF-116C-4DB0-B118-B2BCC5E9C6C9}"/>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53848</xdr:rowOff>
    </xdr:from>
    <xdr:to>
      <xdr:col>69</xdr:col>
      <xdr:colOff>92075</xdr:colOff>
      <xdr:row>38</xdr:row>
      <xdr:rowOff>72136</xdr:rowOff>
    </xdr:to>
    <xdr:cxnSp macro="">
      <xdr:nvCxnSpPr>
        <xdr:cNvPr id="316" name="直線コネクタ 315">
          <a:extLst>
            <a:ext uri="{FF2B5EF4-FFF2-40B4-BE49-F238E27FC236}">
              <a16:creationId xmlns:a16="http://schemas.microsoft.com/office/drawing/2014/main" id="{9AD54F2D-8E20-4C91-9305-77CA9B675F4C}"/>
            </a:ext>
          </a:extLst>
        </xdr:cNvPr>
        <xdr:cNvCxnSpPr/>
      </xdr:nvCxnSpPr>
      <xdr:spPr>
        <a:xfrm flipV="1">
          <a:off x="13004800" y="65689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F0928558-55A3-4121-9A22-517EC410DD5A}"/>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BCBC27E5-248C-4908-9E72-E4885724EDAF}"/>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B274C973-69E2-4D52-BA2C-BF13FD53FA21}"/>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A27CA0DB-6818-42D0-9062-32B123AC004C}"/>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313A2CD4-5D3B-4109-A569-F876B42577D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E4B09B7E-3B9D-44B1-89D1-0DEFC94F9B5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4D4034E2-46C1-4F55-9F43-D6D25E14C0D9}"/>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56DBD19D-BD4F-4822-A9A0-0E845E3EE2CE}"/>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CABB49BA-D39E-4E59-B3A1-8DA7B4DD2BE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160782</xdr:rowOff>
    </xdr:from>
    <xdr:to>
      <xdr:col>82</xdr:col>
      <xdr:colOff>158750</xdr:colOff>
      <xdr:row>38</xdr:row>
      <xdr:rowOff>90932</xdr:rowOff>
    </xdr:to>
    <xdr:sp macro="" textlink="">
      <xdr:nvSpPr>
        <xdr:cNvPr id="326" name="楕円 325">
          <a:extLst>
            <a:ext uri="{FF2B5EF4-FFF2-40B4-BE49-F238E27FC236}">
              <a16:creationId xmlns:a16="http://schemas.microsoft.com/office/drawing/2014/main" id="{DF262391-5679-40D7-8AC6-7F9FC4C595B4}"/>
            </a:ext>
          </a:extLst>
        </xdr:cNvPr>
        <xdr:cNvSpPr/>
      </xdr:nvSpPr>
      <xdr:spPr>
        <a:xfrm>
          <a:off x="164592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132859</xdr:rowOff>
    </xdr:from>
    <xdr:ext cx="762000" cy="259045"/>
    <xdr:sp macro="" textlink="">
      <xdr:nvSpPr>
        <xdr:cNvPr id="327" name="補助費等該当値テキスト">
          <a:extLst>
            <a:ext uri="{FF2B5EF4-FFF2-40B4-BE49-F238E27FC236}">
              <a16:creationId xmlns:a16="http://schemas.microsoft.com/office/drawing/2014/main" id="{4659CB43-B9E9-4BE6-93AB-3AB49A9EEB8B}"/>
            </a:ext>
          </a:extLst>
        </xdr:cNvPr>
        <xdr:cNvSpPr txBox="1"/>
      </xdr:nvSpPr>
      <xdr:spPr>
        <a:xfrm>
          <a:off x="165989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62484</xdr:rowOff>
    </xdr:from>
    <xdr:to>
      <xdr:col>78</xdr:col>
      <xdr:colOff>120650</xdr:colOff>
      <xdr:row>38</xdr:row>
      <xdr:rowOff>164084</xdr:rowOff>
    </xdr:to>
    <xdr:sp macro="" textlink="">
      <xdr:nvSpPr>
        <xdr:cNvPr id="328" name="楕円 327">
          <a:extLst>
            <a:ext uri="{FF2B5EF4-FFF2-40B4-BE49-F238E27FC236}">
              <a16:creationId xmlns:a16="http://schemas.microsoft.com/office/drawing/2014/main" id="{8D9DC52E-5A36-4E6E-87FA-CDA3060DE7AD}"/>
            </a:ext>
          </a:extLst>
        </xdr:cNvPr>
        <xdr:cNvSpPr/>
      </xdr:nvSpPr>
      <xdr:spPr>
        <a:xfrm>
          <a:off x="156210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148861</xdr:rowOff>
    </xdr:from>
    <xdr:ext cx="736600" cy="259045"/>
    <xdr:sp macro="" textlink="">
      <xdr:nvSpPr>
        <xdr:cNvPr id="329" name="テキスト ボックス 328">
          <a:extLst>
            <a:ext uri="{FF2B5EF4-FFF2-40B4-BE49-F238E27FC236}">
              <a16:creationId xmlns:a16="http://schemas.microsoft.com/office/drawing/2014/main" id="{E64844EB-404D-4B58-A8B1-93B65B96F928}"/>
            </a:ext>
          </a:extLst>
        </xdr:cNvPr>
        <xdr:cNvSpPr txBox="1"/>
      </xdr:nvSpPr>
      <xdr:spPr>
        <a:xfrm>
          <a:off x="15290800" y="6663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71628</xdr:rowOff>
    </xdr:from>
    <xdr:to>
      <xdr:col>74</xdr:col>
      <xdr:colOff>31750</xdr:colOff>
      <xdr:row>39</xdr:row>
      <xdr:rowOff>1778</xdr:rowOff>
    </xdr:to>
    <xdr:sp macro="" textlink="">
      <xdr:nvSpPr>
        <xdr:cNvPr id="330" name="楕円 329">
          <a:extLst>
            <a:ext uri="{FF2B5EF4-FFF2-40B4-BE49-F238E27FC236}">
              <a16:creationId xmlns:a16="http://schemas.microsoft.com/office/drawing/2014/main" id="{F5F0E53F-DE9A-4DD5-B359-4E19207E6CF4}"/>
            </a:ext>
          </a:extLst>
        </xdr:cNvPr>
        <xdr:cNvSpPr/>
      </xdr:nvSpPr>
      <xdr:spPr>
        <a:xfrm>
          <a:off x="14732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158005</xdr:rowOff>
    </xdr:from>
    <xdr:ext cx="762000" cy="259045"/>
    <xdr:sp macro="" textlink="">
      <xdr:nvSpPr>
        <xdr:cNvPr id="331" name="テキスト ボックス 330">
          <a:extLst>
            <a:ext uri="{FF2B5EF4-FFF2-40B4-BE49-F238E27FC236}">
              <a16:creationId xmlns:a16="http://schemas.microsoft.com/office/drawing/2014/main" id="{1E247212-0B05-45FB-A329-8CF0E234B604}"/>
            </a:ext>
          </a:extLst>
        </xdr:cNvPr>
        <xdr:cNvSpPr txBox="1"/>
      </xdr:nvSpPr>
      <xdr:spPr>
        <a:xfrm>
          <a:off x="14401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xdr:rowOff>
    </xdr:from>
    <xdr:to>
      <xdr:col>69</xdr:col>
      <xdr:colOff>142875</xdr:colOff>
      <xdr:row>38</xdr:row>
      <xdr:rowOff>104648</xdr:rowOff>
    </xdr:to>
    <xdr:sp macro="" textlink="">
      <xdr:nvSpPr>
        <xdr:cNvPr id="332" name="楕円 331">
          <a:extLst>
            <a:ext uri="{FF2B5EF4-FFF2-40B4-BE49-F238E27FC236}">
              <a16:creationId xmlns:a16="http://schemas.microsoft.com/office/drawing/2014/main" id="{5423FE18-00CB-415A-8C06-721DD7A74331}"/>
            </a:ext>
          </a:extLst>
        </xdr:cNvPr>
        <xdr:cNvSpPr/>
      </xdr:nvSpPr>
      <xdr:spPr>
        <a:xfrm>
          <a:off x="13843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89425</xdr:rowOff>
    </xdr:from>
    <xdr:ext cx="762000" cy="259045"/>
    <xdr:sp macro="" textlink="">
      <xdr:nvSpPr>
        <xdr:cNvPr id="333" name="テキスト ボックス 332">
          <a:extLst>
            <a:ext uri="{FF2B5EF4-FFF2-40B4-BE49-F238E27FC236}">
              <a16:creationId xmlns:a16="http://schemas.microsoft.com/office/drawing/2014/main" id="{D6E74E2E-D569-4385-A644-0B9C7E857F01}"/>
            </a:ext>
          </a:extLst>
        </xdr:cNvPr>
        <xdr:cNvSpPr txBox="1"/>
      </xdr:nvSpPr>
      <xdr:spPr>
        <a:xfrm>
          <a:off x="13512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21336</xdr:rowOff>
    </xdr:from>
    <xdr:to>
      <xdr:col>65</xdr:col>
      <xdr:colOff>53975</xdr:colOff>
      <xdr:row>38</xdr:row>
      <xdr:rowOff>122936</xdr:rowOff>
    </xdr:to>
    <xdr:sp macro="" textlink="">
      <xdr:nvSpPr>
        <xdr:cNvPr id="334" name="楕円 333">
          <a:extLst>
            <a:ext uri="{FF2B5EF4-FFF2-40B4-BE49-F238E27FC236}">
              <a16:creationId xmlns:a16="http://schemas.microsoft.com/office/drawing/2014/main" id="{FBB1C87B-27BA-4EEF-97A5-D0730C771085}"/>
            </a:ext>
          </a:extLst>
        </xdr:cNvPr>
        <xdr:cNvSpPr/>
      </xdr:nvSpPr>
      <xdr:spPr>
        <a:xfrm>
          <a:off x="12954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107713</xdr:rowOff>
    </xdr:from>
    <xdr:ext cx="762000" cy="259045"/>
    <xdr:sp macro="" textlink="">
      <xdr:nvSpPr>
        <xdr:cNvPr id="335" name="テキスト ボックス 334">
          <a:extLst>
            <a:ext uri="{FF2B5EF4-FFF2-40B4-BE49-F238E27FC236}">
              <a16:creationId xmlns:a16="http://schemas.microsoft.com/office/drawing/2014/main" id="{92E653E6-6E00-4950-9FB3-7CC44D9EB900}"/>
            </a:ext>
          </a:extLst>
        </xdr:cNvPr>
        <xdr:cNvSpPr txBox="1"/>
      </xdr:nvSpPr>
      <xdr:spPr>
        <a:xfrm>
          <a:off x="12623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FB3DC06F-107A-47DA-B393-36162CAB517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D4B37A6E-E8C4-4652-B8C5-30C088F1DA7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B72B13C5-A1BF-446C-89D8-603718158A9F}"/>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F20270D-A1F0-4F10-AEF4-85DB527CBCF3}"/>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29341801-A5A9-48A6-96D3-35162FEFA134}"/>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84DB97B1-9626-43D6-80F4-16403B9C6A35}"/>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70A93CB0-7546-4C95-8569-11D99B26551F}"/>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742AD3D1-A560-4A69-B300-FDB0F94D5D99}"/>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C6FFA177-616C-4395-B273-0EEF58C7C37E}"/>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471E19DC-67FD-46EB-8676-166B15DC69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363550A3-9BC3-4D97-AD74-8C66055DC659}"/>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本宮まゆみ小学校校舎建築事業債や第一保育所新設事業債の元利償還が終了したことにより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類似団体平均を下回っている状況である。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後年度財政負担を考慮しながら、計画的な地方債の発行及び償還を行う。</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3E41FA95-F3B9-460A-A2E9-47A29F99CB19}"/>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2FA529BD-58E8-4CA8-B89D-5F207ED29ACE}"/>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7FB79A42-8E82-424D-A57D-A55C8CAED575}"/>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9D3BC537-B479-429F-87E2-CDAC9409B4FD}"/>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5043AF06-8010-48B3-9890-AC04A888998B}"/>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49E48838-BF6B-4DDC-91D7-693DFECA116B}"/>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58944C7B-E4E3-4A8A-9DF7-6FC5D764EB79}"/>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1F11D441-36D9-421E-A3EC-E337BA2C53FD}"/>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406899CD-27B4-4E18-90DF-81A0422F8A42}"/>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9A6F4217-C655-40B6-99D6-B5B62F90247B}"/>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5F9B6E16-337C-47C8-9876-56469CBBD633}"/>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A09B72CC-2348-4DA1-8D7F-08329B1B70DC}"/>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D2748195-FDFA-42BF-AE42-0B150D763A1F}"/>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3D6AB23C-E7CE-48F8-8DA8-74E25FAA89E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5FD59326-62EB-40DB-9B07-D493F2AA18CF}"/>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F39A4C3B-B611-4D75-803C-C3EAFB68D47F}"/>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AB15EAC4-E35C-411C-AF22-CB7E01161CD4}"/>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898E916A-E7C3-444C-BF78-C3DFCD97609B}"/>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4EC90957-CFEF-4B4A-A4E0-1B6966713537}"/>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11CD0F20-2894-486B-8EFE-26C486FC2595}"/>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15E2D299-7CA9-4489-BD3F-4F85E7E2A80A}"/>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39370</xdr:rowOff>
    </xdr:from>
    <xdr:to>
      <xdr:col>24</xdr:col>
      <xdr:colOff>25400</xdr:colOff>
      <xdr:row>77</xdr:row>
      <xdr:rowOff>62230</xdr:rowOff>
    </xdr:to>
    <xdr:cxnSp macro="">
      <xdr:nvCxnSpPr>
        <xdr:cNvPr id="368" name="直線コネクタ 367">
          <a:extLst>
            <a:ext uri="{FF2B5EF4-FFF2-40B4-BE49-F238E27FC236}">
              <a16:creationId xmlns:a16="http://schemas.microsoft.com/office/drawing/2014/main" id="{1DF7AD76-B3B2-4A70-A285-B8DEC0B7F7C4}"/>
            </a:ext>
          </a:extLst>
        </xdr:cNvPr>
        <xdr:cNvCxnSpPr/>
      </xdr:nvCxnSpPr>
      <xdr:spPr>
        <a:xfrm flipV="1">
          <a:off x="3987800" y="13241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44890598-1EAE-40E6-9737-F1960D248399}"/>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9CCF805D-8911-4580-9D04-39986E573684}"/>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27939</xdr:rowOff>
    </xdr:from>
    <xdr:to>
      <xdr:col>19</xdr:col>
      <xdr:colOff>187325</xdr:colOff>
      <xdr:row>77</xdr:row>
      <xdr:rowOff>62230</xdr:rowOff>
    </xdr:to>
    <xdr:cxnSp macro="">
      <xdr:nvCxnSpPr>
        <xdr:cNvPr id="371" name="直線コネクタ 370">
          <a:extLst>
            <a:ext uri="{FF2B5EF4-FFF2-40B4-BE49-F238E27FC236}">
              <a16:creationId xmlns:a16="http://schemas.microsoft.com/office/drawing/2014/main" id="{AACA0F61-AD46-46EB-806F-E748EC8DE6A4}"/>
            </a:ext>
          </a:extLst>
        </xdr:cNvPr>
        <xdr:cNvCxnSpPr/>
      </xdr:nvCxnSpPr>
      <xdr:spPr>
        <a:xfrm>
          <a:off x="3098800" y="13058139"/>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283A5FF4-9F13-418A-A7E9-646A96C80649}"/>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E0BC9BE9-875C-4F2E-86C4-0695A0245165}"/>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76</xdr:row>
      <xdr:rowOff>27939</xdr:rowOff>
    </xdr:to>
    <xdr:cxnSp macro="">
      <xdr:nvCxnSpPr>
        <xdr:cNvPr id="374" name="直線コネクタ 373">
          <a:extLst>
            <a:ext uri="{FF2B5EF4-FFF2-40B4-BE49-F238E27FC236}">
              <a16:creationId xmlns:a16="http://schemas.microsoft.com/office/drawing/2014/main" id="{BF57F51D-21D9-49B9-AA61-972E6ECD3CCB}"/>
            </a:ext>
          </a:extLst>
        </xdr:cNvPr>
        <xdr:cNvCxnSpPr/>
      </xdr:nvCxnSpPr>
      <xdr:spPr>
        <a:xfrm>
          <a:off x="2209800" y="129971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A134E232-3735-4A88-94AD-751E15DE232A}"/>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68B00906-98DC-4B6F-BF9C-A36A8C0636C1}"/>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76</xdr:row>
      <xdr:rowOff>27939</xdr:rowOff>
    </xdr:to>
    <xdr:cxnSp macro="">
      <xdr:nvCxnSpPr>
        <xdr:cNvPr id="377" name="直線コネクタ 376">
          <a:extLst>
            <a:ext uri="{FF2B5EF4-FFF2-40B4-BE49-F238E27FC236}">
              <a16:creationId xmlns:a16="http://schemas.microsoft.com/office/drawing/2014/main" id="{0A79B64C-3EE0-464B-B6F8-832DC7AC43DE}"/>
            </a:ext>
          </a:extLst>
        </xdr:cNvPr>
        <xdr:cNvCxnSpPr/>
      </xdr:nvCxnSpPr>
      <xdr:spPr>
        <a:xfrm flipV="1">
          <a:off x="1320800" y="129971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C0A22F14-278A-407A-AA98-E14A9385BC8E}"/>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AA45F0BE-35F7-44BC-96B4-1E806650B716}"/>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20B1176C-DA00-468A-8A4C-27C05A3152B6}"/>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39F35EE2-132D-4773-9635-563B20356F8F}"/>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1DD0BE02-7F68-4621-9F79-2C91917305DB}"/>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C6E1A7ED-DBE8-4C54-9389-7624D387BC66}"/>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7EF140EE-B8A1-4A04-A8E4-2D88CA868CE1}"/>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E73F7BF2-1E3A-446E-9A7C-42222224C6E8}"/>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9DA7AD03-3346-4BB5-98D8-3E80D4115EA2}"/>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160020</xdr:rowOff>
    </xdr:from>
    <xdr:to>
      <xdr:col>24</xdr:col>
      <xdr:colOff>76200</xdr:colOff>
      <xdr:row>77</xdr:row>
      <xdr:rowOff>90170</xdr:rowOff>
    </xdr:to>
    <xdr:sp macro="" textlink="">
      <xdr:nvSpPr>
        <xdr:cNvPr id="387" name="楕円 386">
          <a:extLst>
            <a:ext uri="{FF2B5EF4-FFF2-40B4-BE49-F238E27FC236}">
              <a16:creationId xmlns:a16="http://schemas.microsoft.com/office/drawing/2014/main" id="{E44005B3-6177-4B7F-8170-548B43B05945}"/>
            </a:ext>
          </a:extLst>
        </xdr:cNvPr>
        <xdr:cNvSpPr/>
      </xdr:nvSpPr>
      <xdr:spPr>
        <a:xfrm>
          <a:off x="4775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5097</xdr:rowOff>
    </xdr:from>
    <xdr:ext cx="762000" cy="259045"/>
    <xdr:sp macro="" textlink="">
      <xdr:nvSpPr>
        <xdr:cNvPr id="388" name="公債費該当値テキスト">
          <a:extLst>
            <a:ext uri="{FF2B5EF4-FFF2-40B4-BE49-F238E27FC236}">
              <a16:creationId xmlns:a16="http://schemas.microsoft.com/office/drawing/2014/main" id="{5C296775-E734-48C8-958B-7000995429CC}"/>
            </a:ext>
          </a:extLst>
        </xdr:cNvPr>
        <xdr:cNvSpPr txBox="1"/>
      </xdr:nvSpPr>
      <xdr:spPr>
        <a:xfrm>
          <a:off x="49149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11430</xdr:rowOff>
    </xdr:from>
    <xdr:to>
      <xdr:col>20</xdr:col>
      <xdr:colOff>38100</xdr:colOff>
      <xdr:row>77</xdr:row>
      <xdr:rowOff>113030</xdr:rowOff>
    </xdr:to>
    <xdr:sp macro="" textlink="">
      <xdr:nvSpPr>
        <xdr:cNvPr id="389" name="楕円 388">
          <a:extLst>
            <a:ext uri="{FF2B5EF4-FFF2-40B4-BE49-F238E27FC236}">
              <a16:creationId xmlns:a16="http://schemas.microsoft.com/office/drawing/2014/main" id="{EBBAD48C-5D38-48EC-A4DB-01E09728AD74}"/>
            </a:ext>
          </a:extLst>
        </xdr:cNvPr>
        <xdr:cNvSpPr/>
      </xdr:nvSpPr>
      <xdr:spPr>
        <a:xfrm>
          <a:off x="3937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123207</xdr:rowOff>
    </xdr:from>
    <xdr:ext cx="736600" cy="259045"/>
    <xdr:sp macro="" textlink="">
      <xdr:nvSpPr>
        <xdr:cNvPr id="390" name="テキスト ボックス 389">
          <a:extLst>
            <a:ext uri="{FF2B5EF4-FFF2-40B4-BE49-F238E27FC236}">
              <a16:creationId xmlns:a16="http://schemas.microsoft.com/office/drawing/2014/main" id="{568231EB-9D0D-4FE8-BA38-A2F9F8EDC488}"/>
            </a:ext>
          </a:extLst>
        </xdr:cNvPr>
        <xdr:cNvSpPr txBox="1"/>
      </xdr:nvSpPr>
      <xdr:spPr>
        <a:xfrm>
          <a:off x="3606800" y="1298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148589</xdr:rowOff>
    </xdr:from>
    <xdr:to>
      <xdr:col>15</xdr:col>
      <xdr:colOff>149225</xdr:colOff>
      <xdr:row>76</xdr:row>
      <xdr:rowOff>78739</xdr:rowOff>
    </xdr:to>
    <xdr:sp macro="" textlink="">
      <xdr:nvSpPr>
        <xdr:cNvPr id="391" name="楕円 390">
          <a:extLst>
            <a:ext uri="{FF2B5EF4-FFF2-40B4-BE49-F238E27FC236}">
              <a16:creationId xmlns:a16="http://schemas.microsoft.com/office/drawing/2014/main" id="{97372A11-D689-4623-A6E1-0E40DDCE5D1B}"/>
            </a:ext>
          </a:extLst>
        </xdr:cNvPr>
        <xdr:cNvSpPr/>
      </xdr:nvSpPr>
      <xdr:spPr>
        <a:xfrm>
          <a:off x="3048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88917</xdr:rowOff>
    </xdr:from>
    <xdr:ext cx="762000" cy="259045"/>
    <xdr:sp macro="" textlink="">
      <xdr:nvSpPr>
        <xdr:cNvPr id="392" name="テキスト ボックス 391">
          <a:extLst>
            <a:ext uri="{FF2B5EF4-FFF2-40B4-BE49-F238E27FC236}">
              <a16:creationId xmlns:a16="http://schemas.microsoft.com/office/drawing/2014/main" id="{1ED50F8E-0817-4C16-AA2E-ADDC447C71FE}"/>
            </a:ext>
          </a:extLst>
        </xdr:cNvPr>
        <xdr:cNvSpPr txBox="1"/>
      </xdr:nvSpPr>
      <xdr:spPr>
        <a:xfrm>
          <a:off x="2717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93" name="楕円 392">
          <a:extLst>
            <a:ext uri="{FF2B5EF4-FFF2-40B4-BE49-F238E27FC236}">
              <a16:creationId xmlns:a16="http://schemas.microsoft.com/office/drawing/2014/main" id="{1FEEFBDA-034B-430A-9DC3-1654FF853EB3}"/>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94" name="テキスト ボックス 393">
          <a:extLst>
            <a:ext uri="{FF2B5EF4-FFF2-40B4-BE49-F238E27FC236}">
              <a16:creationId xmlns:a16="http://schemas.microsoft.com/office/drawing/2014/main" id="{311415A2-DDEF-4A2C-AF6D-927D143570C4}"/>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148589</xdr:rowOff>
    </xdr:from>
    <xdr:to>
      <xdr:col>6</xdr:col>
      <xdr:colOff>171450</xdr:colOff>
      <xdr:row>76</xdr:row>
      <xdr:rowOff>78739</xdr:rowOff>
    </xdr:to>
    <xdr:sp macro="" textlink="">
      <xdr:nvSpPr>
        <xdr:cNvPr id="395" name="楕円 394">
          <a:extLst>
            <a:ext uri="{FF2B5EF4-FFF2-40B4-BE49-F238E27FC236}">
              <a16:creationId xmlns:a16="http://schemas.microsoft.com/office/drawing/2014/main" id="{038302E5-16C7-4036-B4B0-3F7A772AB88C}"/>
            </a:ext>
          </a:extLst>
        </xdr:cNvPr>
        <xdr:cNvSpPr/>
      </xdr:nvSpPr>
      <xdr:spPr>
        <a:xfrm>
          <a:off x="1270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88917</xdr:rowOff>
    </xdr:from>
    <xdr:ext cx="762000" cy="259045"/>
    <xdr:sp macro="" textlink="">
      <xdr:nvSpPr>
        <xdr:cNvPr id="396" name="テキスト ボックス 395">
          <a:extLst>
            <a:ext uri="{FF2B5EF4-FFF2-40B4-BE49-F238E27FC236}">
              <a16:creationId xmlns:a16="http://schemas.microsoft.com/office/drawing/2014/main" id="{BE75428D-5DA6-4C35-B964-ACB08C0A0580}"/>
            </a:ext>
          </a:extLst>
        </xdr:cNvPr>
        <xdr:cNvSpPr txBox="1"/>
      </xdr:nvSpPr>
      <xdr:spPr>
        <a:xfrm>
          <a:off x="939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EC3D86C4-9026-496D-9F85-0B3006EE1AD5}"/>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71E0D6BC-FBFC-4D99-8A7A-716141F602C8}"/>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C3F408D-35C2-4DF4-A094-4902F8382F38}"/>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E4BA028-0194-48D2-B553-DB3794F187D6}"/>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5B10205A-D533-4488-8C38-D663D43EA77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EA557539-5708-4BFC-9F74-1293E365C875}"/>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7699525D-C3DC-495A-9026-EE8C8B59A9CD}"/>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58A1C5DF-1861-477F-9E93-EE615A38B298}"/>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15264DDA-E74F-455B-BA7B-6B5E532B70F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30F3DAB8-29C8-4B51-A247-651AF6AD4EF7}"/>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F9DB135F-7443-4365-8669-0AB508B8B381}"/>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公債費以外に係る経常収支比率は、前年度比</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、類似団体よりも</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ポイント上回っている。</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が大きなウエイトを占めていることから、既存の補助金の見直し等を行い、経費の圧縮に努めていく。</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B7AD0B07-0917-4573-85E2-D517833FE287}"/>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43B39942-AFC7-47B3-B6A4-4FB4F34C50DF}"/>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A4A86844-82D2-47B7-8604-2DC46AAC17D7}"/>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9A66967A-5C1E-42B8-AA88-1C8E10AA376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B0E15F79-99A2-4C8A-BF5C-957C99A611F7}"/>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E5C0606E-2989-4FA6-8A1C-242F68BD7C01}"/>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E2C98B4-C057-4EF6-908F-3C7334E79649}"/>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37DE203F-CB1F-44AC-918D-D1DC00D8FECF}"/>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D93285AA-6C4E-490F-AD8B-E984FD7BAFE3}"/>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37847DCC-9075-46F2-ADC8-17EEEF10A864}"/>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4A61085A-1F66-43B6-BEE7-0E68CF85EBFC}"/>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48B29468-D7A3-4A0C-B555-BEEA9CE519BF}"/>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E5D1B5C-3B6E-40ED-871F-5E24A2595F86}"/>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9D87DC60-301D-48F9-8838-B2D66AA8CDF2}"/>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73A718FF-6C65-42E0-84E0-144B1CD612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58B3C7AE-D0C4-4814-A35E-16FA992E1703}"/>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150D1DD9-330F-4376-8F15-36F55C10E4C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2E82FC92-4280-4A33-ADAF-85C2B030167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4275D4CF-26D8-4195-A075-711EB81748A5}"/>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91718379-5006-401D-A87C-6CA7D15A788D}"/>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836E7F4F-212A-49F7-9C57-86D899779A1F}"/>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7E91B288-A5A5-4588-8BB9-0CFC3430B8C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9D7D037B-CEEA-4ED1-8DDF-968EB192A77E}"/>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9434</xdr:rowOff>
    </xdr:from>
    <xdr:to>
      <xdr:col>82</xdr:col>
      <xdr:colOff>107950</xdr:colOff>
      <xdr:row>78</xdr:row>
      <xdr:rowOff>127000</xdr:rowOff>
    </xdr:to>
    <xdr:cxnSp macro="">
      <xdr:nvCxnSpPr>
        <xdr:cNvPr id="431" name="直線コネクタ 430">
          <a:extLst>
            <a:ext uri="{FF2B5EF4-FFF2-40B4-BE49-F238E27FC236}">
              <a16:creationId xmlns:a16="http://schemas.microsoft.com/office/drawing/2014/main" id="{D5FBC3CD-0DB6-4017-AC6B-1DDD8D7C3AD5}"/>
            </a:ext>
          </a:extLst>
        </xdr:cNvPr>
        <xdr:cNvCxnSpPr/>
      </xdr:nvCxnSpPr>
      <xdr:spPr>
        <a:xfrm flipV="1">
          <a:off x="15671800" y="13382534"/>
          <a:ext cx="8382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4B74A1A8-CC78-4370-82E2-054F3867670B}"/>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21F38425-3CA2-4B29-B6F5-3B81BA1654C5}"/>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87812</xdr:rowOff>
    </xdr:from>
    <xdr:to>
      <xdr:col>78</xdr:col>
      <xdr:colOff>69850</xdr:colOff>
      <xdr:row>78</xdr:row>
      <xdr:rowOff>127000</xdr:rowOff>
    </xdr:to>
    <xdr:cxnSp macro="">
      <xdr:nvCxnSpPr>
        <xdr:cNvPr id="434" name="直線コネクタ 433">
          <a:extLst>
            <a:ext uri="{FF2B5EF4-FFF2-40B4-BE49-F238E27FC236}">
              <a16:creationId xmlns:a16="http://schemas.microsoft.com/office/drawing/2014/main" id="{04AF921B-6343-4BE8-AD38-5EA57FCD7677}"/>
            </a:ext>
          </a:extLst>
        </xdr:cNvPr>
        <xdr:cNvCxnSpPr/>
      </xdr:nvCxnSpPr>
      <xdr:spPr>
        <a:xfrm>
          <a:off x="14782800" y="1346091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B617BF14-6ECB-4A8A-BA78-E431DDF1944C}"/>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D9347528-AE16-4747-9E1C-6881BD964905}"/>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162923</xdr:rowOff>
    </xdr:from>
    <xdr:to>
      <xdr:col>73</xdr:col>
      <xdr:colOff>180975</xdr:colOff>
      <xdr:row>78</xdr:row>
      <xdr:rowOff>87812</xdr:rowOff>
    </xdr:to>
    <xdr:cxnSp macro="">
      <xdr:nvCxnSpPr>
        <xdr:cNvPr id="437" name="直線コネクタ 436">
          <a:extLst>
            <a:ext uri="{FF2B5EF4-FFF2-40B4-BE49-F238E27FC236}">
              <a16:creationId xmlns:a16="http://schemas.microsoft.com/office/drawing/2014/main" id="{67D24E0B-6136-4F2D-8A57-47F2F4BA3BE8}"/>
            </a:ext>
          </a:extLst>
        </xdr:cNvPr>
        <xdr:cNvCxnSpPr/>
      </xdr:nvCxnSpPr>
      <xdr:spPr>
        <a:xfrm>
          <a:off x="13893800" y="13193123"/>
          <a:ext cx="889000" cy="26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4B050E87-D7F4-44AC-9731-B05587DF62EA}"/>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6465D978-6DEF-4BBE-B556-2E64990BD30A}"/>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162923</xdr:rowOff>
    </xdr:from>
    <xdr:to>
      <xdr:col>69</xdr:col>
      <xdr:colOff>92075</xdr:colOff>
      <xdr:row>77</xdr:row>
      <xdr:rowOff>109038</xdr:rowOff>
    </xdr:to>
    <xdr:cxnSp macro="">
      <xdr:nvCxnSpPr>
        <xdr:cNvPr id="440" name="直線コネクタ 439">
          <a:extLst>
            <a:ext uri="{FF2B5EF4-FFF2-40B4-BE49-F238E27FC236}">
              <a16:creationId xmlns:a16="http://schemas.microsoft.com/office/drawing/2014/main" id="{A88F8561-2B15-4309-BF89-8D743ADC5271}"/>
            </a:ext>
          </a:extLst>
        </xdr:cNvPr>
        <xdr:cNvCxnSpPr/>
      </xdr:nvCxnSpPr>
      <xdr:spPr>
        <a:xfrm flipV="1">
          <a:off x="13004800" y="13193123"/>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F864D006-EC3E-4A05-ADA5-F0E1783D261D}"/>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1F4784E2-1D3A-41DE-A8C2-DBB5B2B775D7}"/>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81015A7D-2541-415A-AFE6-1C0A5F1CAB92}"/>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669A694B-2F49-4C8D-9178-B7197E06B4D6}"/>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342795BA-EDBA-4F78-9E25-CDCEE4C152A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FBACD17B-1E30-4814-AC3D-D30D32C730C1}"/>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B6E21E68-38E2-473D-A75D-6957541902F6}"/>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3BCA373D-3DD9-487D-B55F-71CBAACF4EDC}"/>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BA22D326-637C-4A34-9090-DBD6A08344D5}"/>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130084</xdr:rowOff>
    </xdr:from>
    <xdr:to>
      <xdr:col>82</xdr:col>
      <xdr:colOff>158750</xdr:colOff>
      <xdr:row>78</xdr:row>
      <xdr:rowOff>60234</xdr:rowOff>
    </xdr:to>
    <xdr:sp macro="" textlink="">
      <xdr:nvSpPr>
        <xdr:cNvPr id="450" name="楕円 449">
          <a:extLst>
            <a:ext uri="{FF2B5EF4-FFF2-40B4-BE49-F238E27FC236}">
              <a16:creationId xmlns:a16="http://schemas.microsoft.com/office/drawing/2014/main" id="{7C63453C-9C13-46F5-848A-9EF6B95B022F}"/>
            </a:ext>
          </a:extLst>
        </xdr:cNvPr>
        <xdr:cNvSpPr/>
      </xdr:nvSpPr>
      <xdr:spPr>
        <a:xfrm>
          <a:off x="16459200" y="1333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102161</xdr:rowOff>
    </xdr:from>
    <xdr:ext cx="762000" cy="259045"/>
    <xdr:sp macro="" textlink="">
      <xdr:nvSpPr>
        <xdr:cNvPr id="451" name="公債費以外該当値テキスト">
          <a:extLst>
            <a:ext uri="{FF2B5EF4-FFF2-40B4-BE49-F238E27FC236}">
              <a16:creationId xmlns:a16="http://schemas.microsoft.com/office/drawing/2014/main" id="{0CD2F3AA-3059-420A-AF6E-FC49294955C4}"/>
            </a:ext>
          </a:extLst>
        </xdr:cNvPr>
        <xdr:cNvSpPr txBox="1"/>
      </xdr:nvSpPr>
      <xdr:spPr>
        <a:xfrm>
          <a:off x="16598900" y="13303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76200</xdr:rowOff>
    </xdr:from>
    <xdr:to>
      <xdr:col>78</xdr:col>
      <xdr:colOff>120650</xdr:colOff>
      <xdr:row>79</xdr:row>
      <xdr:rowOff>6350</xdr:rowOff>
    </xdr:to>
    <xdr:sp macro="" textlink="">
      <xdr:nvSpPr>
        <xdr:cNvPr id="452" name="楕円 451">
          <a:extLst>
            <a:ext uri="{FF2B5EF4-FFF2-40B4-BE49-F238E27FC236}">
              <a16:creationId xmlns:a16="http://schemas.microsoft.com/office/drawing/2014/main" id="{C8DA0F61-83A0-40D6-9B60-3AF0DF6403BD}"/>
            </a:ext>
          </a:extLst>
        </xdr:cNvPr>
        <xdr:cNvSpPr/>
      </xdr:nvSpPr>
      <xdr:spPr>
        <a:xfrm>
          <a:off x="15621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162577</xdr:rowOff>
    </xdr:from>
    <xdr:ext cx="736600" cy="259045"/>
    <xdr:sp macro="" textlink="">
      <xdr:nvSpPr>
        <xdr:cNvPr id="453" name="テキスト ボックス 452">
          <a:extLst>
            <a:ext uri="{FF2B5EF4-FFF2-40B4-BE49-F238E27FC236}">
              <a16:creationId xmlns:a16="http://schemas.microsoft.com/office/drawing/2014/main" id="{3A906FB9-6807-4FF2-8AA2-204CEE2B199E}"/>
            </a:ext>
          </a:extLst>
        </xdr:cNvPr>
        <xdr:cNvSpPr txBox="1"/>
      </xdr:nvSpPr>
      <xdr:spPr>
        <a:xfrm>
          <a:off x="15290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37012</xdr:rowOff>
    </xdr:from>
    <xdr:to>
      <xdr:col>74</xdr:col>
      <xdr:colOff>31750</xdr:colOff>
      <xdr:row>78</xdr:row>
      <xdr:rowOff>138612</xdr:rowOff>
    </xdr:to>
    <xdr:sp macro="" textlink="">
      <xdr:nvSpPr>
        <xdr:cNvPr id="454" name="楕円 453">
          <a:extLst>
            <a:ext uri="{FF2B5EF4-FFF2-40B4-BE49-F238E27FC236}">
              <a16:creationId xmlns:a16="http://schemas.microsoft.com/office/drawing/2014/main" id="{64F76CB2-38F2-4082-B68C-8258896F2607}"/>
            </a:ext>
          </a:extLst>
        </xdr:cNvPr>
        <xdr:cNvSpPr/>
      </xdr:nvSpPr>
      <xdr:spPr>
        <a:xfrm>
          <a:off x="14732000" y="1341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123389</xdr:rowOff>
    </xdr:from>
    <xdr:ext cx="762000" cy="259045"/>
    <xdr:sp macro="" textlink="">
      <xdr:nvSpPr>
        <xdr:cNvPr id="455" name="テキスト ボックス 454">
          <a:extLst>
            <a:ext uri="{FF2B5EF4-FFF2-40B4-BE49-F238E27FC236}">
              <a16:creationId xmlns:a16="http://schemas.microsoft.com/office/drawing/2014/main" id="{0E32698B-F338-4032-9738-BCF46384C319}"/>
            </a:ext>
          </a:extLst>
        </xdr:cNvPr>
        <xdr:cNvSpPr txBox="1"/>
      </xdr:nvSpPr>
      <xdr:spPr>
        <a:xfrm>
          <a:off x="14401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112123</xdr:rowOff>
    </xdr:from>
    <xdr:to>
      <xdr:col>69</xdr:col>
      <xdr:colOff>142875</xdr:colOff>
      <xdr:row>77</xdr:row>
      <xdr:rowOff>42273</xdr:rowOff>
    </xdr:to>
    <xdr:sp macro="" textlink="">
      <xdr:nvSpPr>
        <xdr:cNvPr id="456" name="楕円 455">
          <a:extLst>
            <a:ext uri="{FF2B5EF4-FFF2-40B4-BE49-F238E27FC236}">
              <a16:creationId xmlns:a16="http://schemas.microsoft.com/office/drawing/2014/main" id="{53F140E0-ADD0-48AF-9AEC-0A1A1617D2A0}"/>
            </a:ext>
          </a:extLst>
        </xdr:cNvPr>
        <xdr:cNvSpPr/>
      </xdr:nvSpPr>
      <xdr:spPr>
        <a:xfrm>
          <a:off x="13843000" y="1314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27050</xdr:rowOff>
    </xdr:from>
    <xdr:ext cx="762000" cy="259045"/>
    <xdr:sp macro="" textlink="">
      <xdr:nvSpPr>
        <xdr:cNvPr id="457" name="テキスト ボックス 456">
          <a:extLst>
            <a:ext uri="{FF2B5EF4-FFF2-40B4-BE49-F238E27FC236}">
              <a16:creationId xmlns:a16="http://schemas.microsoft.com/office/drawing/2014/main" id="{3E5B6E33-26F7-4BDC-A658-811ECB3367D2}"/>
            </a:ext>
          </a:extLst>
        </xdr:cNvPr>
        <xdr:cNvSpPr txBox="1"/>
      </xdr:nvSpPr>
      <xdr:spPr>
        <a:xfrm>
          <a:off x="13512800" y="13228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58238</xdr:rowOff>
    </xdr:from>
    <xdr:to>
      <xdr:col>65</xdr:col>
      <xdr:colOff>53975</xdr:colOff>
      <xdr:row>77</xdr:row>
      <xdr:rowOff>159838</xdr:rowOff>
    </xdr:to>
    <xdr:sp macro="" textlink="">
      <xdr:nvSpPr>
        <xdr:cNvPr id="458" name="楕円 457">
          <a:extLst>
            <a:ext uri="{FF2B5EF4-FFF2-40B4-BE49-F238E27FC236}">
              <a16:creationId xmlns:a16="http://schemas.microsoft.com/office/drawing/2014/main" id="{B2A15FFE-4D7F-46E4-9AC4-D3FCE1C92F16}"/>
            </a:ext>
          </a:extLst>
        </xdr:cNvPr>
        <xdr:cNvSpPr/>
      </xdr:nvSpPr>
      <xdr:spPr>
        <a:xfrm>
          <a:off x="12954000" y="1325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144615</xdr:rowOff>
    </xdr:from>
    <xdr:ext cx="762000" cy="259045"/>
    <xdr:sp macro="" textlink="">
      <xdr:nvSpPr>
        <xdr:cNvPr id="459" name="テキスト ボックス 458">
          <a:extLst>
            <a:ext uri="{FF2B5EF4-FFF2-40B4-BE49-F238E27FC236}">
              <a16:creationId xmlns:a16="http://schemas.microsoft.com/office/drawing/2014/main" id="{AD0AF1E5-96CD-43A5-A6B5-A86733A6F9D2}"/>
            </a:ext>
          </a:extLst>
        </xdr:cNvPr>
        <xdr:cNvSpPr txBox="1"/>
      </xdr:nvSpPr>
      <xdr:spPr>
        <a:xfrm>
          <a:off x="12623800" y="1334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EFCD86F-2EB5-4C54-9699-AEA8F5008B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FD651062-7DA6-4402-8279-489407DD7B8A}"/>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F101A8AF-1785-4611-9EFA-5E26F6030704}"/>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E7F842E-9C7F-4425-BA98-F0E04F98403E}"/>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63A73F2-CC78-465E-A73F-7CA8468689AE}"/>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福島県本宮市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AF4D338B-9E40-4775-895B-949939CBA6C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EDDEFD45-1495-4F41-A228-50E9BF62D143}"/>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8FD9867-D028-4B6F-AFCC-73875E0CF0BC}"/>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635CF01C-492C-43F3-8B2C-96326CB090F5}"/>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9F30E423-787D-4755-B1DC-E72E2917EE24}"/>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E643101A-39C6-486D-9EC5-5D1F912A9961}"/>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F570EC6E-4B65-41A7-91A1-39DEA584DDDF}"/>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3626FB6-CAAB-44FC-BA30-9352308B9C26}"/>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49623D5-61B2-42B8-8EA2-01548367A6B2}"/>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A29096FA-BFBF-43A6-A828-1F35EF072633}"/>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3636430F-33F9-4A3E-AD5A-2B5102D4510A}"/>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F0CF3F28-DDDD-4F4E-BA43-8073456EE7E2}"/>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992B3EC-B42A-4BE7-B04C-CE9D1211C6A5}"/>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C25E70D-85BE-445A-8DD9-A56B92FA9AE8}"/>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16B00394-BFC3-4ADC-97BF-A4FE4ABEFA76}"/>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E241CA06-25D7-4684-8766-2F613A0146EE}"/>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1E13C671-EFD2-46D5-9442-F0AEB814484E}"/>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4BDAE53-D020-4259-AAF8-BA42A76DAB1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B7D1D01-E99B-4C88-B60B-EE78BE3B2AFF}"/>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2C2ECF41-07BE-4317-A586-66E9A33F2715}"/>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CFC91DB2-CE3F-456F-A70B-699C4E4677C5}"/>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7C49712B-E394-4A40-8413-95FA7ECE743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102DBAD7-1BF8-4400-90A8-DFE66AF6F503}"/>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A90750D1-048E-40B1-901F-BE445DDD0713}"/>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E41FEF1-C71E-4D74-AAA5-83561443E3A1}"/>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4515B2F3-960B-4A3A-8058-8C00E74AB58C}"/>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E35201E0-E95D-42A2-891D-F70803684D7D}"/>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C50B324B-3071-4D46-A2A8-A4F58F951832}"/>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C999DB87-689A-46A3-A601-5792E551DF78}"/>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31987EC3-5226-4050-91C1-5C201EDEA091}"/>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104C5318-8211-4B22-9071-37CBF680E659}"/>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A2CF4D42-EA81-43AC-968B-9A5AC505C9C2}"/>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C8501D4C-4981-4DB1-A219-44B3FD4B8567}"/>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1DA61D7D-DEFB-4DEF-BCF5-15F06597D553}"/>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97CAE376-9939-4225-AE75-0A53BFE87095}"/>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715AD826-26E3-49C5-944C-DD008916684A}"/>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A5F5B77-215D-480D-A907-FB76AE44B211}"/>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2A4E7D5E-30D1-4317-A3D1-7C971CBC858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CFBB8E4E-C7EF-4468-95C6-8FEB13123446}"/>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698E9543-ED2A-478B-9B48-36A71ABF9272}"/>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91A6D2FA-5A5C-494C-A412-A7D94DE95A3F}"/>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2C13C0F0-DFA7-4260-85AB-C7E5A40AB719}"/>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8FB92ABF-E0E8-4A7D-AD55-361EFACD1A34}"/>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150787</xdr:rowOff>
    </xdr:from>
    <xdr:to>
      <xdr:col>29</xdr:col>
      <xdr:colOff>127000</xdr:colOff>
      <xdr:row>17</xdr:row>
      <xdr:rowOff>89954</xdr:rowOff>
    </xdr:to>
    <xdr:cxnSp macro="">
      <xdr:nvCxnSpPr>
        <xdr:cNvPr id="50" name="直線コネクタ 49">
          <a:extLst>
            <a:ext uri="{FF2B5EF4-FFF2-40B4-BE49-F238E27FC236}">
              <a16:creationId xmlns:a16="http://schemas.microsoft.com/office/drawing/2014/main" id="{8A180DBC-7FEC-432B-8A4F-165183A5B732}"/>
            </a:ext>
          </a:extLst>
        </xdr:cNvPr>
        <xdr:cNvCxnSpPr/>
      </xdr:nvCxnSpPr>
      <xdr:spPr bwMode="auto">
        <a:xfrm flipV="1">
          <a:off x="5003800" y="2941612"/>
          <a:ext cx="647700" cy="1106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135564</xdr:rowOff>
    </xdr:from>
    <xdr:ext cx="762000" cy="259045"/>
    <xdr:sp macro="" textlink="">
      <xdr:nvSpPr>
        <xdr:cNvPr id="51" name="人口1人当たり決算額の推移平均値テキスト130">
          <a:extLst>
            <a:ext uri="{FF2B5EF4-FFF2-40B4-BE49-F238E27FC236}">
              <a16:creationId xmlns:a16="http://schemas.microsoft.com/office/drawing/2014/main" id="{FA286ED6-2902-4045-8D6E-87A336859ED6}"/>
            </a:ext>
          </a:extLst>
        </xdr:cNvPr>
        <xdr:cNvSpPr txBox="1"/>
      </xdr:nvSpPr>
      <xdr:spPr>
        <a:xfrm>
          <a:off x="5740400" y="2926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A4B1BBF1-F575-4ED0-8C3C-15F424455C01}"/>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89954</xdr:rowOff>
    </xdr:from>
    <xdr:to>
      <xdr:col>26</xdr:col>
      <xdr:colOff>50800</xdr:colOff>
      <xdr:row>17</xdr:row>
      <xdr:rowOff>138227</xdr:rowOff>
    </xdr:to>
    <xdr:cxnSp macro="">
      <xdr:nvCxnSpPr>
        <xdr:cNvPr id="53" name="直線コネクタ 52">
          <a:extLst>
            <a:ext uri="{FF2B5EF4-FFF2-40B4-BE49-F238E27FC236}">
              <a16:creationId xmlns:a16="http://schemas.microsoft.com/office/drawing/2014/main" id="{38299070-1F5B-4C32-B63A-9BDA57C65BF6}"/>
            </a:ext>
          </a:extLst>
        </xdr:cNvPr>
        <xdr:cNvCxnSpPr/>
      </xdr:nvCxnSpPr>
      <xdr:spPr bwMode="auto">
        <a:xfrm flipV="1">
          <a:off x="4305300" y="3052229"/>
          <a:ext cx="698500" cy="482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B1240ABF-8F3E-4E51-B97F-697B3800F945}"/>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72A2BFD0-0C7B-4FEF-8EF4-E91C5BBE6688}"/>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138227</xdr:rowOff>
    </xdr:from>
    <xdr:to>
      <xdr:col>22</xdr:col>
      <xdr:colOff>114300</xdr:colOff>
      <xdr:row>18</xdr:row>
      <xdr:rowOff>28004</xdr:rowOff>
    </xdr:to>
    <xdr:cxnSp macro="">
      <xdr:nvCxnSpPr>
        <xdr:cNvPr id="56" name="直線コネクタ 55">
          <a:extLst>
            <a:ext uri="{FF2B5EF4-FFF2-40B4-BE49-F238E27FC236}">
              <a16:creationId xmlns:a16="http://schemas.microsoft.com/office/drawing/2014/main" id="{B746A94E-61E8-42E3-837E-4FCE4F4F849D}"/>
            </a:ext>
          </a:extLst>
        </xdr:cNvPr>
        <xdr:cNvCxnSpPr/>
      </xdr:nvCxnSpPr>
      <xdr:spPr bwMode="auto">
        <a:xfrm flipV="1">
          <a:off x="3606800" y="3100502"/>
          <a:ext cx="698500" cy="61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D4CCAC13-51B9-4EF6-B50C-6C57AEBADFD3}"/>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6B7AEDC3-EA30-4E5B-95EF-9012C0DDFAA7}"/>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11379</xdr:rowOff>
    </xdr:from>
    <xdr:to>
      <xdr:col>18</xdr:col>
      <xdr:colOff>177800</xdr:colOff>
      <xdr:row>18</xdr:row>
      <xdr:rowOff>28004</xdr:rowOff>
    </xdr:to>
    <xdr:cxnSp macro="">
      <xdr:nvCxnSpPr>
        <xdr:cNvPr id="59" name="直線コネクタ 58">
          <a:extLst>
            <a:ext uri="{FF2B5EF4-FFF2-40B4-BE49-F238E27FC236}">
              <a16:creationId xmlns:a16="http://schemas.microsoft.com/office/drawing/2014/main" id="{574ABC46-E16B-4D06-9FF4-C0548796BBB5}"/>
            </a:ext>
          </a:extLst>
        </xdr:cNvPr>
        <xdr:cNvCxnSpPr/>
      </xdr:nvCxnSpPr>
      <xdr:spPr bwMode="auto">
        <a:xfrm>
          <a:off x="2908300" y="3145104"/>
          <a:ext cx="698500" cy="16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F868AC19-3CD6-44DC-8C72-21288E082783}"/>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2EB4640D-85BD-456D-9C38-18BBF2BCADC8}"/>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EFDBD1C-D6C0-406A-944F-9CA86B3FA8EC}"/>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6ADE83FD-AF6B-459E-9BE0-16D4E22D15F5}"/>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472DFFB-7089-42F2-96C8-455142ADE0EF}"/>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F1E8AC3-017C-416A-B490-061B84376924}"/>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86793992-0EC9-454E-A037-E5CBCAB5108C}"/>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BF312AF3-23A6-4EA8-BFEC-782D966076C1}"/>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1B96E722-105E-46E9-9413-BBB215236AEB}"/>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99987</xdr:rowOff>
    </xdr:from>
    <xdr:to>
      <xdr:col>29</xdr:col>
      <xdr:colOff>177800</xdr:colOff>
      <xdr:row>17</xdr:row>
      <xdr:rowOff>30137</xdr:rowOff>
    </xdr:to>
    <xdr:sp macro="" textlink="">
      <xdr:nvSpPr>
        <xdr:cNvPr id="69" name="楕円 68">
          <a:extLst>
            <a:ext uri="{FF2B5EF4-FFF2-40B4-BE49-F238E27FC236}">
              <a16:creationId xmlns:a16="http://schemas.microsoft.com/office/drawing/2014/main" id="{AD3F96EE-F957-463F-8895-0F94EDD270F6}"/>
            </a:ext>
          </a:extLst>
        </xdr:cNvPr>
        <xdr:cNvSpPr/>
      </xdr:nvSpPr>
      <xdr:spPr bwMode="auto">
        <a:xfrm>
          <a:off x="5600700" y="28908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116514</xdr:rowOff>
    </xdr:from>
    <xdr:ext cx="762000" cy="259045"/>
    <xdr:sp macro="" textlink="">
      <xdr:nvSpPr>
        <xdr:cNvPr id="70" name="人口1人当たり決算額の推移該当値テキスト130">
          <a:extLst>
            <a:ext uri="{FF2B5EF4-FFF2-40B4-BE49-F238E27FC236}">
              <a16:creationId xmlns:a16="http://schemas.microsoft.com/office/drawing/2014/main" id="{98450F87-6B93-4CE2-8311-8A9D6A1B661F}"/>
            </a:ext>
          </a:extLst>
        </xdr:cNvPr>
        <xdr:cNvSpPr txBox="1"/>
      </xdr:nvSpPr>
      <xdr:spPr>
        <a:xfrm>
          <a:off x="5740400" y="2735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39154</xdr:rowOff>
    </xdr:from>
    <xdr:to>
      <xdr:col>26</xdr:col>
      <xdr:colOff>101600</xdr:colOff>
      <xdr:row>17</xdr:row>
      <xdr:rowOff>140754</xdr:rowOff>
    </xdr:to>
    <xdr:sp macro="" textlink="">
      <xdr:nvSpPr>
        <xdr:cNvPr id="71" name="楕円 70">
          <a:extLst>
            <a:ext uri="{FF2B5EF4-FFF2-40B4-BE49-F238E27FC236}">
              <a16:creationId xmlns:a16="http://schemas.microsoft.com/office/drawing/2014/main" id="{10EC43E8-88C2-4F8A-8203-1C7E68DC7499}"/>
            </a:ext>
          </a:extLst>
        </xdr:cNvPr>
        <xdr:cNvSpPr/>
      </xdr:nvSpPr>
      <xdr:spPr bwMode="auto">
        <a:xfrm>
          <a:off x="4953000" y="3001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125531</xdr:rowOff>
    </xdr:from>
    <xdr:ext cx="736600" cy="259045"/>
    <xdr:sp macro="" textlink="">
      <xdr:nvSpPr>
        <xdr:cNvPr id="72" name="テキスト ボックス 71">
          <a:extLst>
            <a:ext uri="{FF2B5EF4-FFF2-40B4-BE49-F238E27FC236}">
              <a16:creationId xmlns:a16="http://schemas.microsoft.com/office/drawing/2014/main" id="{E9874D07-5883-4A67-BD24-87D05219268D}"/>
            </a:ext>
          </a:extLst>
        </xdr:cNvPr>
        <xdr:cNvSpPr txBox="1"/>
      </xdr:nvSpPr>
      <xdr:spPr>
        <a:xfrm>
          <a:off x="4622800" y="3087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87427</xdr:rowOff>
    </xdr:from>
    <xdr:to>
      <xdr:col>22</xdr:col>
      <xdr:colOff>165100</xdr:colOff>
      <xdr:row>18</xdr:row>
      <xdr:rowOff>17577</xdr:rowOff>
    </xdr:to>
    <xdr:sp macro="" textlink="">
      <xdr:nvSpPr>
        <xdr:cNvPr id="73" name="楕円 72">
          <a:extLst>
            <a:ext uri="{FF2B5EF4-FFF2-40B4-BE49-F238E27FC236}">
              <a16:creationId xmlns:a16="http://schemas.microsoft.com/office/drawing/2014/main" id="{69E26CF8-D242-4EBB-A5E2-4850FBE8C749}"/>
            </a:ext>
          </a:extLst>
        </xdr:cNvPr>
        <xdr:cNvSpPr/>
      </xdr:nvSpPr>
      <xdr:spPr bwMode="auto">
        <a:xfrm>
          <a:off x="4254500" y="3049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2354</xdr:rowOff>
    </xdr:from>
    <xdr:ext cx="762000" cy="259045"/>
    <xdr:sp macro="" textlink="">
      <xdr:nvSpPr>
        <xdr:cNvPr id="74" name="テキスト ボックス 73">
          <a:extLst>
            <a:ext uri="{FF2B5EF4-FFF2-40B4-BE49-F238E27FC236}">
              <a16:creationId xmlns:a16="http://schemas.microsoft.com/office/drawing/2014/main" id="{5FB222A2-F463-4D04-9802-1D08BBC541AC}"/>
            </a:ext>
          </a:extLst>
        </xdr:cNvPr>
        <xdr:cNvSpPr txBox="1"/>
      </xdr:nvSpPr>
      <xdr:spPr>
        <a:xfrm>
          <a:off x="3924300" y="3136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148654</xdr:rowOff>
    </xdr:from>
    <xdr:to>
      <xdr:col>19</xdr:col>
      <xdr:colOff>38100</xdr:colOff>
      <xdr:row>18</xdr:row>
      <xdr:rowOff>78804</xdr:rowOff>
    </xdr:to>
    <xdr:sp macro="" textlink="">
      <xdr:nvSpPr>
        <xdr:cNvPr id="75" name="楕円 74">
          <a:extLst>
            <a:ext uri="{FF2B5EF4-FFF2-40B4-BE49-F238E27FC236}">
              <a16:creationId xmlns:a16="http://schemas.microsoft.com/office/drawing/2014/main" id="{173F688C-86AD-4FD1-A0FD-394A63A18B32}"/>
            </a:ext>
          </a:extLst>
        </xdr:cNvPr>
        <xdr:cNvSpPr/>
      </xdr:nvSpPr>
      <xdr:spPr bwMode="auto">
        <a:xfrm>
          <a:off x="3556000" y="3110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63580</xdr:rowOff>
    </xdr:from>
    <xdr:ext cx="762000" cy="259045"/>
    <xdr:sp macro="" textlink="">
      <xdr:nvSpPr>
        <xdr:cNvPr id="76" name="テキスト ボックス 75">
          <a:extLst>
            <a:ext uri="{FF2B5EF4-FFF2-40B4-BE49-F238E27FC236}">
              <a16:creationId xmlns:a16="http://schemas.microsoft.com/office/drawing/2014/main" id="{892BD0C1-72E3-4CAD-A32F-2DF6D59CB9C3}"/>
            </a:ext>
          </a:extLst>
        </xdr:cNvPr>
        <xdr:cNvSpPr txBox="1"/>
      </xdr:nvSpPr>
      <xdr:spPr>
        <a:xfrm>
          <a:off x="3225800" y="319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132029</xdr:rowOff>
    </xdr:from>
    <xdr:to>
      <xdr:col>15</xdr:col>
      <xdr:colOff>101600</xdr:colOff>
      <xdr:row>18</xdr:row>
      <xdr:rowOff>62179</xdr:rowOff>
    </xdr:to>
    <xdr:sp macro="" textlink="">
      <xdr:nvSpPr>
        <xdr:cNvPr id="77" name="楕円 76">
          <a:extLst>
            <a:ext uri="{FF2B5EF4-FFF2-40B4-BE49-F238E27FC236}">
              <a16:creationId xmlns:a16="http://schemas.microsoft.com/office/drawing/2014/main" id="{CE7CD020-D6A8-4FC3-A4A2-A0129CB9D7D4}"/>
            </a:ext>
          </a:extLst>
        </xdr:cNvPr>
        <xdr:cNvSpPr/>
      </xdr:nvSpPr>
      <xdr:spPr bwMode="auto">
        <a:xfrm>
          <a:off x="2857500" y="3094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72356</xdr:rowOff>
    </xdr:from>
    <xdr:ext cx="762000" cy="259045"/>
    <xdr:sp macro="" textlink="">
      <xdr:nvSpPr>
        <xdr:cNvPr id="78" name="テキスト ボックス 77">
          <a:extLst>
            <a:ext uri="{FF2B5EF4-FFF2-40B4-BE49-F238E27FC236}">
              <a16:creationId xmlns:a16="http://schemas.microsoft.com/office/drawing/2014/main" id="{9AB3A25C-C2C3-4CC1-82BB-7B1533474F90}"/>
            </a:ext>
          </a:extLst>
        </xdr:cNvPr>
        <xdr:cNvSpPr txBox="1"/>
      </xdr:nvSpPr>
      <xdr:spPr>
        <a:xfrm>
          <a:off x="2527300" y="2863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CD3B0893-73BF-4857-B962-4987ED2C0AF8}"/>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AE5219B5-B1AC-459E-8074-258F3E387A0B}"/>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E5A988DB-C8ED-4F40-948E-6866029E84B1}"/>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6E2F279C-8F3B-47F8-A15D-5DACDC36C4B7}"/>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CA6AE149-222A-400E-90E2-1A2BC510E864}"/>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23DF1EA9-1AA4-4644-B3F6-7DB33F40931F}"/>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7A50C2BA-2B69-47CD-98C9-4F5ECD7B5B23}"/>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CB2B1135-7889-4E7C-95C6-5A4D5690776D}"/>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B243BB30-1A91-436B-A097-395DF64E017F}"/>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439B1084-48DB-4AA9-A168-516BFCD5C1F6}"/>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72A3781B-8DD0-4ABE-8EF9-1E1EB91B77EB}"/>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B6AE4943-FB96-4755-B256-20185188917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37230DC4-F02F-488E-A064-2674421AC08C}"/>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C8B05AE9-9D3C-4491-998E-9C352C27FC55}"/>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50F1C147-B67C-403A-9F60-6D63DE3A3974}"/>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5537E8C3-42A1-493E-B82E-31565D84999E}"/>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E58A2C48-55EB-40FF-8B42-AA6B5A52F40D}"/>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24FEB6DB-25B9-4E68-8235-1BACC9A75CFC}"/>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95334165-72C6-410F-9D18-72DB45C07462}"/>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9DAF8496-2BBB-482F-9150-B24A7D2677B1}"/>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41E01106-240C-47C3-92C2-698F16B8CC39}"/>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74189B3F-193F-4BBF-A4F2-13D09DCEEDAE}"/>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57685483-EF4B-4AD9-AF8A-F36A525172B3}"/>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AB0E187A-87B0-430F-98DC-BBAB27C9A896}"/>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4AB3EA0F-9C84-4A9B-A185-62BF199E16FE}"/>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14684F5E-CA21-4772-AD7A-7F4D6BB8E4B5}"/>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CD67E33B-F78F-48B8-8A84-27D770B81BE9}"/>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59D8BA4C-A13E-4C13-9C20-F114F088B6B4}"/>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4B1CA8FF-14AD-4E8A-A668-64216168FDEC}"/>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732ACE2F-6509-4CAE-93AA-BB4A7E43998E}"/>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50887FD0-067D-4F43-9AA7-7BE1F77BC98E}"/>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ECE14FE5-D4EE-46C0-9BC5-813886EFFD1F}"/>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6194204A-C4A7-49D7-925F-05966BF086DB}"/>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4ECE0AFA-6898-494C-9EE7-72B0076F9C8F}"/>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49382FCC-617A-48F9-AE07-964CC9E10CF6}"/>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105152</xdr:rowOff>
    </xdr:from>
    <xdr:to>
      <xdr:col>29</xdr:col>
      <xdr:colOff>127000</xdr:colOff>
      <xdr:row>37</xdr:row>
      <xdr:rowOff>34580</xdr:rowOff>
    </xdr:to>
    <xdr:cxnSp macro="">
      <xdr:nvCxnSpPr>
        <xdr:cNvPr id="114" name="直線コネクタ 113">
          <a:extLst>
            <a:ext uri="{FF2B5EF4-FFF2-40B4-BE49-F238E27FC236}">
              <a16:creationId xmlns:a16="http://schemas.microsoft.com/office/drawing/2014/main" id="{FEC0216B-DB1F-4116-8B52-1A12D5BE2137}"/>
            </a:ext>
          </a:extLst>
        </xdr:cNvPr>
        <xdr:cNvCxnSpPr/>
      </xdr:nvCxnSpPr>
      <xdr:spPr bwMode="auto">
        <a:xfrm>
          <a:off x="5003800" y="7058402"/>
          <a:ext cx="647700" cy="100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60927959-C88E-4488-8413-420B906F2A85}"/>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D915122D-C6ED-4F4E-9C67-2B5A34D4721D}"/>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105152</xdr:rowOff>
    </xdr:from>
    <xdr:to>
      <xdr:col>26</xdr:col>
      <xdr:colOff>50800</xdr:colOff>
      <xdr:row>37</xdr:row>
      <xdr:rowOff>47284</xdr:rowOff>
    </xdr:to>
    <xdr:cxnSp macro="">
      <xdr:nvCxnSpPr>
        <xdr:cNvPr id="117" name="直線コネクタ 116">
          <a:extLst>
            <a:ext uri="{FF2B5EF4-FFF2-40B4-BE49-F238E27FC236}">
              <a16:creationId xmlns:a16="http://schemas.microsoft.com/office/drawing/2014/main" id="{19C7ED81-B0EC-4BC5-9E2B-AE9BA2A00932}"/>
            </a:ext>
          </a:extLst>
        </xdr:cNvPr>
        <xdr:cNvCxnSpPr/>
      </xdr:nvCxnSpPr>
      <xdr:spPr bwMode="auto">
        <a:xfrm flipV="1">
          <a:off x="4305300" y="7058402"/>
          <a:ext cx="698500" cy="113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DF1F3088-1FE3-4C87-BDA0-6BC2255BF2D2}"/>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7EC43574-6F90-43D3-AA5C-26401B61C311}"/>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39969</xdr:rowOff>
    </xdr:from>
    <xdr:to>
      <xdr:col>22</xdr:col>
      <xdr:colOff>114300</xdr:colOff>
      <xdr:row>37</xdr:row>
      <xdr:rowOff>47284</xdr:rowOff>
    </xdr:to>
    <xdr:cxnSp macro="">
      <xdr:nvCxnSpPr>
        <xdr:cNvPr id="120" name="直線コネクタ 119">
          <a:extLst>
            <a:ext uri="{FF2B5EF4-FFF2-40B4-BE49-F238E27FC236}">
              <a16:creationId xmlns:a16="http://schemas.microsoft.com/office/drawing/2014/main" id="{53F43831-05F5-4DB9-ABE5-B77895A8C673}"/>
            </a:ext>
          </a:extLst>
        </xdr:cNvPr>
        <xdr:cNvCxnSpPr/>
      </xdr:nvCxnSpPr>
      <xdr:spPr bwMode="auto">
        <a:xfrm>
          <a:off x="3606800" y="7164669"/>
          <a:ext cx="698500" cy="7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EED58848-AF5D-46A1-B7B6-83832AF07144}"/>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C9E4477-EEA6-4313-A559-99C70F367CA8}"/>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39969</xdr:rowOff>
    </xdr:from>
    <xdr:to>
      <xdr:col>18</xdr:col>
      <xdr:colOff>177800</xdr:colOff>
      <xdr:row>37</xdr:row>
      <xdr:rowOff>46794</xdr:rowOff>
    </xdr:to>
    <xdr:cxnSp macro="">
      <xdr:nvCxnSpPr>
        <xdr:cNvPr id="123" name="直線コネクタ 122">
          <a:extLst>
            <a:ext uri="{FF2B5EF4-FFF2-40B4-BE49-F238E27FC236}">
              <a16:creationId xmlns:a16="http://schemas.microsoft.com/office/drawing/2014/main" id="{0D17171D-F166-486D-9BA6-9A168E8912B3}"/>
            </a:ext>
          </a:extLst>
        </xdr:cNvPr>
        <xdr:cNvCxnSpPr/>
      </xdr:nvCxnSpPr>
      <xdr:spPr bwMode="auto">
        <a:xfrm flipV="1">
          <a:off x="2908300" y="7164669"/>
          <a:ext cx="698500" cy="6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C6336D57-B326-41E2-8D08-8EC869137A1C}"/>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A7F6FB50-5882-4952-9998-9D0FA4A6A032}"/>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9857B00-F948-4AA7-8EDC-05FA9C7895DD}"/>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D3C4E1DB-6F50-4F87-968E-FDF754B71327}"/>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16E9D336-E1FE-4A12-90AC-BAF25AA65875}"/>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6C9F95DD-23E5-432E-B43B-57330F2D2CAA}"/>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DBE5FFAF-7F8B-4D17-9B58-53589C49FF83}"/>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FECCDA37-8D6E-45C6-BF8C-2043A554D382}"/>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AE7A8588-688C-444F-8AB1-CFAFC193781E}"/>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155230</xdr:rowOff>
    </xdr:from>
    <xdr:to>
      <xdr:col>29</xdr:col>
      <xdr:colOff>177800</xdr:colOff>
      <xdr:row>37</xdr:row>
      <xdr:rowOff>85380</xdr:rowOff>
    </xdr:to>
    <xdr:sp macro="" textlink="">
      <xdr:nvSpPr>
        <xdr:cNvPr id="133" name="楕円 132">
          <a:extLst>
            <a:ext uri="{FF2B5EF4-FFF2-40B4-BE49-F238E27FC236}">
              <a16:creationId xmlns:a16="http://schemas.microsoft.com/office/drawing/2014/main" id="{35158EF0-9CC5-44D4-AEC6-F245E72F99D1}"/>
            </a:ext>
          </a:extLst>
        </xdr:cNvPr>
        <xdr:cNvSpPr/>
      </xdr:nvSpPr>
      <xdr:spPr bwMode="auto">
        <a:xfrm>
          <a:off x="5600700" y="7108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127307</xdr:rowOff>
    </xdr:from>
    <xdr:ext cx="762000" cy="259045"/>
    <xdr:sp macro="" textlink="">
      <xdr:nvSpPr>
        <xdr:cNvPr id="134" name="人口1人当たり決算額の推移該当値テキスト445">
          <a:extLst>
            <a:ext uri="{FF2B5EF4-FFF2-40B4-BE49-F238E27FC236}">
              <a16:creationId xmlns:a16="http://schemas.microsoft.com/office/drawing/2014/main" id="{F4A68DB9-71C2-4194-83B6-C8728CAAA128}"/>
            </a:ext>
          </a:extLst>
        </xdr:cNvPr>
        <xdr:cNvSpPr txBox="1"/>
      </xdr:nvSpPr>
      <xdr:spPr>
        <a:xfrm>
          <a:off x="5740400" y="708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54352</xdr:rowOff>
    </xdr:from>
    <xdr:to>
      <xdr:col>26</xdr:col>
      <xdr:colOff>101600</xdr:colOff>
      <xdr:row>36</xdr:row>
      <xdr:rowOff>155952</xdr:rowOff>
    </xdr:to>
    <xdr:sp macro="" textlink="">
      <xdr:nvSpPr>
        <xdr:cNvPr id="135" name="楕円 134">
          <a:extLst>
            <a:ext uri="{FF2B5EF4-FFF2-40B4-BE49-F238E27FC236}">
              <a16:creationId xmlns:a16="http://schemas.microsoft.com/office/drawing/2014/main" id="{FFD280AD-CB24-4BEB-A10A-5205CF8F7445}"/>
            </a:ext>
          </a:extLst>
        </xdr:cNvPr>
        <xdr:cNvSpPr/>
      </xdr:nvSpPr>
      <xdr:spPr bwMode="auto">
        <a:xfrm>
          <a:off x="4953000" y="70076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140729</xdr:rowOff>
    </xdr:from>
    <xdr:ext cx="736600" cy="259045"/>
    <xdr:sp macro="" textlink="">
      <xdr:nvSpPr>
        <xdr:cNvPr id="136" name="テキスト ボックス 135">
          <a:extLst>
            <a:ext uri="{FF2B5EF4-FFF2-40B4-BE49-F238E27FC236}">
              <a16:creationId xmlns:a16="http://schemas.microsoft.com/office/drawing/2014/main" id="{99ACE654-C895-4538-8571-ED1E79D8A09A}"/>
            </a:ext>
          </a:extLst>
        </xdr:cNvPr>
        <xdr:cNvSpPr txBox="1"/>
      </xdr:nvSpPr>
      <xdr:spPr>
        <a:xfrm>
          <a:off x="4622800" y="7093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167934</xdr:rowOff>
    </xdr:from>
    <xdr:to>
      <xdr:col>22</xdr:col>
      <xdr:colOff>165100</xdr:colOff>
      <xdr:row>37</xdr:row>
      <xdr:rowOff>98084</xdr:rowOff>
    </xdr:to>
    <xdr:sp macro="" textlink="">
      <xdr:nvSpPr>
        <xdr:cNvPr id="137" name="楕円 136">
          <a:extLst>
            <a:ext uri="{FF2B5EF4-FFF2-40B4-BE49-F238E27FC236}">
              <a16:creationId xmlns:a16="http://schemas.microsoft.com/office/drawing/2014/main" id="{A18EA2B8-4130-4D4D-874E-D9EAFCCE46B2}"/>
            </a:ext>
          </a:extLst>
        </xdr:cNvPr>
        <xdr:cNvSpPr/>
      </xdr:nvSpPr>
      <xdr:spPr bwMode="auto">
        <a:xfrm>
          <a:off x="4254500" y="7121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82861</xdr:rowOff>
    </xdr:from>
    <xdr:ext cx="762000" cy="259045"/>
    <xdr:sp macro="" textlink="">
      <xdr:nvSpPr>
        <xdr:cNvPr id="138" name="テキスト ボックス 137">
          <a:extLst>
            <a:ext uri="{FF2B5EF4-FFF2-40B4-BE49-F238E27FC236}">
              <a16:creationId xmlns:a16="http://schemas.microsoft.com/office/drawing/2014/main" id="{EC7A1D46-360D-489C-8D45-A2D45D3459DA}"/>
            </a:ext>
          </a:extLst>
        </xdr:cNvPr>
        <xdr:cNvSpPr txBox="1"/>
      </xdr:nvSpPr>
      <xdr:spPr>
        <a:xfrm>
          <a:off x="3924300" y="7207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160619</xdr:rowOff>
    </xdr:from>
    <xdr:to>
      <xdr:col>19</xdr:col>
      <xdr:colOff>38100</xdr:colOff>
      <xdr:row>37</xdr:row>
      <xdr:rowOff>90769</xdr:rowOff>
    </xdr:to>
    <xdr:sp macro="" textlink="">
      <xdr:nvSpPr>
        <xdr:cNvPr id="139" name="楕円 138">
          <a:extLst>
            <a:ext uri="{FF2B5EF4-FFF2-40B4-BE49-F238E27FC236}">
              <a16:creationId xmlns:a16="http://schemas.microsoft.com/office/drawing/2014/main" id="{049E17DA-C123-4D35-A255-8F54A57F99EB}"/>
            </a:ext>
          </a:extLst>
        </xdr:cNvPr>
        <xdr:cNvSpPr/>
      </xdr:nvSpPr>
      <xdr:spPr bwMode="auto">
        <a:xfrm>
          <a:off x="3556000" y="7113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75546</xdr:rowOff>
    </xdr:from>
    <xdr:ext cx="762000" cy="259045"/>
    <xdr:sp macro="" textlink="">
      <xdr:nvSpPr>
        <xdr:cNvPr id="140" name="テキスト ボックス 139">
          <a:extLst>
            <a:ext uri="{FF2B5EF4-FFF2-40B4-BE49-F238E27FC236}">
              <a16:creationId xmlns:a16="http://schemas.microsoft.com/office/drawing/2014/main" id="{229F838C-3853-4CA9-939C-8C8063277279}"/>
            </a:ext>
          </a:extLst>
        </xdr:cNvPr>
        <xdr:cNvSpPr txBox="1"/>
      </xdr:nvSpPr>
      <xdr:spPr>
        <a:xfrm>
          <a:off x="3225800" y="7200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167444</xdr:rowOff>
    </xdr:from>
    <xdr:to>
      <xdr:col>15</xdr:col>
      <xdr:colOff>101600</xdr:colOff>
      <xdr:row>37</xdr:row>
      <xdr:rowOff>97594</xdr:rowOff>
    </xdr:to>
    <xdr:sp macro="" textlink="">
      <xdr:nvSpPr>
        <xdr:cNvPr id="141" name="楕円 140">
          <a:extLst>
            <a:ext uri="{FF2B5EF4-FFF2-40B4-BE49-F238E27FC236}">
              <a16:creationId xmlns:a16="http://schemas.microsoft.com/office/drawing/2014/main" id="{56E6D3C0-D4B6-4B84-9E17-B095571EBE78}"/>
            </a:ext>
          </a:extLst>
        </xdr:cNvPr>
        <xdr:cNvSpPr/>
      </xdr:nvSpPr>
      <xdr:spPr bwMode="auto">
        <a:xfrm>
          <a:off x="2857500" y="7120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82371</xdr:rowOff>
    </xdr:from>
    <xdr:ext cx="762000" cy="259045"/>
    <xdr:sp macro="" textlink="">
      <xdr:nvSpPr>
        <xdr:cNvPr id="142" name="テキスト ボックス 141">
          <a:extLst>
            <a:ext uri="{FF2B5EF4-FFF2-40B4-BE49-F238E27FC236}">
              <a16:creationId xmlns:a16="http://schemas.microsoft.com/office/drawing/2014/main" id="{31369FF4-AB58-4284-A846-68E854F20FB6}"/>
            </a:ext>
          </a:extLst>
        </xdr:cNvPr>
        <xdr:cNvSpPr txBox="1"/>
      </xdr:nvSpPr>
      <xdr:spPr>
        <a:xfrm>
          <a:off x="2527300" y="72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8E68E1D-6708-45D5-AF0A-1653C37451C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E63F895-1FF6-4165-953E-C1B8D3703DE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1C64F70-2E22-492E-896F-9A1422B65764}"/>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86B6334-726B-4BD6-9AF7-96E949C1C31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福島県本宮市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F367D40-5A96-4779-85C8-19B8F15DADF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1B4169C-C858-45F6-9306-8A0C19B040E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2ACEBA-A6BA-4658-B573-75E63BA5685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739FFE6-BBE5-49AF-B2CD-6EC30DCD452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08B91DC-0584-4823-BAF4-0C18CC88851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F7334CD-A322-4529-803A-8069502D2EF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29,712
29,352
88.02
18,803,431
17,843,830
909,852
9,526,294
20,175,880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6C2F43-15FA-49C5-A1AA-C7F2BEF377C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F42B05-42BC-4E47-B3A9-ADBA0240F48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9DCD0C6-2606-4C59-9769-F9EB59FC8CC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ACD5D6-F5FB-4AA6-8BE2-93D3D404E44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CA8C4B-FDA5-41DB-8F73-8B2815DDCD4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D7E1623-F485-4976-8060-864BD4C5B2A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A5E3702-F88D-4970-B7A4-DF497754C86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DCE21E1-7E3B-4799-BFCD-36810F7BB94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790C2B4-3D19-41FE-91CD-6D1412CA8BC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398065-F21F-40B1-B588-B2B23330320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25F1BF5-94DC-44F7-BE0E-D0A56E730CE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DAA044C-A40B-4278-A92C-1B949A309C7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FF0766E-FE17-4A1F-8ADE-381CFD806E63}"/>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0DC37E5-E704-4E3E-8A90-FE1083E7D79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DE6E927-B994-4915-8CCF-ABF61ED2782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D1C579D-B139-4E53-BF34-73C14FE3D3E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3FBCB3A-A242-4893-8548-A1FD63D79C4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47EA19B-B118-4125-9862-43086B625A0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71F095B-8DB3-4134-B438-23290AC7938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66215DD-BF08-4B58-989F-9CD7C13D893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FA25321-0091-4566-A6BE-F6F3C76B56E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036F65D-146C-4117-AA36-454A1CC4D35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1EC54B2-E743-4288-8EA7-F998DEF875F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72BDA97-C908-45B1-BA95-9DD288BF792A}"/>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461C382-ED40-4EA2-AEF6-00CC754A62C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3C93A31-F1D4-4994-8E83-24FB7FBE49B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15E4BA2-7DD7-40E3-9EEA-C437ED5EA205}"/>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7632534-C780-47F1-B152-802D8E790AB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47BBB87-4F47-4754-981D-5C349E47F2F1}"/>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A80BC2B-9FA9-4590-8227-1C920590F213}"/>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70D8860A-1145-4BF9-99DE-6E23F31451B8}"/>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C944BC1-BC67-4CAC-A30F-2D646834752A}"/>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20565D94-50EA-4417-A625-CA8E433D6B23}"/>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32643DF1-DCBE-4EAE-91E3-7FCB13C491D5}"/>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31E02A47-E95A-4CD0-82DB-595E1F5123B4}"/>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79E6BF59-435A-4E5E-A05E-017DEF42436F}"/>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4C07BC6A-B1B4-4DAE-B31F-3B5273C1AE03}"/>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9FC4C1F-DE65-40A2-B234-1D682594E945}"/>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3EB21FA6-3496-43EE-9486-026222FC1774}"/>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1EA8CABC-0F5A-4EB9-A4E5-A65ED9D64568}"/>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EDE04F09-65F8-4CEC-8843-BE20A11DEDD3}"/>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7594FFAF-C931-4A41-9B14-5A0E8C6C910D}"/>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D438C51-0DE8-431B-A5F2-8446BE93961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CAF7FE4E-F82C-45C9-9399-0A610F0DC87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C4A72C68-E82F-4FE9-B401-1338C1B37548}"/>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961EA537-F2CA-476D-A1A9-284C92A63759}"/>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A2B504CC-086D-4A02-9AE8-2F5400649744}"/>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84CFEA51-2334-444F-838F-6DC48AA60499}"/>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39F82DDE-1FEB-45F2-8EF9-37CAEBDA45EF}"/>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44133</xdr:rowOff>
    </xdr:from>
    <xdr:to>
      <xdr:col>24</xdr:col>
      <xdr:colOff>63500</xdr:colOff>
      <xdr:row>34</xdr:row>
      <xdr:rowOff>152032</xdr:rowOff>
    </xdr:to>
    <xdr:cxnSp macro="">
      <xdr:nvCxnSpPr>
        <xdr:cNvPr id="61" name="直線コネクタ 60">
          <a:extLst>
            <a:ext uri="{FF2B5EF4-FFF2-40B4-BE49-F238E27FC236}">
              <a16:creationId xmlns:a16="http://schemas.microsoft.com/office/drawing/2014/main" id="{3D4380E5-3FFC-4CC1-B6C7-40494145F7CF}"/>
            </a:ext>
          </a:extLst>
        </xdr:cNvPr>
        <xdr:cNvCxnSpPr/>
      </xdr:nvCxnSpPr>
      <xdr:spPr>
        <a:xfrm flipV="1">
          <a:off x="3797300" y="5873433"/>
          <a:ext cx="838200" cy="10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B37588FA-4E98-4B86-AEA6-D63E2A681647}"/>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E556808C-E8AA-4B09-B5EF-A82D14F76B47}"/>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152032</xdr:rowOff>
    </xdr:from>
    <xdr:to>
      <xdr:col>19</xdr:col>
      <xdr:colOff>177800</xdr:colOff>
      <xdr:row>35</xdr:row>
      <xdr:rowOff>14554</xdr:rowOff>
    </xdr:to>
    <xdr:cxnSp macro="">
      <xdr:nvCxnSpPr>
        <xdr:cNvPr id="64" name="直線コネクタ 63">
          <a:extLst>
            <a:ext uri="{FF2B5EF4-FFF2-40B4-BE49-F238E27FC236}">
              <a16:creationId xmlns:a16="http://schemas.microsoft.com/office/drawing/2014/main" id="{868EBA65-C925-45BC-9A88-8CFF908D3DEF}"/>
            </a:ext>
          </a:extLst>
        </xdr:cNvPr>
        <xdr:cNvCxnSpPr/>
      </xdr:nvCxnSpPr>
      <xdr:spPr>
        <a:xfrm flipV="1">
          <a:off x="2908300" y="5981332"/>
          <a:ext cx="889000" cy="3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7AED740-B550-497B-860E-3BFC98AA3E4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D32C07FB-FDDE-4883-8AF6-4F9E59BD5D8C}"/>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14554</xdr:rowOff>
    </xdr:from>
    <xdr:to>
      <xdr:col>15</xdr:col>
      <xdr:colOff>50800</xdr:colOff>
      <xdr:row>35</xdr:row>
      <xdr:rowOff>36843</xdr:rowOff>
    </xdr:to>
    <xdr:cxnSp macro="">
      <xdr:nvCxnSpPr>
        <xdr:cNvPr id="67" name="直線コネクタ 66">
          <a:extLst>
            <a:ext uri="{FF2B5EF4-FFF2-40B4-BE49-F238E27FC236}">
              <a16:creationId xmlns:a16="http://schemas.microsoft.com/office/drawing/2014/main" id="{D496EC03-8629-493C-9E5B-2DEDDB9AD3B2}"/>
            </a:ext>
          </a:extLst>
        </xdr:cNvPr>
        <xdr:cNvCxnSpPr/>
      </xdr:nvCxnSpPr>
      <xdr:spPr>
        <a:xfrm flipV="1">
          <a:off x="2019300" y="6015304"/>
          <a:ext cx="8890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155D05C2-A514-4856-BF75-C95A0D1E4ADB}"/>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739B5C76-26D7-473C-9593-6A189FF39F58}"/>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32144</xdr:rowOff>
    </xdr:from>
    <xdr:to>
      <xdr:col>10</xdr:col>
      <xdr:colOff>114300</xdr:colOff>
      <xdr:row>35</xdr:row>
      <xdr:rowOff>36843</xdr:rowOff>
    </xdr:to>
    <xdr:cxnSp macro="">
      <xdr:nvCxnSpPr>
        <xdr:cNvPr id="70" name="直線コネクタ 69">
          <a:extLst>
            <a:ext uri="{FF2B5EF4-FFF2-40B4-BE49-F238E27FC236}">
              <a16:creationId xmlns:a16="http://schemas.microsoft.com/office/drawing/2014/main" id="{5DE2EA0D-FE7E-433B-8E81-3914CD90680A}"/>
            </a:ext>
          </a:extLst>
        </xdr:cNvPr>
        <xdr:cNvCxnSpPr/>
      </xdr:nvCxnSpPr>
      <xdr:spPr>
        <a:xfrm>
          <a:off x="1130300" y="6032894"/>
          <a:ext cx="8890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FF56CE7E-6AAF-467F-AE0B-71400740850E}"/>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CDD89AE5-F237-49BF-8797-3C99F6C617A4}"/>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AF42C410-60B2-43BB-A489-E0218B2B1628}"/>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D2E0B60C-F290-4D9F-A415-68E6ADE3426F}"/>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F9CE480E-EDD2-468C-8A76-BDD36A57344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B2606D8D-11B0-4438-B17A-60B8E2EDA19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7D3B8C02-66BC-4804-A373-ED9BAD8E4A82}"/>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7F56996-3535-4406-B0F8-A41285B1A02A}"/>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A28CCB5-AE9C-4D2B-855C-5E224863001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164783</xdr:rowOff>
    </xdr:from>
    <xdr:to>
      <xdr:col>24</xdr:col>
      <xdr:colOff>114300</xdr:colOff>
      <xdr:row>34</xdr:row>
      <xdr:rowOff>94933</xdr:rowOff>
    </xdr:to>
    <xdr:sp macro="" textlink="">
      <xdr:nvSpPr>
        <xdr:cNvPr id="80" name="楕円 79">
          <a:extLst>
            <a:ext uri="{FF2B5EF4-FFF2-40B4-BE49-F238E27FC236}">
              <a16:creationId xmlns:a16="http://schemas.microsoft.com/office/drawing/2014/main" id="{1D850D2C-D0FC-41C9-B3ED-C3BCDDCDBCBD}"/>
            </a:ext>
          </a:extLst>
        </xdr:cNvPr>
        <xdr:cNvSpPr/>
      </xdr:nvSpPr>
      <xdr:spPr>
        <a:xfrm>
          <a:off x="4584700" y="582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143210</xdr:rowOff>
    </xdr:from>
    <xdr:ext cx="534377" cy="259045"/>
    <xdr:sp macro="" textlink="">
      <xdr:nvSpPr>
        <xdr:cNvPr id="81" name="人件費該当値テキスト">
          <a:extLst>
            <a:ext uri="{FF2B5EF4-FFF2-40B4-BE49-F238E27FC236}">
              <a16:creationId xmlns:a16="http://schemas.microsoft.com/office/drawing/2014/main" id="{8A5B91CE-8E1D-4EE7-AE9B-6401A1815F82}"/>
            </a:ext>
          </a:extLst>
        </xdr:cNvPr>
        <xdr:cNvSpPr txBox="1"/>
      </xdr:nvSpPr>
      <xdr:spPr>
        <a:xfrm>
          <a:off x="4686300" y="580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101232</xdr:rowOff>
    </xdr:from>
    <xdr:to>
      <xdr:col>20</xdr:col>
      <xdr:colOff>38100</xdr:colOff>
      <xdr:row>35</xdr:row>
      <xdr:rowOff>31382</xdr:rowOff>
    </xdr:to>
    <xdr:sp macro="" textlink="">
      <xdr:nvSpPr>
        <xdr:cNvPr id="82" name="楕円 81">
          <a:extLst>
            <a:ext uri="{FF2B5EF4-FFF2-40B4-BE49-F238E27FC236}">
              <a16:creationId xmlns:a16="http://schemas.microsoft.com/office/drawing/2014/main" id="{1F8C803A-CF8F-47F4-A9EA-AE669A7F52EF}"/>
            </a:ext>
          </a:extLst>
        </xdr:cNvPr>
        <xdr:cNvSpPr/>
      </xdr:nvSpPr>
      <xdr:spPr>
        <a:xfrm>
          <a:off x="3746500" y="593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22509</xdr:rowOff>
    </xdr:from>
    <xdr:ext cx="534377" cy="259045"/>
    <xdr:sp macro="" textlink="">
      <xdr:nvSpPr>
        <xdr:cNvPr id="83" name="テキスト ボックス 82">
          <a:extLst>
            <a:ext uri="{FF2B5EF4-FFF2-40B4-BE49-F238E27FC236}">
              <a16:creationId xmlns:a16="http://schemas.microsoft.com/office/drawing/2014/main" id="{0B69EF77-19B4-48AE-9EAE-D07EAAA6FDDB}"/>
            </a:ext>
          </a:extLst>
        </xdr:cNvPr>
        <xdr:cNvSpPr txBox="1"/>
      </xdr:nvSpPr>
      <xdr:spPr>
        <a:xfrm>
          <a:off x="3530111" y="602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135204</xdr:rowOff>
    </xdr:from>
    <xdr:to>
      <xdr:col>15</xdr:col>
      <xdr:colOff>101600</xdr:colOff>
      <xdr:row>35</xdr:row>
      <xdr:rowOff>65354</xdr:rowOff>
    </xdr:to>
    <xdr:sp macro="" textlink="">
      <xdr:nvSpPr>
        <xdr:cNvPr id="84" name="楕円 83">
          <a:extLst>
            <a:ext uri="{FF2B5EF4-FFF2-40B4-BE49-F238E27FC236}">
              <a16:creationId xmlns:a16="http://schemas.microsoft.com/office/drawing/2014/main" id="{BD83249A-95E9-46CA-BF8B-7482EF84F2F7}"/>
            </a:ext>
          </a:extLst>
        </xdr:cNvPr>
        <xdr:cNvSpPr/>
      </xdr:nvSpPr>
      <xdr:spPr>
        <a:xfrm>
          <a:off x="2857500" y="596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56481</xdr:rowOff>
    </xdr:from>
    <xdr:ext cx="534377" cy="259045"/>
    <xdr:sp macro="" textlink="">
      <xdr:nvSpPr>
        <xdr:cNvPr id="85" name="テキスト ボックス 84">
          <a:extLst>
            <a:ext uri="{FF2B5EF4-FFF2-40B4-BE49-F238E27FC236}">
              <a16:creationId xmlns:a16="http://schemas.microsoft.com/office/drawing/2014/main" id="{29AFEC9C-2F5D-43AC-B84B-A6AB35EE3F76}"/>
            </a:ext>
          </a:extLst>
        </xdr:cNvPr>
        <xdr:cNvSpPr txBox="1"/>
      </xdr:nvSpPr>
      <xdr:spPr>
        <a:xfrm>
          <a:off x="2641111" y="605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157493</xdr:rowOff>
    </xdr:from>
    <xdr:to>
      <xdr:col>10</xdr:col>
      <xdr:colOff>165100</xdr:colOff>
      <xdr:row>35</xdr:row>
      <xdr:rowOff>87643</xdr:rowOff>
    </xdr:to>
    <xdr:sp macro="" textlink="">
      <xdr:nvSpPr>
        <xdr:cNvPr id="86" name="楕円 85">
          <a:extLst>
            <a:ext uri="{FF2B5EF4-FFF2-40B4-BE49-F238E27FC236}">
              <a16:creationId xmlns:a16="http://schemas.microsoft.com/office/drawing/2014/main" id="{3E64F492-FA37-4B82-AC31-79D088754532}"/>
            </a:ext>
          </a:extLst>
        </xdr:cNvPr>
        <xdr:cNvSpPr/>
      </xdr:nvSpPr>
      <xdr:spPr>
        <a:xfrm>
          <a:off x="1968500" y="598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78770</xdr:rowOff>
    </xdr:from>
    <xdr:ext cx="534377" cy="259045"/>
    <xdr:sp macro="" textlink="">
      <xdr:nvSpPr>
        <xdr:cNvPr id="87" name="テキスト ボックス 86">
          <a:extLst>
            <a:ext uri="{FF2B5EF4-FFF2-40B4-BE49-F238E27FC236}">
              <a16:creationId xmlns:a16="http://schemas.microsoft.com/office/drawing/2014/main" id="{0AC9C952-36E9-4753-BFD5-2C8BAFCEB57E}"/>
            </a:ext>
          </a:extLst>
        </xdr:cNvPr>
        <xdr:cNvSpPr txBox="1"/>
      </xdr:nvSpPr>
      <xdr:spPr>
        <a:xfrm>
          <a:off x="1752111" y="607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152794</xdr:rowOff>
    </xdr:from>
    <xdr:to>
      <xdr:col>6</xdr:col>
      <xdr:colOff>38100</xdr:colOff>
      <xdr:row>35</xdr:row>
      <xdr:rowOff>82944</xdr:rowOff>
    </xdr:to>
    <xdr:sp macro="" textlink="">
      <xdr:nvSpPr>
        <xdr:cNvPr id="88" name="楕円 87">
          <a:extLst>
            <a:ext uri="{FF2B5EF4-FFF2-40B4-BE49-F238E27FC236}">
              <a16:creationId xmlns:a16="http://schemas.microsoft.com/office/drawing/2014/main" id="{D365F458-16DE-4967-AE61-B94BEE687D33}"/>
            </a:ext>
          </a:extLst>
        </xdr:cNvPr>
        <xdr:cNvSpPr/>
      </xdr:nvSpPr>
      <xdr:spPr>
        <a:xfrm>
          <a:off x="1079500" y="598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99471</xdr:rowOff>
    </xdr:from>
    <xdr:ext cx="534377" cy="259045"/>
    <xdr:sp macro="" textlink="">
      <xdr:nvSpPr>
        <xdr:cNvPr id="89" name="テキスト ボックス 88">
          <a:extLst>
            <a:ext uri="{FF2B5EF4-FFF2-40B4-BE49-F238E27FC236}">
              <a16:creationId xmlns:a16="http://schemas.microsoft.com/office/drawing/2014/main" id="{675906F0-18DE-470A-876E-FEEE265FD5B3}"/>
            </a:ext>
          </a:extLst>
        </xdr:cNvPr>
        <xdr:cNvSpPr txBox="1"/>
      </xdr:nvSpPr>
      <xdr:spPr>
        <a:xfrm>
          <a:off x="863111" y="575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7FFCE0F4-14DE-4824-9CF8-5AA017F9540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633CA433-D24A-49CE-857E-EBEDC74DD2A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7782E8D-7B1E-4E6B-A1FD-05C8A210281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E02B965-355E-4F7E-BE9E-D90091DBBCB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4B9FE1FD-3045-404B-AD8A-787AF88DC9D1}"/>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2CA28012-8CC8-435E-BBB8-F772CC70AE6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D44071F7-888D-4C0C-91A3-59CF3F9EB85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AD269B6-FE9B-4E70-9A21-F8A7B95F266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5837698E-C16F-48DE-83F6-A68A40B0DD54}"/>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7FB4159-BF0C-414F-BB30-591783F9D50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A1C2C5DE-8665-43E9-8162-E0496B6C2D8C}"/>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6204C528-F6EB-4C25-876F-2B751BB87B3C}"/>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6E080EB9-CF81-4042-8251-3AE90AC2F6ED}"/>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F8F6A352-7BB5-483A-8ED2-58BB952DA514}"/>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CB496F99-2EDA-4326-A5E8-F02BB243BE94}"/>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E03BBC21-7D0B-4321-822A-F8BA426D69CE}"/>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763773BA-A581-44DB-AF85-3903315E6245}"/>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A49D93AC-4634-4B98-B877-696C62E610B8}"/>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F17AC1CA-850C-4108-964F-EBAC263FE9B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3D901176-C8A6-4416-95BB-D77142B6AB0C}"/>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F9E27FD7-C599-4312-9E23-EDA5E715295F}"/>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49FD5A5B-2E57-43CF-B14E-6CD613366C4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C9976E60-ABCA-4D64-8660-9718F0E9D872}"/>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A3621952-83CB-4A11-B4C2-59B2F8224D07}"/>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AE68609B-16EE-49BB-8BB0-1A5F07756011}"/>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90A5F467-2A00-4B0C-B21B-FAE694ED18B6}"/>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A4569559-4D38-4E12-951D-076277BCEB04}"/>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7B6C83E8-F668-4E85-80B1-27F72A8AAE1D}"/>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B4A5E796-74DB-44C1-9126-F9D811424391}"/>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98697</xdr:rowOff>
    </xdr:from>
    <xdr:to>
      <xdr:col>24</xdr:col>
      <xdr:colOff>63500</xdr:colOff>
      <xdr:row>56</xdr:row>
      <xdr:rowOff>142055</xdr:rowOff>
    </xdr:to>
    <xdr:cxnSp macro="">
      <xdr:nvCxnSpPr>
        <xdr:cNvPr id="119" name="直線コネクタ 118">
          <a:extLst>
            <a:ext uri="{FF2B5EF4-FFF2-40B4-BE49-F238E27FC236}">
              <a16:creationId xmlns:a16="http://schemas.microsoft.com/office/drawing/2014/main" id="{FEC5B9C9-46AE-4121-9390-3BDE21CDFA4C}"/>
            </a:ext>
          </a:extLst>
        </xdr:cNvPr>
        <xdr:cNvCxnSpPr/>
      </xdr:nvCxnSpPr>
      <xdr:spPr>
        <a:xfrm flipV="1">
          <a:off x="3797300" y="9699897"/>
          <a:ext cx="838200" cy="4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48D09ADC-1C52-427B-975C-46AA1A7AD729}"/>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6BABF709-7F9C-4E5B-926C-7F682F20E479}"/>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127211</xdr:rowOff>
    </xdr:from>
    <xdr:to>
      <xdr:col>19</xdr:col>
      <xdr:colOff>177800</xdr:colOff>
      <xdr:row>56</xdr:row>
      <xdr:rowOff>142055</xdr:rowOff>
    </xdr:to>
    <xdr:cxnSp macro="">
      <xdr:nvCxnSpPr>
        <xdr:cNvPr id="122" name="直線コネクタ 121">
          <a:extLst>
            <a:ext uri="{FF2B5EF4-FFF2-40B4-BE49-F238E27FC236}">
              <a16:creationId xmlns:a16="http://schemas.microsoft.com/office/drawing/2014/main" id="{E44144FC-EAA5-47CF-B620-EB715042EAD3}"/>
            </a:ext>
          </a:extLst>
        </xdr:cNvPr>
        <xdr:cNvCxnSpPr/>
      </xdr:nvCxnSpPr>
      <xdr:spPr>
        <a:xfrm>
          <a:off x="2908300" y="9728411"/>
          <a:ext cx="889000" cy="1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B5729308-B547-4008-BA52-EB0B50FD779A}"/>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E29D2B12-1854-446E-93CF-E49752E1B18E}"/>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127211</xdr:rowOff>
    </xdr:from>
    <xdr:to>
      <xdr:col>15</xdr:col>
      <xdr:colOff>50800</xdr:colOff>
      <xdr:row>56</xdr:row>
      <xdr:rowOff>147419</xdr:rowOff>
    </xdr:to>
    <xdr:cxnSp macro="">
      <xdr:nvCxnSpPr>
        <xdr:cNvPr id="125" name="直線コネクタ 124">
          <a:extLst>
            <a:ext uri="{FF2B5EF4-FFF2-40B4-BE49-F238E27FC236}">
              <a16:creationId xmlns:a16="http://schemas.microsoft.com/office/drawing/2014/main" id="{15D6AE9D-E530-46BC-9381-7D0353413634}"/>
            </a:ext>
          </a:extLst>
        </xdr:cNvPr>
        <xdr:cNvCxnSpPr/>
      </xdr:nvCxnSpPr>
      <xdr:spPr>
        <a:xfrm flipV="1">
          <a:off x="2019300" y="9728411"/>
          <a:ext cx="889000" cy="2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A6FF694-849B-4E31-8C0E-210A51AC83DE}"/>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7AC7448F-7C1E-43A9-A98E-EAED4CFAF404}"/>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129489</xdr:rowOff>
    </xdr:from>
    <xdr:to>
      <xdr:col>10</xdr:col>
      <xdr:colOff>114300</xdr:colOff>
      <xdr:row>56</xdr:row>
      <xdr:rowOff>147419</xdr:rowOff>
    </xdr:to>
    <xdr:cxnSp macro="">
      <xdr:nvCxnSpPr>
        <xdr:cNvPr id="128" name="直線コネクタ 127">
          <a:extLst>
            <a:ext uri="{FF2B5EF4-FFF2-40B4-BE49-F238E27FC236}">
              <a16:creationId xmlns:a16="http://schemas.microsoft.com/office/drawing/2014/main" id="{BF65DE8C-D361-4353-B8BC-FF06C1C5C2A7}"/>
            </a:ext>
          </a:extLst>
        </xdr:cNvPr>
        <xdr:cNvCxnSpPr/>
      </xdr:nvCxnSpPr>
      <xdr:spPr>
        <a:xfrm>
          <a:off x="1130300" y="9216339"/>
          <a:ext cx="889000" cy="532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5FE0D1FC-3662-47B6-88CE-A554225B65B5}"/>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CA37446C-70F8-4E69-92F5-464BE606C34C}"/>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1D53BF16-9678-4389-A3CC-55C2706A4434}"/>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5F3B3D4D-DC7E-4069-8D0E-0C62E1182CCF}"/>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B50361A-B452-464E-93A7-705BE11FAFC8}"/>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84882C29-B73D-4FE1-9FE8-8A4EFA34DDF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69E71542-3B69-4F33-A555-63AF0ECF7F3F}"/>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DA02600-0A7D-46FF-8D1E-534FE452F04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4E4C351-3952-4AC1-8ED5-3D17522CF17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47897</xdr:rowOff>
    </xdr:from>
    <xdr:to>
      <xdr:col>24</xdr:col>
      <xdr:colOff>114300</xdr:colOff>
      <xdr:row>56</xdr:row>
      <xdr:rowOff>149497</xdr:rowOff>
    </xdr:to>
    <xdr:sp macro="" textlink="">
      <xdr:nvSpPr>
        <xdr:cNvPr id="138" name="楕円 137">
          <a:extLst>
            <a:ext uri="{FF2B5EF4-FFF2-40B4-BE49-F238E27FC236}">
              <a16:creationId xmlns:a16="http://schemas.microsoft.com/office/drawing/2014/main" id="{AD3A4C0E-AF94-4106-B291-8D9947ED87EB}"/>
            </a:ext>
          </a:extLst>
        </xdr:cNvPr>
        <xdr:cNvSpPr/>
      </xdr:nvSpPr>
      <xdr:spPr>
        <a:xfrm>
          <a:off x="4584700" y="964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70774</xdr:rowOff>
    </xdr:from>
    <xdr:ext cx="599010" cy="259045"/>
    <xdr:sp macro="" textlink="">
      <xdr:nvSpPr>
        <xdr:cNvPr id="139" name="物件費該当値テキスト">
          <a:extLst>
            <a:ext uri="{FF2B5EF4-FFF2-40B4-BE49-F238E27FC236}">
              <a16:creationId xmlns:a16="http://schemas.microsoft.com/office/drawing/2014/main" id="{9D3DE4EB-1076-4E8A-B8B1-8A2D98F8C857}"/>
            </a:ext>
          </a:extLst>
        </xdr:cNvPr>
        <xdr:cNvSpPr txBox="1"/>
      </xdr:nvSpPr>
      <xdr:spPr>
        <a:xfrm>
          <a:off x="4686300" y="9500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91255</xdr:rowOff>
    </xdr:from>
    <xdr:to>
      <xdr:col>20</xdr:col>
      <xdr:colOff>38100</xdr:colOff>
      <xdr:row>57</xdr:row>
      <xdr:rowOff>21405</xdr:rowOff>
    </xdr:to>
    <xdr:sp macro="" textlink="">
      <xdr:nvSpPr>
        <xdr:cNvPr id="140" name="楕円 139">
          <a:extLst>
            <a:ext uri="{FF2B5EF4-FFF2-40B4-BE49-F238E27FC236}">
              <a16:creationId xmlns:a16="http://schemas.microsoft.com/office/drawing/2014/main" id="{AB2A1FB7-CA69-43D2-8BF0-C2B91F041487}"/>
            </a:ext>
          </a:extLst>
        </xdr:cNvPr>
        <xdr:cNvSpPr/>
      </xdr:nvSpPr>
      <xdr:spPr>
        <a:xfrm>
          <a:off x="3746500" y="969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37932</xdr:rowOff>
    </xdr:from>
    <xdr:ext cx="599010" cy="259045"/>
    <xdr:sp macro="" textlink="">
      <xdr:nvSpPr>
        <xdr:cNvPr id="141" name="テキスト ボックス 140">
          <a:extLst>
            <a:ext uri="{FF2B5EF4-FFF2-40B4-BE49-F238E27FC236}">
              <a16:creationId xmlns:a16="http://schemas.microsoft.com/office/drawing/2014/main" id="{AAF172C2-375F-4316-91AA-5C6932C34D8E}"/>
            </a:ext>
          </a:extLst>
        </xdr:cNvPr>
        <xdr:cNvSpPr txBox="1"/>
      </xdr:nvSpPr>
      <xdr:spPr>
        <a:xfrm>
          <a:off x="3497795" y="9467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76411</xdr:rowOff>
    </xdr:from>
    <xdr:to>
      <xdr:col>15</xdr:col>
      <xdr:colOff>101600</xdr:colOff>
      <xdr:row>57</xdr:row>
      <xdr:rowOff>6561</xdr:rowOff>
    </xdr:to>
    <xdr:sp macro="" textlink="">
      <xdr:nvSpPr>
        <xdr:cNvPr id="142" name="楕円 141">
          <a:extLst>
            <a:ext uri="{FF2B5EF4-FFF2-40B4-BE49-F238E27FC236}">
              <a16:creationId xmlns:a16="http://schemas.microsoft.com/office/drawing/2014/main" id="{DEA2CCA8-B41F-4D1E-9464-389BD0F7FB74}"/>
            </a:ext>
          </a:extLst>
        </xdr:cNvPr>
        <xdr:cNvSpPr/>
      </xdr:nvSpPr>
      <xdr:spPr>
        <a:xfrm>
          <a:off x="2857500" y="967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23088</xdr:rowOff>
    </xdr:from>
    <xdr:ext cx="599010" cy="259045"/>
    <xdr:sp macro="" textlink="">
      <xdr:nvSpPr>
        <xdr:cNvPr id="143" name="テキスト ボックス 142">
          <a:extLst>
            <a:ext uri="{FF2B5EF4-FFF2-40B4-BE49-F238E27FC236}">
              <a16:creationId xmlns:a16="http://schemas.microsoft.com/office/drawing/2014/main" id="{1E88FD99-DA66-44D7-B7DE-E873D71D6B39}"/>
            </a:ext>
          </a:extLst>
        </xdr:cNvPr>
        <xdr:cNvSpPr txBox="1"/>
      </xdr:nvSpPr>
      <xdr:spPr>
        <a:xfrm>
          <a:off x="2608795" y="9452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96619</xdr:rowOff>
    </xdr:from>
    <xdr:to>
      <xdr:col>10</xdr:col>
      <xdr:colOff>165100</xdr:colOff>
      <xdr:row>57</xdr:row>
      <xdr:rowOff>26769</xdr:rowOff>
    </xdr:to>
    <xdr:sp macro="" textlink="">
      <xdr:nvSpPr>
        <xdr:cNvPr id="144" name="楕円 143">
          <a:extLst>
            <a:ext uri="{FF2B5EF4-FFF2-40B4-BE49-F238E27FC236}">
              <a16:creationId xmlns:a16="http://schemas.microsoft.com/office/drawing/2014/main" id="{E165E6E9-04B4-4A90-A1E9-BEF432195D07}"/>
            </a:ext>
          </a:extLst>
        </xdr:cNvPr>
        <xdr:cNvSpPr/>
      </xdr:nvSpPr>
      <xdr:spPr>
        <a:xfrm>
          <a:off x="1968500" y="969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43296</xdr:rowOff>
    </xdr:from>
    <xdr:ext cx="599010" cy="259045"/>
    <xdr:sp macro="" textlink="">
      <xdr:nvSpPr>
        <xdr:cNvPr id="145" name="テキスト ボックス 144">
          <a:extLst>
            <a:ext uri="{FF2B5EF4-FFF2-40B4-BE49-F238E27FC236}">
              <a16:creationId xmlns:a16="http://schemas.microsoft.com/office/drawing/2014/main" id="{F24F9D07-F41D-4A68-B4F7-FB6A2C220967}"/>
            </a:ext>
          </a:extLst>
        </xdr:cNvPr>
        <xdr:cNvSpPr txBox="1"/>
      </xdr:nvSpPr>
      <xdr:spPr>
        <a:xfrm>
          <a:off x="1719795" y="9473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78689</xdr:rowOff>
    </xdr:from>
    <xdr:to>
      <xdr:col>6</xdr:col>
      <xdr:colOff>38100</xdr:colOff>
      <xdr:row>54</xdr:row>
      <xdr:rowOff>8839</xdr:rowOff>
    </xdr:to>
    <xdr:sp macro="" textlink="">
      <xdr:nvSpPr>
        <xdr:cNvPr id="146" name="楕円 145">
          <a:extLst>
            <a:ext uri="{FF2B5EF4-FFF2-40B4-BE49-F238E27FC236}">
              <a16:creationId xmlns:a16="http://schemas.microsoft.com/office/drawing/2014/main" id="{9A27A281-AEAA-4892-9328-663B6C692F25}"/>
            </a:ext>
          </a:extLst>
        </xdr:cNvPr>
        <xdr:cNvSpPr/>
      </xdr:nvSpPr>
      <xdr:spPr>
        <a:xfrm>
          <a:off x="1079500" y="916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25366</xdr:rowOff>
    </xdr:from>
    <xdr:ext cx="599010" cy="259045"/>
    <xdr:sp macro="" textlink="">
      <xdr:nvSpPr>
        <xdr:cNvPr id="147" name="テキスト ボックス 146">
          <a:extLst>
            <a:ext uri="{FF2B5EF4-FFF2-40B4-BE49-F238E27FC236}">
              <a16:creationId xmlns:a16="http://schemas.microsoft.com/office/drawing/2014/main" id="{86A35ED3-83E8-43DA-832E-FBDCD5B05F26}"/>
            </a:ext>
          </a:extLst>
        </xdr:cNvPr>
        <xdr:cNvSpPr txBox="1"/>
      </xdr:nvSpPr>
      <xdr:spPr>
        <a:xfrm>
          <a:off x="830795" y="8940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C78A01F7-354A-47D4-8997-997D126A8CB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6CD2E820-23BE-4BE6-8D56-A887BF0E0458}"/>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9E28FEB8-5F4A-4BE1-95A7-2733CD727ADE}"/>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8B708420-E9EB-459F-A26D-90ECA097F81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F52A7847-7BBA-48FE-99A9-04B135EC402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1A71005-1526-491A-A358-DFD3E46FAEF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BB5D539A-7B2E-445B-973E-81A14F102EC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63A9984F-1827-4E12-A723-81EF44A740B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B4F765F-DA8E-40B7-84B4-20E2208F26A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EC5C65F4-6637-4461-B396-2458D2AE950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69F1AAE8-05DB-417D-9426-D13FA4D13BA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56D6BA77-242D-445B-B2E9-8BA6029CC722}"/>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A2D158A4-F20C-48D1-82ED-058472B755EB}"/>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6FF49AC4-33C0-4C6B-9D6E-6BF553B0449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4424FCFA-040C-4103-B3D5-F1740C813C33}"/>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E99A443E-3B90-4261-A14B-A1DC9EDCCB6F}"/>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E61E950D-E2CA-45ED-9358-86BFD28CD211}"/>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33DDA452-A120-41F2-A60F-DC60EF744CA4}"/>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1DB17E1E-CCA7-431F-968B-FE8D1338FB3B}"/>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BF8D0713-1218-490A-A224-912B7DC1749E}"/>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4DDE41AA-3D27-44F6-9ADA-28BF641CCC2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F75EC4F7-5C72-4E1E-A2B2-1FC82159AF85}"/>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D51E12BC-4CC3-4375-9834-A4B9B0E71F8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151B502A-F2F8-4BDF-A83E-AC62CF6BC08A}"/>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DC40182F-E6A6-4AFB-BCF4-951A9FC8EF82}"/>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8190CBF4-4426-43E0-83D2-84EBF5899AF5}"/>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964475B3-E3A4-4555-B86A-5A73583DCEE4}"/>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49FC09A6-B3F1-45CF-BE5F-53089BE793E8}"/>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52336</xdr:rowOff>
    </xdr:from>
    <xdr:to>
      <xdr:col>24</xdr:col>
      <xdr:colOff>63500</xdr:colOff>
      <xdr:row>78</xdr:row>
      <xdr:rowOff>88894</xdr:rowOff>
    </xdr:to>
    <xdr:cxnSp macro="">
      <xdr:nvCxnSpPr>
        <xdr:cNvPr id="176" name="直線コネクタ 175">
          <a:extLst>
            <a:ext uri="{FF2B5EF4-FFF2-40B4-BE49-F238E27FC236}">
              <a16:creationId xmlns:a16="http://schemas.microsoft.com/office/drawing/2014/main" id="{C48A85FF-6530-41CB-94B7-3044D7872165}"/>
            </a:ext>
          </a:extLst>
        </xdr:cNvPr>
        <xdr:cNvCxnSpPr/>
      </xdr:nvCxnSpPr>
      <xdr:spPr>
        <a:xfrm>
          <a:off x="3797300" y="13425436"/>
          <a:ext cx="838200" cy="3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FE0C165D-7367-4308-990B-2D48A120A1DD}"/>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85020D6E-0CDB-471C-9B18-4AE38B94EE17}"/>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52336</xdr:rowOff>
    </xdr:from>
    <xdr:to>
      <xdr:col>19</xdr:col>
      <xdr:colOff>177800</xdr:colOff>
      <xdr:row>78</xdr:row>
      <xdr:rowOff>83389</xdr:rowOff>
    </xdr:to>
    <xdr:cxnSp macro="">
      <xdr:nvCxnSpPr>
        <xdr:cNvPr id="179" name="直線コネクタ 178">
          <a:extLst>
            <a:ext uri="{FF2B5EF4-FFF2-40B4-BE49-F238E27FC236}">
              <a16:creationId xmlns:a16="http://schemas.microsoft.com/office/drawing/2014/main" id="{8EB169B9-7BFD-445D-83DF-67CD93AD9B0C}"/>
            </a:ext>
          </a:extLst>
        </xdr:cNvPr>
        <xdr:cNvCxnSpPr/>
      </xdr:nvCxnSpPr>
      <xdr:spPr>
        <a:xfrm flipV="1">
          <a:off x="2908300" y="13425436"/>
          <a:ext cx="889000" cy="3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6EEAA955-5CD1-4269-91DA-3CB094F2A11A}"/>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8D5BA3B4-20D4-4D77-9FE0-3B8AB8F1FD7A}"/>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83389</xdr:rowOff>
    </xdr:from>
    <xdr:to>
      <xdr:col>15</xdr:col>
      <xdr:colOff>50800</xdr:colOff>
      <xdr:row>78</xdr:row>
      <xdr:rowOff>97467</xdr:rowOff>
    </xdr:to>
    <xdr:cxnSp macro="">
      <xdr:nvCxnSpPr>
        <xdr:cNvPr id="182" name="直線コネクタ 181">
          <a:extLst>
            <a:ext uri="{FF2B5EF4-FFF2-40B4-BE49-F238E27FC236}">
              <a16:creationId xmlns:a16="http://schemas.microsoft.com/office/drawing/2014/main" id="{87BCA13F-910C-4109-B822-F552CD165D4C}"/>
            </a:ext>
          </a:extLst>
        </xdr:cNvPr>
        <xdr:cNvCxnSpPr/>
      </xdr:nvCxnSpPr>
      <xdr:spPr>
        <a:xfrm flipV="1">
          <a:off x="2019300" y="13456489"/>
          <a:ext cx="889000" cy="1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C87E89C3-C977-48BD-8C2E-64D66C684B7F}"/>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388AEDBA-40DD-4CCC-9F8D-2EABFF3F0407}"/>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97467</xdr:rowOff>
    </xdr:from>
    <xdr:to>
      <xdr:col>10</xdr:col>
      <xdr:colOff>114300</xdr:colOff>
      <xdr:row>78</xdr:row>
      <xdr:rowOff>152236</xdr:rowOff>
    </xdr:to>
    <xdr:cxnSp macro="">
      <xdr:nvCxnSpPr>
        <xdr:cNvPr id="185" name="直線コネクタ 184">
          <a:extLst>
            <a:ext uri="{FF2B5EF4-FFF2-40B4-BE49-F238E27FC236}">
              <a16:creationId xmlns:a16="http://schemas.microsoft.com/office/drawing/2014/main" id="{AF8F397B-26EB-4984-AF12-2BFFF01AF4AD}"/>
            </a:ext>
          </a:extLst>
        </xdr:cNvPr>
        <xdr:cNvCxnSpPr/>
      </xdr:nvCxnSpPr>
      <xdr:spPr>
        <a:xfrm flipV="1">
          <a:off x="1130300" y="13470567"/>
          <a:ext cx="889000" cy="5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6C4A73C-4D10-4F87-821D-EEEB5ED2D375}"/>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A487896E-47EC-4E15-940E-E9E3C8C41F6D}"/>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AD77A734-1FB7-4D70-B29F-FD891CAAC9BB}"/>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2F712390-31C6-4D8E-BDED-3AF043933848}"/>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A77F72B2-A5AA-4525-A445-8EFB0E2D0FF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789D273-D09E-44B2-932E-C65F5EF1087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EA8271D-B117-457E-A1BA-63AC68E37B2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ABE1BF4A-8B1F-4922-885A-F3BA44C52A1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3FFD9C41-E868-4F3F-8EE6-CAFA60B0ECBE}"/>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38094</xdr:rowOff>
    </xdr:from>
    <xdr:to>
      <xdr:col>24</xdr:col>
      <xdr:colOff>114300</xdr:colOff>
      <xdr:row>78</xdr:row>
      <xdr:rowOff>139694</xdr:rowOff>
    </xdr:to>
    <xdr:sp macro="" textlink="">
      <xdr:nvSpPr>
        <xdr:cNvPr id="195" name="楕円 194">
          <a:extLst>
            <a:ext uri="{FF2B5EF4-FFF2-40B4-BE49-F238E27FC236}">
              <a16:creationId xmlns:a16="http://schemas.microsoft.com/office/drawing/2014/main" id="{61D0DBB1-FD47-42A0-9111-E3DB09170A04}"/>
            </a:ext>
          </a:extLst>
        </xdr:cNvPr>
        <xdr:cNvSpPr/>
      </xdr:nvSpPr>
      <xdr:spPr>
        <a:xfrm>
          <a:off x="4584700" y="1341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124471</xdr:rowOff>
    </xdr:from>
    <xdr:ext cx="469744" cy="259045"/>
    <xdr:sp macro="" textlink="">
      <xdr:nvSpPr>
        <xdr:cNvPr id="196" name="維持補修費該当値テキスト">
          <a:extLst>
            <a:ext uri="{FF2B5EF4-FFF2-40B4-BE49-F238E27FC236}">
              <a16:creationId xmlns:a16="http://schemas.microsoft.com/office/drawing/2014/main" id="{1DDB53A6-530F-47AE-89BB-D921F88C557D}"/>
            </a:ext>
          </a:extLst>
        </xdr:cNvPr>
        <xdr:cNvSpPr txBox="1"/>
      </xdr:nvSpPr>
      <xdr:spPr>
        <a:xfrm>
          <a:off x="4686300" y="1332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1536</xdr:rowOff>
    </xdr:from>
    <xdr:to>
      <xdr:col>20</xdr:col>
      <xdr:colOff>38100</xdr:colOff>
      <xdr:row>78</xdr:row>
      <xdr:rowOff>103136</xdr:rowOff>
    </xdr:to>
    <xdr:sp macro="" textlink="">
      <xdr:nvSpPr>
        <xdr:cNvPr id="197" name="楕円 196">
          <a:extLst>
            <a:ext uri="{FF2B5EF4-FFF2-40B4-BE49-F238E27FC236}">
              <a16:creationId xmlns:a16="http://schemas.microsoft.com/office/drawing/2014/main" id="{3C26C0DB-11FB-4537-A342-928083650318}"/>
            </a:ext>
          </a:extLst>
        </xdr:cNvPr>
        <xdr:cNvSpPr/>
      </xdr:nvSpPr>
      <xdr:spPr>
        <a:xfrm>
          <a:off x="3746500" y="1337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119663</xdr:rowOff>
    </xdr:from>
    <xdr:ext cx="469744" cy="259045"/>
    <xdr:sp macro="" textlink="">
      <xdr:nvSpPr>
        <xdr:cNvPr id="198" name="テキスト ボックス 197">
          <a:extLst>
            <a:ext uri="{FF2B5EF4-FFF2-40B4-BE49-F238E27FC236}">
              <a16:creationId xmlns:a16="http://schemas.microsoft.com/office/drawing/2014/main" id="{0286CE57-F0D7-41DA-8834-6893961FFD29}"/>
            </a:ext>
          </a:extLst>
        </xdr:cNvPr>
        <xdr:cNvSpPr txBox="1"/>
      </xdr:nvSpPr>
      <xdr:spPr>
        <a:xfrm>
          <a:off x="3562428" y="1314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32589</xdr:rowOff>
    </xdr:from>
    <xdr:to>
      <xdr:col>15</xdr:col>
      <xdr:colOff>101600</xdr:colOff>
      <xdr:row>78</xdr:row>
      <xdr:rowOff>134189</xdr:rowOff>
    </xdr:to>
    <xdr:sp macro="" textlink="">
      <xdr:nvSpPr>
        <xdr:cNvPr id="199" name="楕円 198">
          <a:extLst>
            <a:ext uri="{FF2B5EF4-FFF2-40B4-BE49-F238E27FC236}">
              <a16:creationId xmlns:a16="http://schemas.microsoft.com/office/drawing/2014/main" id="{6B411F79-69CA-4A9A-B1A1-BF98D6071F09}"/>
            </a:ext>
          </a:extLst>
        </xdr:cNvPr>
        <xdr:cNvSpPr/>
      </xdr:nvSpPr>
      <xdr:spPr>
        <a:xfrm>
          <a:off x="2857500" y="1340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125316</xdr:rowOff>
    </xdr:from>
    <xdr:ext cx="469744" cy="259045"/>
    <xdr:sp macro="" textlink="">
      <xdr:nvSpPr>
        <xdr:cNvPr id="200" name="テキスト ボックス 199">
          <a:extLst>
            <a:ext uri="{FF2B5EF4-FFF2-40B4-BE49-F238E27FC236}">
              <a16:creationId xmlns:a16="http://schemas.microsoft.com/office/drawing/2014/main" id="{EA294333-C4D0-47ED-B4C6-B22279F60B11}"/>
            </a:ext>
          </a:extLst>
        </xdr:cNvPr>
        <xdr:cNvSpPr txBox="1"/>
      </xdr:nvSpPr>
      <xdr:spPr>
        <a:xfrm>
          <a:off x="2673428" y="1349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46667</xdr:rowOff>
    </xdr:from>
    <xdr:to>
      <xdr:col>10</xdr:col>
      <xdr:colOff>165100</xdr:colOff>
      <xdr:row>78</xdr:row>
      <xdr:rowOff>148267</xdr:rowOff>
    </xdr:to>
    <xdr:sp macro="" textlink="">
      <xdr:nvSpPr>
        <xdr:cNvPr id="201" name="楕円 200">
          <a:extLst>
            <a:ext uri="{FF2B5EF4-FFF2-40B4-BE49-F238E27FC236}">
              <a16:creationId xmlns:a16="http://schemas.microsoft.com/office/drawing/2014/main" id="{112238B1-F0AB-4296-A9A0-21C3FFD06D7C}"/>
            </a:ext>
          </a:extLst>
        </xdr:cNvPr>
        <xdr:cNvSpPr/>
      </xdr:nvSpPr>
      <xdr:spPr>
        <a:xfrm>
          <a:off x="1968500" y="1341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139394</xdr:rowOff>
    </xdr:from>
    <xdr:ext cx="469744" cy="259045"/>
    <xdr:sp macro="" textlink="">
      <xdr:nvSpPr>
        <xdr:cNvPr id="202" name="テキスト ボックス 201">
          <a:extLst>
            <a:ext uri="{FF2B5EF4-FFF2-40B4-BE49-F238E27FC236}">
              <a16:creationId xmlns:a16="http://schemas.microsoft.com/office/drawing/2014/main" id="{CAEA4678-FAAE-4D90-97D4-C7D9AB77E2AB}"/>
            </a:ext>
          </a:extLst>
        </xdr:cNvPr>
        <xdr:cNvSpPr txBox="1"/>
      </xdr:nvSpPr>
      <xdr:spPr>
        <a:xfrm>
          <a:off x="1784428" y="1351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101436</xdr:rowOff>
    </xdr:from>
    <xdr:to>
      <xdr:col>6</xdr:col>
      <xdr:colOff>38100</xdr:colOff>
      <xdr:row>79</xdr:row>
      <xdr:rowOff>31586</xdr:rowOff>
    </xdr:to>
    <xdr:sp macro="" textlink="">
      <xdr:nvSpPr>
        <xdr:cNvPr id="203" name="楕円 202">
          <a:extLst>
            <a:ext uri="{FF2B5EF4-FFF2-40B4-BE49-F238E27FC236}">
              <a16:creationId xmlns:a16="http://schemas.microsoft.com/office/drawing/2014/main" id="{04C6588C-F1E0-4E75-A01E-5A0CB879A5A9}"/>
            </a:ext>
          </a:extLst>
        </xdr:cNvPr>
        <xdr:cNvSpPr/>
      </xdr:nvSpPr>
      <xdr:spPr>
        <a:xfrm>
          <a:off x="1079500" y="1347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22713</xdr:rowOff>
    </xdr:from>
    <xdr:ext cx="469744" cy="259045"/>
    <xdr:sp macro="" textlink="">
      <xdr:nvSpPr>
        <xdr:cNvPr id="204" name="テキスト ボックス 203">
          <a:extLst>
            <a:ext uri="{FF2B5EF4-FFF2-40B4-BE49-F238E27FC236}">
              <a16:creationId xmlns:a16="http://schemas.microsoft.com/office/drawing/2014/main" id="{998AACC8-8DC3-4AE8-A537-F713BC987EA9}"/>
            </a:ext>
          </a:extLst>
        </xdr:cNvPr>
        <xdr:cNvSpPr txBox="1"/>
      </xdr:nvSpPr>
      <xdr:spPr>
        <a:xfrm>
          <a:off x="895428" y="1356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AB92E407-D283-45CE-A5AF-19FDC9A491F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2FBF6614-02B7-4C12-B093-7203578257F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AF40DDA9-1D7B-4074-B075-9BD99138720E}"/>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59EB8580-3AAD-4257-B500-C42382B16B6F}"/>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1FBE7F7-4381-4536-BA75-3D0D261365FD}"/>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568AA086-7F86-4142-86B9-B86F3E073F8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9962840F-E454-4C9E-A4C4-3F493E87EBC5}"/>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D9B9859F-CE63-4F61-9D4F-848DA1D8CBE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791A7D88-79C1-427F-8061-CB3B129656F9}"/>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3F305D03-48FF-434F-B836-6189F6BB7CA9}"/>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DB88958C-F5AE-4D0C-976A-3304CC1B8892}"/>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6F2EBEB4-492B-4568-8721-8856EA71292F}"/>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7FE96FFF-CC49-49D4-A088-E71B62CC90BB}"/>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CBA6342B-8225-4A97-975D-87B3D0D312B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C0FEE0E3-8BBC-4419-B8B8-4B4AD9C57D22}"/>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FCDEB5AB-FB1B-4687-B23B-21F24902DDD8}"/>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74276B0C-D2A8-4219-9D77-DE7EB7A32E2D}"/>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FCDAC505-F6EB-4AE8-A775-60A2A27BDF3A}"/>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50C63E7A-45FB-4807-9BD9-6C16D4545392}"/>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68A91E19-DE31-478D-A0C0-275A4064FC05}"/>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1F9A18A-64BE-4934-BCBC-D8BCE3B1000A}"/>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51C09717-38BA-4E59-AF9B-69131E841496}"/>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460BADF1-4D7D-4439-8B60-9FAC3B6CF9DD}"/>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29B7629F-9F9D-431B-BE3A-25BDC34E36A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91F27BA7-9222-448C-AC0C-F808A0F1F52E}"/>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5CFA8AD-D461-4380-9129-05393E7C3FFE}"/>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80D0EA72-4F8F-4BB9-9DD2-1582DD944F37}"/>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87D36D6D-AB9F-4348-946B-13FE14E3B6DD}"/>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53422D11-3102-40F2-844E-4EBADCC44EF8}"/>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AABC1A9-0971-4ED4-9D87-0129085A428B}"/>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5B1154B1-63FA-4DC2-B6DE-78CABE868931}"/>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22320</xdr:rowOff>
    </xdr:from>
    <xdr:to>
      <xdr:col>24</xdr:col>
      <xdr:colOff>63500</xdr:colOff>
      <xdr:row>99</xdr:row>
      <xdr:rowOff>91639</xdr:rowOff>
    </xdr:to>
    <xdr:cxnSp macro="">
      <xdr:nvCxnSpPr>
        <xdr:cNvPr id="236" name="直線コネクタ 235">
          <a:extLst>
            <a:ext uri="{FF2B5EF4-FFF2-40B4-BE49-F238E27FC236}">
              <a16:creationId xmlns:a16="http://schemas.microsoft.com/office/drawing/2014/main" id="{5864C8A1-3993-4578-9660-30D0DC698D62}"/>
            </a:ext>
          </a:extLst>
        </xdr:cNvPr>
        <xdr:cNvCxnSpPr/>
      </xdr:nvCxnSpPr>
      <xdr:spPr>
        <a:xfrm flipV="1">
          <a:off x="3797300" y="16995870"/>
          <a:ext cx="838200" cy="6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CCAF4301-7D8F-4B0D-AC51-467D871F18F1}"/>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E45068C3-BB0A-4482-A0E1-BE84AE10B45B}"/>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85403</xdr:rowOff>
    </xdr:from>
    <xdr:to>
      <xdr:col>19</xdr:col>
      <xdr:colOff>177800</xdr:colOff>
      <xdr:row>99</xdr:row>
      <xdr:rowOff>91639</xdr:rowOff>
    </xdr:to>
    <xdr:cxnSp macro="">
      <xdr:nvCxnSpPr>
        <xdr:cNvPr id="239" name="直線コネクタ 238">
          <a:extLst>
            <a:ext uri="{FF2B5EF4-FFF2-40B4-BE49-F238E27FC236}">
              <a16:creationId xmlns:a16="http://schemas.microsoft.com/office/drawing/2014/main" id="{7E96B2D7-9E48-4589-86F5-C81FF4E08746}"/>
            </a:ext>
          </a:extLst>
        </xdr:cNvPr>
        <xdr:cNvCxnSpPr/>
      </xdr:nvCxnSpPr>
      <xdr:spPr>
        <a:xfrm>
          <a:off x="2908300" y="17058953"/>
          <a:ext cx="889000" cy="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938D65AB-F80E-42F3-B450-64EAB6EDA23B}"/>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9ED6BC3A-F4A0-4D56-9C1C-0588BE68EA0B}"/>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85403</xdr:rowOff>
    </xdr:from>
    <xdr:to>
      <xdr:col>15</xdr:col>
      <xdr:colOff>50800</xdr:colOff>
      <xdr:row>99</xdr:row>
      <xdr:rowOff>152980</xdr:rowOff>
    </xdr:to>
    <xdr:cxnSp macro="">
      <xdr:nvCxnSpPr>
        <xdr:cNvPr id="242" name="直線コネクタ 241">
          <a:extLst>
            <a:ext uri="{FF2B5EF4-FFF2-40B4-BE49-F238E27FC236}">
              <a16:creationId xmlns:a16="http://schemas.microsoft.com/office/drawing/2014/main" id="{425DA06C-8642-4B01-9259-07C02180AEA5}"/>
            </a:ext>
          </a:extLst>
        </xdr:cNvPr>
        <xdr:cNvCxnSpPr/>
      </xdr:nvCxnSpPr>
      <xdr:spPr>
        <a:xfrm flipV="1">
          <a:off x="2019300" y="17058953"/>
          <a:ext cx="889000" cy="6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26A2EAE8-FD2E-45BE-9CA2-702A3ECFF74A}"/>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5303A7D3-BF04-4B98-943C-2AA1F26C45CF}"/>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152980</xdr:rowOff>
    </xdr:from>
    <xdr:to>
      <xdr:col>10</xdr:col>
      <xdr:colOff>114300</xdr:colOff>
      <xdr:row>99</xdr:row>
      <xdr:rowOff>159827</xdr:rowOff>
    </xdr:to>
    <xdr:cxnSp macro="">
      <xdr:nvCxnSpPr>
        <xdr:cNvPr id="245" name="直線コネクタ 244">
          <a:extLst>
            <a:ext uri="{FF2B5EF4-FFF2-40B4-BE49-F238E27FC236}">
              <a16:creationId xmlns:a16="http://schemas.microsoft.com/office/drawing/2014/main" id="{79198955-C2CD-498A-B931-C695D7B63C57}"/>
            </a:ext>
          </a:extLst>
        </xdr:cNvPr>
        <xdr:cNvCxnSpPr/>
      </xdr:nvCxnSpPr>
      <xdr:spPr>
        <a:xfrm flipV="1">
          <a:off x="1130300" y="17126530"/>
          <a:ext cx="889000" cy="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AA398044-7FBE-4307-8645-C0FE5DAA8C76}"/>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23406E28-7B78-4278-853A-53BED17CBFC6}"/>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4CB61A86-444A-45CE-9032-AD40DA12DDF9}"/>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6B0599D5-40DC-4E4C-B607-833BFFB5D535}"/>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B3E79989-AD62-405B-A615-6202EE346A4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B0D1E6D1-3CDE-4E3A-9419-2FF7E686AE0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A74E9CC-8A64-4AF3-9D24-CF21FF76A161}"/>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D3C3F20F-A162-4489-BDB7-9C530BF2238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AC1118CE-E2A4-427F-9584-CE599D472CF5}"/>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142970</xdr:rowOff>
    </xdr:from>
    <xdr:to>
      <xdr:col>24</xdr:col>
      <xdr:colOff>114300</xdr:colOff>
      <xdr:row>99</xdr:row>
      <xdr:rowOff>73120</xdr:rowOff>
    </xdr:to>
    <xdr:sp macro="" textlink="">
      <xdr:nvSpPr>
        <xdr:cNvPr id="255" name="楕円 254">
          <a:extLst>
            <a:ext uri="{FF2B5EF4-FFF2-40B4-BE49-F238E27FC236}">
              <a16:creationId xmlns:a16="http://schemas.microsoft.com/office/drawing/2014/main" id="{22A3AF05-D648-48D1-BF6D-B006B4D58706}"/>
            </a:ext>
          </a:extLst>
        </xdr:cNvPr>
        <xdr:cNvSpPr/>
      </xdr:nvSpPr>
      <xdr:spPr>
        <a:xfrm>
          <a:off x="4584700" y="1694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57897</xdr:rowOff>
    </xdr:from>
    <xdr:ext cx="534377" cy="259045"/>
    <xdr:sp macro="" textlink="">
      <xdr:nvSpPr>
        <xdr:cNvPr id="256" name="扶助費該当値テキスト">
          <a:extLst>
            <a:ext uri="{FF2B5EF4-FFF2-40B4-BE49-F238E27FC236}">
              <a16:creationId xmlns:a16="http://schemas.microsoft.com/office/drawing/2014/main" id="{8AB7B96B-399B-4A80-812D-5A625D9624A0}"/>
            </a:ext>
          </a:extLst>
        </xdr:cNvPr>
        <xdr:cNvSpPr txBox="1"/>
      </xdr:nvSpPr>
      <xdr:spPr>
        <a:xfrm>
          <a:off x="4686300" y="1685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40839</xdr:rowOff>
    </xdr:from>
    <xdr:to>
      <xdr:col>20</xdr:col>
      <xdr:colOff>38100</xdr:colOff>
      <xdr:row>99</xdr:row>
      <xdr:rowOff>142439</xdr:rowOff>
    </xdr:to>
    <xdr:sp macro="" textlink="">
      <xdr:nvSpPr>
        <xdr:cNvPr id="257" name="楕円 256">
          <a:extLst>
            <a:ext uri="{FF2B5EF4-FFF2-40B4-BE49-F238E27FC236}">
              <a16:creationId xmlns:a16="http://schemas.microsoft.com/office/drawing/2014/main" id="{47163FAC-1C53-4E3B-AD4D-C5FFDBF372DE}"/>
            </a:ext>
          </a:extLst>
        </xdr:cNvPr>
        <xdr:cNvSpPr/>
      </xdr:nvSpPr>
      <xdr:spPr>
        <a:xfrm>
          <a:off x="3746500" y="170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133566</xdr:rowOff>
    </xdr:from>
    <xdr:ext cx="534377" cy="259045"/>
    <xdr:sp macro="" textlink="">
      <xdr:nvSpPr>
        <xdr:cNvPr id="258" name="テキスト ボックス 257">
          <a:extLst>
            <a:ext uri="{FF2B5EF4-FFF2-40B4-BE49-F238E27FC236}">
              <a16:creationId xmlns:a16="http://schemas.microsoft.com/office/drawing/2014/main" id="{4D0FEB32-2F5F-4AD8-B916-AC852E2098FB}"/>
            </a:ext>
          </a:extLst>
        </xdr:cNvPr>
        <xdr:cNvSpPr txBox="1"/>
      </xdr:nvSpPr>
      <xdr:spPr>
        <a:xfrm>
          <a:off x="3530111" y="1710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34603</xdr:rowOff>
    </xdr:from>
    <xdr:to>
      <xdr:col>15</xdr:col>
      <xdr:colOff>101600</xdr:colOff>
      <xdr:row>99</xdr:row>
      <xdr:rowOff>136203</xdr:rowOff>
    </xdr:to>
    <xdr:sp macro="" textlink="">
      <xdr:nvSpPr>
        <xdr:cNvPr id="259" name="楕円 258">
          <a:extLst>
            <a:ext uri="{FF2B5EF4-FFF2-40B4-BE49-F238E27FC236}">
              <a16:creationId xmlns:a16="http://schemas.microsoft.com/office/drawing/2014/main" id="{5BE20CD6-C274-4722-804F-41C4A1E04FA7}"/>
            </a:ext>
          </a:extLst>
        </xdr:cNvPr>
        <xdr:cNvSpPr/>
      </xdr:nvSpPr>
      <xdr:spPr>
        <a:xfrm>
          <a:off x="2857500" y="1700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127330</xdr:rowOff>
    </xdr:from>
    <xdr:ext cx="534377" cy="259045"/>
    <xdr:sp macro="" textlink="">
      <xdr:nvSpPr>
        <xdr:cNvPr id="260" name="テキスト ボックス 259">
          <a:extLst>
            <a:ext uri="{FF2B5EF4-FFF2-40B4-BE49-F238E27FC236}">
              <a16:creationId xmlns:a16="http://schemas.microsoft.com/office/drawing/2014/main" id="{80971ADA-566F-4330-978C-A7A4412360C0}"/>
            </a:ext>
          </a:extLst>
        </xdr:cNvPr>
        <xdr:cNvSpPr txBox="1"/>
      </xdr:nvSpPr>
      <xdr:spPr>
        <a:xfrm>
          <a:off x="2641111" y="1710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102180</xdr:rowOff>
    </xdr:from>
    <xdr:to>
      <xdr:col>10</xdr:col>
      <xdr:colOff>165100</xdr:colOff>
      <xdr:row>100</xdr:row>
      <xdr:rowOff>32330</xdr:rowOff>
    </xdr:to>
    <xdr:sp macro="" textlink="">
      <xdr:nvSpPr>
        <xdr:cNvPr id="261" name="楕円 260">
          <a:extLst>
            <a:ext uri="{FF2B5EF4-FFF2-40B4-BE49-F238E27FC236}">
              <a16:creationId xmlns:a16="http://schemas.microsoft.com/office/drawing/2014/main" id="{B3340841-41AE-4A4A-BF80-B0BE7FA497C0}"/>
            </a:ext>
          </a:extLst>
        </xdr:cNvPr>
        <xdr:cNvSpPr/>
      </xdr:nvSpPr>
      <xdr:spPr>
        <a:xfrm>
          <a:off x="1968500" y="170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100</xdr:row>
      <xdr:rowOff>23457</xdr:rowOff>
    </xdr:from>
    <xdr:ext cx="534377" cy="259045"/>
    <xdr:sp macro="" textlink="">
      <xdr:nvSpPr>
        <xdr:cNvPr id="262" name="テキスト ボックス 261">
          <a:extLst>
            <a:ext uri="{FF2B5EF4-FFF2-40B4-BE49-F238E27FC236}">
              <a16:creationId xmlns:a16="http://schemas.microsoft.com/office/drawing/2014/main" id="{D330F500-7462-428A-A569-B9B2F8761E81}"/>
            </a:ext>
          </a:extLst>
        </xdr:cNvPr>
        <xdr:cNvSpPr txBox="1"/>
      </xdr:nvSpPr>
      <xdr:spPr>
        <a:xfrm>
          <a:off x="1752111" y="1716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109027</xdr:rowOff>
    </xdr:from>
    <xdr:to>
      <xdr:col>6</xdr:col>
      <xdr:colOff>38100</xdr:colOff>
      <xdr:row>100</xdr:row>
      <xdr:rowOff>39177</xdr:rowOff>
    </xdr:to>
    <xdr:sp macro="" textlink="">
      <xdr:nvSpPr>
        <xdr:cNvPr id="263" name="楕円 262">
          <a:extLst>
            <a:ext uri="{FF2B5EF4-FFF2-40B4-BE49-F238E27FC236}">
              <a16:creationId xmlns:a16="http://schemas.microsoft.com/office/drawing/2014/main" id="{493EA23E-8C0B-4BCB-9604-B7D61F9F1D55}"/>
            </a:ext>
          </a:extLst>
        </xdr:cNvPr>
        <xdr:cNvSpPr/>
      </xdr:nvSpPr>
      <xdr:spPr>
        <a:xfrm>
          <a:off x="1079500" y="1708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30304</xdr:rowOff>
    </xdr:from>
    <xdr:ext cx="534377" cy="259045"/>
    <xdr:sp macro="" textlink="">
      <xdr:nvSpPr>
        <xdr:cNvPr id="264" name="テキスト ボックス 263">
          <a:extLst>
            <a:ext uri="{FF2B5EF4-FFF2-40B4-BE49-F238E27FC236}">
              <a16:creationId xmlns:a16="http://schemas.microsoft.com/office/drawing/2014/main" id="{78DE151B-4B7A-4A6E-9427-3B150B03EE7F}"/>
            </a:ext>
          </a:extLst>
        </xdr:cNvPr>
        <xdr:cNvSpPr txBox="1"/>
      </xdr:nvSpPr>
      <xdr:spPr>
        <a:xfrm>
          <a:off x="863111" y="1717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88EAA584-C70F-4DA1-90B6-FC352A742DC5}"/>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A71299E-AB92-495E-97FD-C3409E4C84B7}"/>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E2EC61A2-5B7B-4CE5-8633-0E9C0462407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C0F1E2F8-B3A2-480F-B7BA-ED01B6D827E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675AB52B-C861-4AC3-96A2-6B0EB2F7F0C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1007C239-9947-42EC-A9E6-C2524BACB0D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45CA64EB-8F9B-49EC-8E14-DC8E6A4B8D1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F9051DDE-9048-4F59-9561-77E7D7B2B5A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A4A21F46-15D0-4CFF-99F9-495CDAC5116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3076D6E5-AB83-4219-AD43-B111C75670F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8DDC6417-2784-485A-A5B5-32C81017E01F}"/>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C1A78D3D-99F3-448A-9664-6FF690AD39E2}"/>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74052A32-4BCD-44B2-B0BF-7119778DC38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C017DE3D-7549-477C-9C89-4EA67D0595B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5CC93308-3921-431A-9A8A-25C981F27CC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93B466DD-1A14-4F86-9593-691253EBFEC8}"/>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31B1FCD6-ABA7-48EE-98F3-01275A65C8CF}"/>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3768DFA6-5788-46E2-8C04-B749158702C1}"/>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5B772D11-B941-4A9B-83AA-676109B29F78}"/>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DE69BE1C-D476-4C54-910B-FA2D709DA738}"/>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FDC21467-AF1A-4021-AA7A-99D8687A21D4}"/>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451D1460-F78E-4BFF-A6AA-83D043F2F589}"/>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2A438F1B-847A-48BB-974B-6F3DC6A0818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75E8CB0F-1001-40B9-91A3-244790462EBC}"/>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58BB4D51-89EE-4335-B72F-312C09CDDFF6}"/>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3D413EDF-BA21-427F-82C4-49B601944A84}"/>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84A8DEB3-48EE-4A48-BAB8-80B5E300A116}"/>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DB238D1D-080D-431B-9BE1-18096826DF08}"/>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162309</xdr:rowOff>
    </xdr:from>
    <xdr:to>
      <xdr:col>55</xdr:col>
      <xdr:colOff>0</xdr:colOff>
      <xdr:row>35</xdr:row>
      <xdr:rowOff>27419</xdr:rowOff>
    </xdr:to>
    <xdr:cxnSp macro="">
      <xdr:nvCxnSpPr>
        <xdr:cNvPr id="293" name="直線コネクタ 292">
          <a:extLst>
            <a:ext uri="{FF2B5EF4-FFF2-40B4-BE49-F238E27FC236}">
              <a16:creationId xmlns:a16="http://schemas.microsoft.com/office/drawing/2014/main" id="{62914E8F-2AD2-4803-9F12-AA9004254122}"/>
            </a:ext>
          </a:extLst>
        </xdr:cNvPr>
        <xdr:cNvCxnSpPr/>
      </xdr:nvCxnSpPr>
      <xdr:spPr>
        <a:xfrm flipV="1">
          <a:off x="9639300" y="5991609"/>
          <a:ext cx="838200" cy="3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1BFD6299-3CF4-4506-8841-DFF9D159116E}"/>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48539E2F-22F4-487A-9018-10E3D0A38E9D}"/>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27419</xdr:rowOff>
    </xdr:from>
    <xdr:to>
      <xdr:col>50</xdr:col>
      <xdr:colOff>114300</xdr:colOff>
      <xdr:row>35</xdr:row>
      <xdr:rowOff>116589</xdr:rowOff>
    </xdr:to>
    <xdr:cxnSp macro="">
      <xdr:nvCxnSpPr>
        <xdr:cNvPr id="296" name="直線コネクタ 295">
          <a:extLst>
            <a:ext uri="{FF2B5EF4-FFF2-40B4-BE49-F238E27FC236}">
              <a16:creationId xmlns:a16="http://schemas.microsoft.com/office/drawing/2014/main" id="{75A66672-A254-4C04-A752-822C45DC1685}"/>
            </a:ext>
          </a:extLst>
        </xdr:cNvPr>
        <xdr:cNvCxnSpPr/>
      </xdr:nvCxnSpPr>
      <xdr:spPr>
        <a:xfrm flipV="1">
          <a:off x="8750300" y="6028169"/>
          <a:ext cx="889000" cy="8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D0773612-BCBB-4316-9631-B67C8FBE31E1}"/>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3B3B44B2-5F6F-4F96-A6FD-7C93469D8F43}"/>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61046</xdr:rowOff>
    </xdr:from>
    <xdr:to>
      <xdr:col>45</xdr:col>
      <xdr:colOff>177800</xdr:colOff>
      <xdr:row>35</xdr:row>
      <xdr:rowOff>116589</xdr:rowOff>
    </xdr:to>
    <xdr:cxnSp macro="">
      <xdr:nvCxnSpPr>
        <xdr:cNvPr id="299" name="直線コネクタ 298">
          <a:extLst>
            <a:ext uri="{FF2B5EF4-FFF2-40B4-BE49-F238E27FC236}">
              <a16:creationId xmlns:a16="http://schemas.microsoft.com/office/drawing/2014/main" id="{2EE3DA5A-687F-436A-A270-E07A91599710}"/>
            </a:ext>
          </a:extLst>
        </xdr:cNvPr>
        <xdr:cNvCxnSpPr/>
      </xdr:nvCxnSpPr>
      <xdr:spPr>
        <a:xfrm>
          <a:off x="7861300" y="5890346"/>
          <a:ext cx="889000" cy="22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995E8722-CA0C-4230-BE1F-9827DEC2F312}"/>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A68A1703-9045-4A42-A351-EC6ACA242322}"/>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115430</xdr:rowOff>
    </xdr:from>
    <xdr:to>
      <xdr:col>41</xdr:col>
      <xdr:colOff>50800</xdr:colOff>
      <xdr:row>34</xdr:row>
      <xdr:rowOff>61046</xdr:rowOff>
    </xdr:to>
    <xdr:cxnSp macro="">
      <xdr:nvCxnSpPr>
        <xdr:cNvPr id="302" name="直線コネクタ 301">
          <a:extLst>
            <a:ext uri="{FF2B5EF4-FFF2-40B4-BE49-F238E27FC236}">
              <a16:creationId xmlns:a16="http://schemas.microsoft.com/office/drawing/2014/main" id="{6505B3D2-79B1-4EAE-940E-F5BFDB717673}"/>
            </a:ext>
          </a:extLst>
        </xdr:cNvPr>
        <xdr:cNvCxnSpPr/>
      </xdr:nvCxnSpPr>
      <xdr:spPr>
        <a:xfrm>
          <a:off x="6972300" y="5430380"/>
          <a:ext cx="889000" cy="45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C17D6865-31B4-4F99-9FFC-1B5D183AFC0B}"/>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1D1CEDA8-CC92-4B07-91FB-BD77E5E40D63}"/>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DA43CEE3-4358-46BE-9F3B-489770CBB0D8}"/>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CECC23BF-6C60-433E-8E3D-8A50461168E4}"/>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85388E52-BD9E-4381-BF18-5B253D734507}"/>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0B0B2F0-D644-4137-96D0-A752E7AF5389}"/>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3198E39A-4C92-49CF-8E34-B1BEA5F2D5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D737201F-77AC-4894-B0C9-A2052288FB8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730F1BB5-E647-432C-BF67-3C41E18243F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111509</xdr:rowOff>
    </xdr:from>
    <xdr:to>
      <xdr:col>55</xdr:col>
      <xdr:colOff>50800</xdr:colOff>
      <xdr:row>35</xdr:row>
      <xdr:rowOff>41659</xdr:rowOff>
    </xdr:to>
    <xdr:sp macro="" textlink="">
      <xdr:nvSpPr>
        <xdr:cNvPr id="312" name="楕円 311">
          <a:extLst>
            <a:ext uri="{FF2B5EF4-FFF2-40B4-BE49-F238E27FC236}">
              <a16:creationId xmlns:a16="http://schemas.microsoft.com/office/drawing/2014/main" id="{6E190B72-D4E3-4F2C-AED9-BF70565D2D87}"/>
            </a:ext>
          </a:extLst>
        </xdr:cNvPr>
        <xdr:cNvSpPr/>
      </xdr:nvSpPr>
      <xdr:spPr>
        <a:xfrm>
          <a:off x="10426700" y="594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134386</xdr:rowOff>
    </xdr:from>
    <xdr:ext cx="534377" cy="259045"/>
    <xdr:sp macro="" textlink="">
      <xdr:nvSpPr>
        <xdr:cNvPr id="313" name="補助費等該当値テキスト">
          <a:extLst>
            <a:ext uri="{FF2B5EF4-FFF2-40B4-BE49-F238E27FC236}">
              <a16:creationId xmlns:a16="http://schemas.microsoft.com/office/drawing/2014/main" id="{FE65086C-6B18-45C7-B284-D77FF4D92687}"/>
            </a:ext>
          </a:extLst>
        </xdr:cNvPr>
        <xdr:cNvSpPr txBox="1"/>
      </xdr:nvSpPr>
      <xdr:spPr>
        <a:xfrm>
          <a:off x="10528300" y="579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148069</xdr:rowOff>
    </xdr:from>
    <xdr:to>
      <xdr:col>50</xdr:col>
      <xdr:colOff>165100</xdr:colOff>
      <xdr:row>35</xdr:row>
      <xdr:rowOff>78219</xdr:rowOff>
    </xdr:to>
    <xdr:sp macro="" textlink="">
      <xdr:nvSpPr>
        <xdr:cNvPr id="314" name="楕円 313">
          <a:extLst>
            <a:ext uri="{FF2B5EF4-FFF2-40B4-BE49-F238E27FC236}">
              <a16:creationId xmlns:a16="http://schemas.microsoft.com/office/drawing/2014/main" id="{B0C0A446-7448-48DB-921E-561A785C914E}"/>
            </a:ext>
          </a:extLst>
        </xdr:cNvPr>
        <xdr:cNvSpPr/>
      </xdr:nvSpPr>
      <xdr:spPr>
        <a:xfrm>
          <a:off x="9588500" y="597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94746</xdr:rowOff>
    </xdr:from>
    <xdr:ext cx="534377" cy="259045"/>
    <xdr:sp macro="" textlink="">
      <xdr:nvSpPr>
        <xdr:cNvPr id="315" name="テキスト ボックス 314">
          <a:extLst>
            <a:ext uri="{FF2B5EF4-FFF2-40B4-BE49-F238E27FC236}">
              <a16:creationId xmlns:a16="http://schemas.microsoft.com/office/drawing/2014/main" id="{F1DC1EB3-A7C9-4571-9D7B-9817BEA4DBCD}"/>
            </a:ext>
          </a:extLst>
        </xdr:cNvPr>
        <xdr:cNvSpPr txBox="1"/>
      </xdr:nvSpPr>
      <xdr:spPr>
        <a:xfrm>
          <a:off x="9372111" y="575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65789</xdr:rowOff>
    </xdr:from>
    <xdr:to>
      <xdr:col>46</xdr:col>
      <xdr:colOff>38100</xdr:colOff>
      <xdr:row>35</xdr:row>
      <xdr:rowOff>167389</xdr:rowOff>
    </xdr:to>
    <xdr:sp macro="" textlink="">
      <xdr:nvSpPr>
        <xdr:cNvPr id="316" name="楕円 315">
          <a:extLst>
            <a:ext uri="{FF2B5EF4-FFF2-40B4-BE49-F238E27FC236}">
              <a16:creationId xmlns:a16="http://schemas.microsoft.com/office/drawing/2014/main" id="{B7999E1B-660F-4321-B55B-557770DC39B3}"/>
            </a:ext>
          </a:extLst>
        </xdr:cNvPr>
        <xdr:cNvSpPr/>
      </xdr:nvSpPr>
      <xdr:spPr>
        <a:xfrm>
          <a:off x="8699500" y="606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158516</xdr:rowOff>
    </xdr:from>
    <xdr:ext cx="534377" cy="259045"/>
    <xdr:sp macro="" textlink="">
      <xdr:nvSpPr>
        <xdr:cNvPr id="317" name="テキスト ボックス 316">
          <a:extLst>
            <a:ext uri="{FF2B5EF4-FFF2-40B4-BE49-F238E27FC236}">
              <a16:creationId xmlns:a16="http://schemas.microsoft.com/office/drawing/2014/main" id="{E402ECE5-CF2B-4C4D-B4DC-C4F2F7095B2A}"/>
            </a:ext>
          </a:extLst>
        </xdr:cNvPr>
        <xdr:cNvSpPr txBox="1"/>
      </xdr:nvSpPr>
      <xdr:spPr>
        <a:xfrm>
          <a:off x="8483111" y="615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10246</xdr:rowOff>
    </xdr:from>
    <xdr:to>
      <xdr:col>41</xdr:col>
      <xdr:colOff>101600</xdr:colOff>
      <xdr:row>34</xdr:row>
      <xdr:rowOff>111846</xdr:rowOff>
    </xdr:to>
    <xdr:sp macro="" textlink="">
      <xdr:nvSpPr>
        <xdr:cNvPr id="318" name="楕円 317">
          <a:extLst>
            <a:ext uri="{FF2B5EF4-FFF2-40B4-BE49-F238E27FC236}">
              <a16:creationId xmlns:a16="http://schemas.microsoft.com/office/drawing/2014/main" id="{62D9BF78-C7FE-4504-A682-7DC283608BB8}"/>
            </a:ext>
          </a:extLst>
        </xdr:cNvPr>
        <xdr:cNvSpPr/>
      </xdr:nvSpPr>
      <xdr:spPr>
        <a:xfrm>
          <a:off x="7810500" y="583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128373</xdr:rowOff>
    </xdr:from>
    <xdr:ext cx="599010" cy="259045"/>
    <xdr:sp macro="" textlink="">
      <xdr:nvSpPr>
        <xdr:cNvPr id="319" name="テキスト ボックス 318">
          <a:extLst>
            <a:ext uri="{FF2B5EF4-FFF2-40B4-BE49-F238E27FC236}">
              <a16:creationId xmlns:a16="http://schemas.microsoft.com/office/drawing/2014/main" id="{B51B7F5B-5076-49E0-94EE-4A286CAD208F}"/>
            </a:ext>
          </a:extLst>
        </xdr:cNvPr>
        <xdr:cNvSpPr txBox="1"/>
      </xdr:nvSpPr>
      <xdr:spPr>
        <a:xfrm>
          <a:off x="7561795" y="56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64630</xdr:rowOff>
    </xdr:from>
    <xdr:to>
      <xdr:col>36</xdr:col>
      <xdr:colOff>165100</xdr:colOff>
      <xdr:row>31</xdr:row>
      <xdr:rowOff>166230</xdr:rowOff>
    </xdr:to>
    <xdr:sp macro="" textlink="">
      <xdr:nvSpPr>
        <xdr:cNvPr id="320" name="楕円 319">
          <a:extLst>
            <a:ext uri="{FF2B5EF4-FFF2-40B4-BE49-F238E27FC236}">
              <a16:creationId xmlns:a16="http://schemas.microsoft.com/office/drawing/2014/main" id="{9BB8A2A2-B0F8-4B29-B9DA-E33328F138AB}"/>
            </a:ext>
          </a:extLst>
        </xdr:cNvPr>
        <xdr:cNvSpPr/>
      </xdr:nvSpPr>
      <xdr:spPr>
        <a:xfrm>
          <a:off x="6921500" y="537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157357</xdr:rowOff>
    </xdr:from>
    <xdr:ext cx="599010" cy="259045"/>
    <xdr:sp macro="" textlink="">
      <xdr:nvSpPr>
        <xdr:cNvPr id="321" name="テキスト ボックス 320">
          <a:extLst>
            <a:ext uri="{FF2B5EF4-FFF2-40B4-BE49-F238E27FC236}">
              <a16:creationId xmlns:a16="http://schemas.microsoft.com/office/drawing/2014/main" id="{100EF682-D5CF-4131-AEBE-3154DBC5D653}"/>
            </a:ext>
          </a:extLst>
        </xdr:cNvPr>
        <xdr:cNvSpPr txBox="1"/>
      </xdr:nvSpPr>
      <xdr:spPr>
        <a:xfrm>
          <a:off x="6672795" y="5472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2086F916-2B3F-4964-8D0B-55BB41746EC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5C9CAF2C-6F9E-45AF-A1D2-FA91F94075D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EB22B472-3621-434C-A691-EB6FFCCBCF7D}"/>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CAC00407-6E05-4B8C-89D8-7961BDCFF71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B6165BF8-17CB-4FC2-9418-906EF407401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772B2F4A-D2FD-4199-9546-E70D0B3BC9E5}"/>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992CA6D6-EA65-4915-ACF8-450FBA33F3A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444FD5B8-CAE7-40B5-8154-14A16ECA26F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8AD26C57-3251-43E9-99F5-D5AA74C2367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94502338-A67A-43B1-B375-282C1CEE461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6072AA36-1312-404B-8843-031B8D1926C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F56BACA8-90A1-4E87-A470-90B08187A4C4}"/>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6F5001ED-FA3C-4FC1-9680-1090B22350C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D10A5E4B-4195-4841-846C-6A4DCC1EDBBC}"/>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16C4B460-D292-4F3C-8AEB-8B5C3F34505D}"/>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B0AE5BA0-5C6C-425D-8F13-F50ED0FBCAF3}"/>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C704FE98-7B5E-492E-BC72-34C74EDF2A3B}"/>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2EEB6EE4-6EA5-4007-B841-3CE7507C5619}"/>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AB7AED2D-CB56-4422-A6DC-D2E1B701969A}"/>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12747290-47BC-4F5B-8421-5713510A8F21}"/>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FDFBE1CE-45BF-4651-A4D9-8EA81C537DD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9C1A617-A110-402A-9ECD-B25A5CD0A1E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110AA930-ACB2-40C0-9FFE-E0EC03E2CB24}"/>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9DDBB8FA-FC41-48E8-928A-FDFC4B774647}"/>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88E567B9-75F8-4F74-8B01-CEF421541033}"/>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B07ED334-9127-49A1-9EE2-4DCE4CE25A27}"/>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CB03C7D4-AEDF-48F8-80F6-C647FC82F269}"/>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159BB3B1-04B8-4DA2-8C93-A1C1A89723A9}"/>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113106</xdr:rowOff>
    </xdr:from>
    <xdr:to>
      <xdr:col>55</xdr:col>
      <xdr:colOff>0</xdr:colOff>
      <xdr:row>55</xdr:row>
      <xdr:rowOff>101638</xdr:rowOff>
    </xdr:to>
    <xdr:cxnSp macro="">
      <xdr:nvCxnSpPr>
        <xdr:cNvPr id="350" name="直線コネクタ 349">
          <a:extLst>
            <a:ext uri="{FF2B5EF4-FFF2-40B4-BE49-F238E27FC236}">
              <a16:creationId xmlns:a16="http://schemas.microsoft.com/office/drawing/2014/main" id="{555C1366-866E-4CE5-B94A-3536083C6896}"/>
            </a:ext>
          </a:extLst>
        </xdr:cNvPr>
        <xdr:cNvCxnSpPr/>
      </xdr:nvCxnSpPr>
      <xdr:spPr>
        <a:xfrm>
          <a:off x="9639300" y="9371406"/>
          <a:ext cx="838200" cy="15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4964AD27-5AE3-4E94-99A0-19A58B661B72}"/>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4604194B-C45C-4928-864F-5255C6C2D26C}"/>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51498</xdr:rowOff>
    </xdr:from>
    <xdr:to>
      <xdr:col>50</xdr:col>
      <xdr:colOff>114300</xdr:colOff>
      <xdr:row>54</xdr:row>
      <xdr:rowOff>113106</xdr:rowOff>
    </xdr:to>
    <xdr:cxnSp macro="">
      <xdr:nvCxnSpPr>
        <xdr:cNvPr id="353" name="直線コネクタ 352">
          <a:extLst>
            <a:ext uri="{FF2B5EF4-FFF2-40B4-BE49-F238E27FC236}">
              <a16:creationId xmlns:a16="http://schemas.microsoft.com/office/drawing/2014/main" id="{10E64311-5975-414A-AE8C-5F4719765F0A}"/>
            </a:ext>
          </a:extLst>
        </xdr:cNvPr>
        <xdr:cNvCxnSpPr/>
      </xdr:nvCxnSpPr>
      <xdr:spPr>
        <a:xfrm>
          <a:off x="8750300" y="9309798"/>
          <a:ext cx="889000" cy="6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E38126A4-AE97-4E22-8A75-F14065E45D9F}"/>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C9B3A46C-888A-45C7-AF51-63BFAC279115}"/>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98720</xdr:rowOff>
    </xdr:from>
    <xdr:to>
      <xdr:col>45</xdr:col>
      <xdr:colOff>177800</xdr:colOff>
      <xdr:row>54</xdr:row>
      <xdr:rowOff>51498</xdr:rowOff>
    </xdr:to>
    <xdr:cxnSp macro="">
      <xdr:nvCxnSpPr>
        <xdr:cNvPr id="356" name="直線コネクタ 355">
          <a:extLst>
            <a:ext uri="{FF2B5EF4-FFF2-40B4-BE49-F238E27FC236}">
              <a16:creationId xmlns:a16="http://schemas.microsoft.com/office/drawing/2014/main" id="{201C7B19-EDEB-4BBB-8EC2-7ACC969CAAC0}"/>
            </a:ext>
          </a:extLst>
        </xdr:cNvPr>
        <xdr:cNvCxnSpPr/>
      </xdr:nvCxnSpPr>
      <xdr:spPr>
        <a:xfrm>
          <a:off x="7861300" y="9185570"/>
          <a:ext cx="889000" cy="12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C47EC083-94AF-4610-BDA7-E48685F9DC5B}"/>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5A14F619-C06C-4721-A6F0-7E40DA363496}"/>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98720</xdr:rowOff>
    </xdr:from>
    <xdr:to>
      <xdr:col>41</xdr:col>
      <xdr:colOff>50800</xdr:colOff>
      <xdr:row>54</xdr:row>
      <xdr:rowOff>134778</xdr:rowOff>
    </xdr:to>
    <xdr:cxnSp macro="">
      <xdr:nvCxnSpPr>
        <xdr:cNvPr id="359" name="直線コネクタ 358">
          <a:extLst>
            <a:ext uri="{FF2B5EF4-FFF2-40B4-BE49-F238E27FC236}">
              <a16:creationId xmlns:a16="http://schemas.microsoft.com/office/drawing/2014/main" id="{B42D6607-180E-4B3B-B236-D9F54A6D27D5}"/>
            </a:ext>
          </a:extLst>
        </xdr:cNvPr>
        <xdr:cNvCxnSpPr/>
      </xdr:nvCxnSpPr>
      <xdr:spPr>
        <a:xfrm flipV="1">
          <a:off x="6972300" y="9185570"/>
          <a:ext cx="889000" cy="20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1A57B0CC-D58A-46F5-A052-BF12A71942D1}"/>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F18F1051-0374-4A56-8852-42AAC698DC59}"/>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FE0128A0-E4EB-4C10-B03E-C422610AE9F9}"/>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FFA9C15D-4D0D-420D-9C9C-9B15DB45B266}"/>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2FCC2841-7936-43B0-AD35-93BC18D41D02}"/>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9F70851F-9C53-4AEB-99BE-4675FE23D9E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AADCA9D3-D9BC-4A39-8784-17E6FAB25F58}"/>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85555D28-AA2E-46CC-A747-5DDBAF3DEB4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D8623982-85FA-4D41-815C-2B1AE180F8F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50838</xdr:rowOff>
    </xdr:from>
    <xdr:to>
      <xdr:col>55</xdr:col>
      <xdr:colOff>50800</xdr:colOff>
      <xdr:row>55</xdr:row>
      <xdr:rowOff>152438</xdr:rowOff>
    </xdr:to>
    <xdr:sp macro="" textlink="">
      <xdr:nvSpPr>
        <xdr:cNvPr id="369" name="楕円 368">
          <a:extLst>
            <a:ext uri="{FF2B5EF4-FFF2-40B4-BE49-F238E27FC236}">
              <a16:creationId xmlns:a16="http://schemas.microsoft.com/office/drawing/2014/main" id="{6D4D1AFF-2E91-4490-A572-0AF8FF19982A}"/>
            </a:ext>
          </a:extLst>
        </xdr:cNvPr>
        <xdr:cNvSpPr/>
      </xdr:nvSpPr>
      <xdr:spPr>
        <a:xfrm>
          <a:off x="10426700" y="948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73715</xdr:rowOff>
    </xdr:from>
    <xdr:ext cx="534377" cy="259045"/>
    <xdr:sp macro="" textlink="">
      <xdr:nvSpPr>
        <xdr:cNvPr id="370" name="普通建設事業費該当値テキスト">
          <a:extLst>
            <a:ext uri="{FF2B5EF4-FFF2-40B4-BE49-F238E27FC236}">
              <a16:creationId xmlns:a16="http://schemas.microsoft.com/office/drawing/2014/main" id="{BD836DBF-DC9E-4ECF-A628-FF76AEBE65A6}"/>
            </a:ext>
          </a:extLst>
        </xdr:cNvPr>
        <xdr:cNvSpPr txBox="1"/>
      </xdr:nvSpPr>
      <xdr:spPr>
        <a:xfrm>
          <a:off x="10528300" y="933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62306</xdr:rowOff>
    </xdr:from>
    <xdr:to>
      <xdr:col>50</xdr:col>
      <xdr:colOff>165100</xdr:colOff>
      <xdr:row>54</xdr:row>
      <xdr:rowOff>163906</xdr:rowOff>
    </xdr:to>
    <xdr:sp macro="" textlink="">
      <xdr:nvSpPr>
        <xdr:cNvPr id="371" name="楕円 370">
          <a:extLst>
            <a:ext uri="{FF2B5EF4-FFF2-40B4-BE49-F238E27FC236}">
              <a16:creationId xmlns:a16="http://schemas.microsoft.com/office/drawing/2014/main" id="{FC31D659-DD84-4D3C-86D1-3E6B56FE0D2D}"/>
            </a:ext>
          </a:extLst>
        </xdr:cNvPr>
        <xdr:cNvSpPr/>
      </xdr:nvSpPr>
      <xdr:spPr>
        <a:xfrm>
          <a:off x="9588500" y="932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8983</xdr:rowOff>
    </xdr:from>
    <xdr:ext cx="599010" cy="259045"/>
    <xdr:sp macro="" textlink="">
      <xdr:nvSpPr>
        <xdr:cNvPr id="372" name="テキスト ボックス 371">
          <a:extLst>
            <a:ext uri="{FF2B5EF4-FFF2-40B4-BE49-F238E27FC236}">
              <a16:creationId xmlns:a16="http://schemas.microsoft.com/office/drawing/2014/main" id="{417B964B-9E51-4F6A-805A-082EAD9681DB}"/>
            </a:ext>
          </a:extLst>
        </xdr:cNvPr>
        <xdr:cNvSpPr txBox="1"/>
      </xdr:nvSpPr>
      <xdr:spPr>
        <a:xfrm>
          <a:off x="9339795" y="9095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698</xdr:rowOff>
    </xdr:from>
    <xdr:to>
      <xdr:col>46</xdr:col>
      <xdr:colOff>38100</xdr:colOff>
      <xdr:row>54</xdr:row>
      <xdr:rowOff>102298</xdr:rowOff>
    </xdr:to>
    <xdr:sp macro="" textlink="">
      <xdr:nvSpPr>
        <xdr:cNvPr id="373" name="楕円 372">
          <a:extLst>
            <a:ext uri="{FF2B5EF4-FFF2-40B4-BE49-F238E27FC236}">
              <a16:creationId xmlns:a16="http://schemas.microsoft.com/office/drawing/2014/main" id="{96A1C29E-F66B-47FD-85D4-605EFB8BD77B}"/>
            </a:ext>
          </a:extLst>
        </xdr:cNvPr>
        <xdr:cNvSpPr/>
      </xdr:nvSpPr>
      <xdr:spPr>
        <a:xfrm>
          <a:off x="8699500" y="925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118825</xdr:rowOff>
    </xdr:from>
    <xdr:ext cx="599010" cy="259045"/>
    <xdr:sp macro="" textlink="">
      <xdr:nvSpPr>
        <xdr:cNvPr id="374" name="テキスト ボックス 373">
          <a:extLst>
            <a:ext uri="{FF2B5EF4-FFF2-40B4-BE49-F238E27FC236}">
              <a16:creationId xmlns:a16="http://schemas.microsoft.com/office/drawing/2014/main" id="{E0D6D164-B88C-4203-8111-F3EEEE36F33F}"/>
            </a:ext>
          </a:extLst>
        </xdr:cNvPr>
        <xdr:cNvSpPr txBox="1"/>
      </xdr:nvSpPr>
      <xdr:spPr>
        <a:xfrm>
          <a:off x="8450795" y="9034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47920</xdr:rowOff>
    </xdr:from>
    <xdr:to>
      <xdr:col>41</xdr:col>
      <xdr:colOff>101600</xdr:colOff>
      <xdr:row>53</xdr:row>
      <xdr:rowOff>149520</xdr:rowOff>
    </xdr:to>
    <xdr:sp macro="" textlink="">
      <xdr:nvSpPr>
        <xdr:cNvPr id="375" name="楕円 374">
          <a:extLst>
            <a:ext uri="{FF2B5EF4-FFF2-40B4-BE49-F238E27FC236}">
              <a16:creationId xmlns:a16="http://schemas.microsoft.com/office/drawing/2014/main" id="{9C16486B-A360-444D-9738-661874272A70}"/>
            </a:ext>
          </a:extLst>
        </xdr:cNvPr>
        <xdr:cNvSpPr/>
      </xdr:nvSpPr>
      <xdr:spPr>
        <a:xfrm>
          <a:off x="7810500" y="91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166047</xdr:rowOff>
    </xdr:from>
    <xdr:ext cx="599010" cy="259045"/>
    <xdr:sp macro="" textlink="">
      <xdr:nvSpPr>
        <xdr:cNvPr id="376" name="テキスト ボックス 375">
          <a:extLst>
            <a:ext uri="{FF2B5EF4-FFF2-40B4-BE49-F238E27FC236}">
              <a16:creationId xmlns:a16="http://schemas.microsoft.com/office/drawing/2014/main" id="{5956D701-531C-4A8D-9E4C-8EC68D9BA76E}"/>
            </a:ext>
          </a:extLst>
        </xdr:cNvPr>
        <xdr:cNvSpPr txBox="1"/>
      </xdr:nvSpPr>
      <xdr:spPr>
        <a:xfrm>
          <a:off x="7561795" y="8909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83978</xdr:rowOff>
    </xdr:from>
    <xdr:to>
      <xdr:col>36</xdr:col>
      <xdr:colOff>165100</xdr:colOff>
      <xdr:row>55</xdr:row>
      <xdr:rowOff>14128</xdr:rowOff>
    </xdr:to>
    <xdr:sp macro="" textlink="">
      <xdr:nvSpPr>
        <xdr:cNvPr id="377" name="楕円 376">
          <a:extLst>
            <a:ext uri="{FF2B5EF4-FFF2-40B4-BE49-F238E27FC236}">
              <a16:creationId xmlns:a16="http://schemas.microsoft.com/office/drawing/2014/main" id="{4BC342EE-5160-44D7-8033-C06EC6542A85}"/>
            </a:ext>
          </a:extLst>
        </xdr:cNvPr>
        <xdr:cNvSpPr/>
      </xdr:nvSpPr>
      <xdr:spPr>
        <a:xfrm>
          <a:off x="6921500" y="934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30655</xdr:rowOff>
    </xdr:from>
    <xdr:ext cx="599010" cy="259045"/>
    <xdr:sp macro="" textlink="">
      <xdr:nvSpPr>
        <xdr:cNvPr id="378" name="テキスト ボックス 377">
          <a:extLst>
            <a:ext uri="{FF2B5EF4-FFF2-40B4-BE49-F238E27FC236}">
              <a16:creationId xmlns:a16="http://schemas.microsoft.com/office/drawing/2014/main" id="{E87D0E8F-9C68-469E-BC6A-69D9D1CB1799}"/>
            </a:ext>
          </a:extLst>
        </xdr:cNvPr>
        <xdr:cNvSpPr txBox="1"/>
      </xdr:nvSpPr>
      <xdr:spPr>
        <a:xfrm>
          <a:off x="6672795" y="9117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F1E097FF-4D4E-430F-A675-7AAD83F2FDCD}"/>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722ED4DA-D6BA-4BDB-8A1F-557366F3C14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9FA7784B-F49E-467B-9EAF-CE03E9DDF83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1A27B820-5D25-47D9-896B-740F22EB9E3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8CDC00D-F00F-4E81-8DA4-1877841DB1C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AC5653C3-57A0-4D55-9AAE-A368E2286817}"/>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8D25FBA7-E997-490D-9285-8CF0BDF5896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355E3B90-F782-49FB-A32C-FDD13A093757}"/>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645B025D-5021-4E1B-885A-F206C7B8B11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5788319A-A0FA-452E-A7A7-A058C476954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3BC94DDB-C8D9-4AED-B6CC-61E8AC58A181}"/>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E334B8A7-1B1B-4884-94E5-644614218FD6}"/>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F1D33BB6-A3E0-47B4-86A6-99DB7B8D727A}"/>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E4A0481E-B1A3-440D-A85A-42D03769846E}"/>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C255E568-1D7A-4D6B-B6BA-5DF6C295D9B3}"/>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B6217C37-5FE0-469D-A165-6E5FB34F238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DC37D833-7595-4E3C-AFE3-B3F2CF5A07F2}"/>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4BA20BAF-0C10-45F9-9A47-70B31F223759}"/>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B33F615F-F6F2-43B9-AD14-8E15DA2369A3}"/>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C2BE05B4-7398-4675-99C1-1154E5B667FE}"/>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859A2E3-4997-454B-A4FE-F9CB91E35B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F705077C-BCAD-40BE-B3C9-6FCD4BCDFFE3}"/>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CE732189-DF95-4FFC-85E5-FD3FDEC58041}"/>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129040F7-FD1C-47C7-A61D-9C589F4D995A}"/>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32299C1-F988-4A72-A511-D33626D1487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2C0098C7-98FB-4BC6-AC61-1A1321E49A51}"/>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DD6ADDAC-638F-475D-A5AF-F6FC938A0AE4}"/>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D87CE917-6C95-4C08-AF08-52E1B01F7CC6}"/>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A63A1B7-1DDD-4D74-8E2B-1C8DE2FF39E2}"/>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8DA335F2-6C6E-444C-8FC7-430C7AF10CE6}"/>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140864</xdr:rowOff>
    </xdr:from>
    <xdr:to>
      <xdr:col>55</xdr:col>
      <xdr:colOff>0</xdr:colOff>
      <xdr:row>78</xdr:row>
      <xdr:rowOff>142889</xdr:rowOff>
    </xdr:to>
    <xdr:cxnSp macro="">
      <xdr:nvCxnSpPr>
        <xdr:cNvPr id="409" name="直線コネクタ 408">
          <a:extLst>
            <a:ext uri="{FF2B5EF4-FFF2-40B4-BE49-F238E27FC236}">
              <a16:creationId xmlns:a16="http://schemas.microsoft.com/office/drawing/2014/main" id="{7A22194D-C79D-4D4E-8F06-CBE62EFE582A}"/>
            </a:ext>
          </a:extLst>
        </xdr:cNvPr>
        <xdr:cNvCxnSpPr/>
      </xdr:nvCxnSpPr>
      <xdr:spPr>
        <a:xfrm flipV="1">
          <a:off x="9639300" y="13513964"/>
          <a:ext cx="838200" cy="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911911F5-23EC-4A8D-85C6-A5BAF23471FB}"/>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D9B1DA51-773E-440E-BF81-193ECE173D13}"/>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131372</xdr:rowOff>
    </xdr:from>
    <xdr:to>
      <xdr:col>50</xdr:col>
      <xdr:colOff>114300</xdr:colOff>
      <xdr:row>78</xdr:row>
      <xdr:rowOff>142889</xdr:rowOff>
    </xdr:to>
    <xdr:cxnSp macro="">
      <xdr:nvCxnSpPr>
        <xdr:cNvPr id="412" name="直線コネクタ 411">
          <a:extLst>
            <a:ext uri="{FF2B5EF4-FFF2-40B4-BE49-F238E27FC236}">
              <a16:creationId xmlns:a16="http://schemas.microsoft.com/office/drawing/2014/main" id="{5A5EFD0B-C0DD-4541-BA7C-BA7E912A8FB8}"/>
            </a:ext>
          </a:extLst>
        </xdr:cNvPr>
        <xdr:cNvCxnSpPr/>
      </xdr:nvCxnSpPr>
      <xdr:spPr>
        <a:xfrm>
          <a:off x="8750300" y="13504472"/>
          <a:ext cx="889000" cy="1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979A67E-787E-4F3C-8969-55749A110FC5}"/>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22521C2B-C2C4-4D1D-915E-5C26013F577C}"/>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105976</xdr:rowOff>
    </xdr:from>
    <xdr:to>
      <xdr:col>45</xdr:col>
      <xdr:colOff>177800</xdr:colOff>
      <xdr:row>78</xdr:row>
      <xdr:rowOff>131372</xdr:rowOff>
    </xdr:to>
    <xdr:cxnSp macro="">
      <xdr:nvCxnSpPr>
        <xdr:cNvPr id="415" name="直線コネクタ 414">
          <a:extLst>
            <a:ext uri="{FF2B5EF4-FFF2-40B4-BE49-F238E27FC236}">
              <a16:creationId xmlns:a16="http://schemas.microsoft.com/office/drawing/2014/main" id="{66897425-14A5-46CB-9A32-0A2ABF067EF3}"/>
            </a:ext>
          </a:extLst>
        </xdr:cNvPr>
        <xdr:cNvCxnSpPr/>
      </xdr:nvCxnSpPr>
      <xdr:spPr>
        <a:xfrm>
          <a:off x="7861300" y="13479076"/>
          <a:ext cx="889000" cy="2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A23B454E-B9B7-419F-AD1C-9000FC010AFD}"/>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CAC6D3B9-16F6-4E82-95BF-2D2DDD7BE07E}"/>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105976</xdr:rowOff>
    </xdr:from>
    <xdr:to>
      <xdr:col>41</xdr:col>
      <xdr:colOff>50800</xdr:colOff>
      <xdr:row>79</xdr:row>
      <xdr:rowOff>61389</xdr:rowOff>
    </xdr:to>
    <xdr:cxnSp macro="">
      <xdr:nvCxnSpPr>
        <xdr:cNvPr id="418" name="直線コネクタ 417">
          <a:extLst>
            <a:ext uri="{FF2B5EF4-FFF2-40B4-BE49-F238E27FC236}">
              <a16:creationId xmlns:a16="http://schemas.microsoft.com/office/drawing/2014/main" id="{CE2FEDD7-336E-4299-B93D-ACA86DE8B137}"/>
            </a:ext>
          </a:extLst>
        </xdr:cNvPr>
        <xdr:cNvCxnSpPr/>
      </xdr:nvCxnSpPr>
      <xdr:spPr>
        <a:xfrm flipV="1">
          <a:off x="6972300" y="13479076"/>
          <a:ext cx="889000" cy="12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A3821DC5-5A94-48F2-80A8-817E95795CA9}"/>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80646490-C7A4-41B0-A2F3-B1C533CC1AB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29DF54C3-9F26-4376-9746-F9F40E3DAE57}"/>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2E094B21-F55A-4AD8-AF92-959407B2F178}"/>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97E0CDD5-41FB-49C6-8D02-FB99BF8B299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7119ED06-B40D-4DBB-B629-4542E2C5E11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C430693B-F4FE-4549-AAEC-1F658BC6E5BF}"/>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4D0FAB12-E35D-4BD1-93BA-709E4909067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183E848A-4E3A-4AF9-9977-EDA6C5F3A5D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90064</xdr:rowOff>
    </xdr:from>
    <xdr:to>
      <xdr:col>55</xdr:col>
      <xdr:colOff>50800</xdr:colOff>
      <xdr:row>79</xdr:row>
      <xdr:rowOff>20214</xdr:rowOff>
    </xdr:to>
    <xdr:sp macro="" textlink="">
      <xdr:nvSpPr>
        <xdr:cNvPr id="428" name="楕円 427">
          <a:extLst>
            <a:ext uri="{FF2B5EF4-FFF2-40B4-BE49-F238E27FC236}">
              <a16:creationId xmlns:a16="http://schemas.microsoft.com/office/drawing/2014/main" id="{3BF932C3-C3D5-4698-8268-081AFDA83597}"/>
            </a:ext>
          </a:extLst>
        </xdr:cNvPr>
        <xdr:cNvSpPr/>
      </xdr:nvSpPr>
      <xdr:spPr>
        <a:xfrm>
          <a:off x="10426700" y="1346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68491</xdr:rowOff>
    </xdr:from>
    <xdr:ext cx="534377" cy="259045"/>
    <xdr:sp macro="" textlink="">
      <xdr:nvSpPr>
        <xdr:cNvPr id="429" name="普通建設事業費 （ うち新規整備　）該当値テキスト">
          <a:extLst>
            <a:ext uri="{FF2B5EF4-FFF2-40B4-BE49-F238E27FC236}">
              <a16:creationId xmlns:a16="http://schemas.microsoft.com/office/drawing/2014/main" id="{055D95CB-6DE9-406F-94C3-D5D9B20539E5}"/>
            </a:ext>
          </a:extLst>
        </xdr:cNvPr>
        <xdr:cNvSpPr txBox="1"/>
      </xdr:nvSpPr>
      <xdr:spPr>
        <a:xfrm>
          <a:off x="10528300" y="1344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92089</xdr:rowOff>
    </xdr:from>
    <xdr:to>
      <xdr:col>50</xdr:col>
      <xdr:colOff>165100</xdr:colOff>
      <xdr:row>79</xdr:row>
      <xdr:rowOff>22239</xdr:rowOff>
    </xdr:to>
    <xdr:sp macro="" textlink="">
      <xdr:nvSpPr>
        <xdr:cNvPr id="430" name="楕円 429">
          <a:extLst>
            <a:ext uri="{FF2B5EF4-FFF2-40B4-BE49-F238E27FC236}">
              <a16:creationId xmlns:a16="http://schemas.microsoft.com/office/drawing/2014/main" id="{B7165D3B-4D51-4732-8C37-87C4A680EF6D}"/>
            </a:ext>
          </a:extLst>
        </xdr:cNvPr>
        <xdr:cNvSpPr/>
      </xdr:nvSpPr>
      <xdr:spPr>
        <a:xfrm>
          <a:off x="9588500" y="1346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13366</xdr:rowOff>
    </xdr:from>
    <xdr:ext cx="534377" cy="259045"/>
    <xdr:sp macro="" textlink="">
      <xdr:nvSpPr>
        <xdr:cNvPr id="431" name="テキスト ボックス 430">
          <a:extLst>
            <a:ext uri="{FF2B5EF4-FFF2-40B4-BE49-F238E27FC236}">
              <a16:creationId xmlns:a16="http://schemas.microsoft.com/office/drawing/2014/main" id="{3735EF3F-182D-4C8E-95F9-51023B3D0C0D}"/>
            </a:ext>
          </a:extLst>
        </xdr:cNvPr>
        <xdr:cNvSpPr txBox="1"/>
      </xdr:nvSpPr>
      <xdr:spPr>
        <a:xfrm>
          <a:off x="9372111" y="1355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80572</xdr:rowOff>
    </xdr:from>
    <xdr:to>
      <xdr:col>46</xdr:col>
      <xdr:colOff>38100</xdr:colOff>
      <xdr:row>79</xdr:row>
      <xdr:rowOff>10722</xdr:rowOff>
    </xdr:to>
    <xdr:sp macro="" textlink="">
      <xdr:nvSpPr>
        <xdr:cNvPr id="432" name="楕円 431">
          <a:extLst>
            <a:ext uri="{FF2B5EF4-FFF2-40B4-BE49-F238E27FC236}">
              <a16:creationId xmlns:a16="http://schemas.microsoft.com/office/drawing/2014/main" id="{A8DDB6E8-82F9-49EA-8D8B-8FB6DC4A7646}"/>
            </a:ext>
          </a:extLst>
        </xdr:cNvPr>
        <xdr:cNvSpPr/>
      </xdr:nvSpPr>
      <xdr:spPr>
        <a:xfrm>
          <a:off x="8699500" y="1345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1849</xdr:rowOff>
    </xdr:from>
    <xdr:ext cx="534377" cy="259045"/>
    <xdr:sp macro="" textlink="">
      <xdr:nvSpPr>
        <xdr:cNvPr id="433" name="テキスト ボックス 432">
          <a:extLst>
            <a:ext uri="{FF2B5EF4-FFF2-40B4-BE49-F238E27FC236}">
              <a16:creationId xmlns:a16="http://schemas.microsoft.com/office/drawing/2014/main" id="{047E83ED-CA3D-4F9B-A5D4-673CF996F40E}"/>
            </a:ext>
          </a:extLst>
        </xdr:cNvPr>
        <xdr:cNvSpPr txBox="1"/>
      </xdr:nvSpPr>
      <xdr:spPr>
        <a:xfrm>
          <a:off x="8483111" y="1354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55176</xdr:rowOff>
    </xdr:from>
    <xdr:to>
      <xdr:col>41</xdr:col>
      <xdr:colOff>101600</xdr:colOff>
      <xdr:row>78</xdr:row>
      <xdr:rowOff>156776</xdr:rowOff>
    </xdr:to>
    <xdr:sp macro="" textlink="">
      <xdr:nvSpPr>
        <xdr:cNvPr id="434" name="楕円 433">
          <a:extLst>
            <a:ext uri="{FF2B5EF4-FFF2-40B4-BE49-F238E27FC236}">
              <a16:creationId xmlns:a16="http://schemas.microsoft.com/office/drawing/2014/main" id="{E2A506B5-F688-4718-96D1-D15D456E4F6F}"/>
            </a:ext>
          </a:extLst>
        </xdr:cNvPr>
        <xdr:cNvSpPr/>
      </xdr:nvSpPr>
      <xdr:spPr>
        <a:xfrm>
          <a:off x="7810500" y="134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147903</xdr:rowOff>
    </xdr:from>
    <xdr:ext cx="534377" cy="259045"/>
    <xdr:sp macro="" textlink="">
      <xdr:nvSpPr>
        <xdr:cNvPr id="435" name="テキスト ボックス 434">
          <a:extLst>
            <a:ext uri="{FF2B5EF4-FFF2-40B4-BE49-F238E27FC236}">
              <a16:creationId xmlns:a16="http://schemas.microsoft.com/office/drawing/2014/main" id="{F3099C59-1D1E-4329-9383-7BD1BC0C7CDF}"/>
            </a:ext>
          </a:extLst>
        </xdr:cNvPr>
        <xdr:cNvSpPr txBox="1"/>
      </xdr:nvSpPr>
      <xdr:spPr>
        <a:xfrm>
          <a:off x="7594111" y="1352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10589</xdr:rowOff>
    </xdr:from>
    <xdr:to>
      <xdr:col>36</xdr:col>
      <xdr:colOff>165100</xdr:colOff>
      <xdr:row>79</xdr:row>
      <xdr:rowOff>112189</xdr:rowOff>
    </xdr:to>
    <xdr:sp macro="" textlink="">
      <xdr:nvSpPr>
        <xdr:cNvPr id="436" name="楕円 435">
          <a:extLst>
            <a:ext uri="{FF2B5EF4-FFF2-40B4-BE49-F238E27FC236}">
              <a16:creationId xmlns:a16="http://schemas.microsoft.com/office/drawing/2014/main" id="{E0172E9B-F456-4694-BC5E-70CA9388C2BE}"/>
            </a:ext>
          </a:extLst>
        </xdr:cNvPr>
        <xdr:cNvSpPr/>
      </xdr:nvSpPr>
      <xdr:spPr>
        <a:xfrm>
          <a:off x="6921500" y="1355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103316</xdr:rowOff>
    </xdr:from>
    <xdr:ext cx="469744" cy="259045"/>
    <xdr:sp macro="" textlink="">
      <xdr:nvSpPr>
        <xdr:cNvPr id="437" name="テキスト ボックス 436">
          <a:extLst>
            <a:ext uri="{FF2B5EF4-FFF2-40B4-BE49-F238E27FC236}">
              <a16:creationId xmlns:a16="http://schemas.microsoft.com/office/drawing/2014/main" id="{3BC309B7-320A-4681-8F35-75201E334D7C}"/>
            </a:ext>
          </a:extLst>
        </xdr:cNvPr>
        <xdr:cNvSpPr txBox="1"/>
      </xdr:nvSpPr>
      <xdr:spPr>
        <a:xfrm>
          <a:off x="6737428" y="1364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32535F4B-3D4A-4B72-B6AC-9A4AE5BDAE3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E08449EC-0CCD-49CA-BD8E-E9F812767DF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8EDD5ADC-E347-4522-8DB8-AD3C0453A57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2858A039-B6A2-4E64-8241-9A4C8589204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B2585B1B-D494-4607-AF1D-C4EE33A7350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AB6315D3-9D6F-4B17-8BE9-F0E1B2D59E9D}"/>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33B88C71-DC87-4614-ABC1-456CBAD7F4E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9C4068A-3E74-4C42-811D-E691AAA05A8F}"/>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E4F39E7A-170F-417C-9CF3-11DF2BD8A856}"/>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36E3AD39-B051-454D-B5D3-0130E305ECB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55B2BE66-F913-4DB5-B4B9-BE0767E7B57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AB87F9FE-C6B4-4F90-89DB-31F8FA204EE7}"/>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8573F62D-2275-4894-B812-9098C47EDB11}"/>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7404C7A8-E931-438C-801D-3486B5D8ED93}"/>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4276FD1F-94BD-4D44-B430-43B30A88730C}"/>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D1302075-E549-4160-BB67-22E83DD69B39}"/>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698121AC-5D2C-44B2-BFEB-937F245E0FE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38025C05-0997-4174-AE63-50792A4EFABE}"/>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107B05C6-15F4-4CC8-9754-3F497B942B2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36EA7AE1-C50F-4009-B108-A4420A4DCF1D}"/>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9DBB193-75B4-4AD2-9F1F-DFCA7E65BF4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3966BF51-6C56-468F-BC70-F0369262EB0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8B3D419B-0872-467E-91BE-F8EAA7BAFA5A}"/>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AC71FAA3-8C64-4A42-BE5E-F0128FCCEF46}"/>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27DDEA1D-7D41-484A-8254-64BC21071AF3}"/>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F9F38FAF-1869-46F7-8026-9C4A33C198CA}"/>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E414673-FD35-472E-9EEB-ECB725669B61}"/>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73987B77-2735-4EAC-952D-01F6E1766309}"/>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154496</xdr:rowOff>
    </xdr:from>
    <xdr:to>
      <xdr:col>55</xdr:col>
      <xdr:colOff>0</xdr:colOff>
      <xdr:row>94</xdr:row>
      <xdr:rowOff>69786</xdr:rowOff>
    </xdr:to>
    <xdr:cxnSp macro="">
      <xdr:nvCxnSpPr>
        <xdr:cNvPr id="466" name="直線コネクタ 465">
          <a:extLst>
            <a:ext uri="{FF2B5EF4-FFF2-40B4-BE49-F238E27FC236}">
              <a16:creationId xmlns:a16="http://schemas.microsoft.com/office/drawing/2014/main" id="{DDB04E2E-53E2-478F-B21A-7BEE37AD0A25}"/>
            </a:ext>
          </a:extLst>
        </xdr:cNvPr>
        <xdr:cNvCxnSpPr/>
      </xdr:nvCxnSpPr>
      <xdr:spPr>
        <a:xfrm>
          <a:off x="9639300" y="15927896"/>
          <a:ext cx="838200" cy="25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EAD641FE-814A-40A7-A7D9-8F6700393256}"/>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EEEACED8-3E50-4F23-B977-8E4C2A50FE56}"/>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134455</xdr:rowOff>
    </xdr:from>
    <xdr:to>
      <xdr:col>50</xdr:col>
      <xdr:colOff>114300</xdr:colOff>
      <xdr:row>92</xdr:row>
      <xdr:rowOff>154496</xdr:rowOff>
    </xdr:to>
    <xdr:cxnSp macro="">
      <xdr:nvCxnSpPr>
        <xdr:cNvPr id="469" name="直線コネクタ 468">
          <a:extLst>
            <a:ext uri="{FF2B5EF4-FFF2-40B4-BE49-F238E27FC236}">
              <a16:creationId xmlns:a16="http://schemas.microsoft.com/office/drawing/2014/main" id="{D6979939-D75C-4BBD-BBA9-5E33440D9480}"/>
            </a:ext>
          </a:extLst>
        </xdr:cNvPr>
        <xdr:cNvCxnSpPr/>
      </xdr:nvCxnSpPr>
      <xdr:spPr>
        <a:xfrm>
          <a:off x="8750300" y="15907855"/>
          <a:ext cx="889000" cy="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9ED1FC13-4C62-4C2A-B3CE-7420BEEE5847}"/>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C81DAE30-EBE0-4192-9257-23BAF647FFD8}"/>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134455</xdr:rowOff>
    </xdr:from>
    <xdr:to>
      <xdr:col>45</xdr:col>
      <xdr:colOff>177800</xdr:colOff>
      <xdr:row>94</xdr:row>
      <xdr:rowOff>165291</xdr:rowOff>
    </xdr:to>
    <xdr:cxnSp macro="">
      <xdr:nvCxnSpPr>
        <xdr:cNvPr id="472" name="直線コネクタ 471">
          <a:extLst>
            <a:ext uri="{FF2B5EF4-FFF2-40B4-BE49-F238E27FC236}">
              <a16:creationId xmlns:a16="http://schemas.microsoft.com/office/drawing/2014/main" id="{5460260A-5E57-4894-9C67-645E50403B31}"/>
            </a:ext>
          </a:extLst>
        </xdr:cNvPr>
        <xdr:cNvCxnSpPr/>
      </xdr:nvCxnSpPr>
      <xdr:spPr>
        <a:xfrm flipV="1">
          <a:off x="7861300" y="15907855"/>
          <a:ext cx="889000" cy="3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421847DE-2477-4C6C-8A77-31DBB141764F}"/>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38E59EF-2D8D-4688-AFBA-608AC297ABEE}"/>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160338</xdr:rowOff>
    </xdr:from>
    <xdr:to>
      <xdr:col>41</xdr:col>
      <xdr:colOff>50800</xdr:colOff>
      <xdr:row>94</xdr:row>
      <xdr:rowOff>165291</xdr:rowOff>
    </xdr:to>
    <xdr:cxnSp macro="">
      <xdr:nvCxnSpPr>
        <xdr:cNvPr id="475" name="直線コネクタ 474">
          <a:extLst>
            <a:ext uri="{FF2B5EF4-FFF2-40B4-BE49-F238E27FC236}">
              <a16:creationId xmlns:a16="http://schemas.microsoft.com/office/drawing/2014/main" id="{878380AC-CA87-40FC-9A8A-ED403A91D71F}"/>
            </a:ext>
          </a:extLst>
        </xdr:cNvPr>
        <xdr:cNvCxnSpPr/>
      </xdr:nvCxnSpPr>
      <xdr:spPr>
        <a:xfrm>
          <a:off x="6972300" y="15933738"/>
          <a:ext cx="889000" cy="34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15458D45-6D87-4E24-9119-F2C2F5E91134}"/>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349549A3-7BA0-4511-83E2-CEDE9E3D0BC7}"/>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11B18DCB-4F44-434E-BD56-64E72E438888}"/>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E818F857-AC54-44F5-AB75-B1D40121B705}"/>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FF014A17-F52C-4143-BC2E-FD06BA13493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B14A1319-3E32-4622-A594-97AF05BE620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45B63393-46CF-470A-B39A-CD1BF323156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5DAC8559-7D01-4B38-B553-B40A81BAF105}"/>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B0BA95A9-67B9-45FF-A07E-E1B74402AEB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18986</xdr:rowOff>
    </xdr:from>
    <xdr:to>
      <xdr:col>55</xdr:col>
      <xdr:colOff>50800</xdr:colOff>
      <xdr:row>94</xdr:row>
      <xdr:rowOff>120586</xdr:rowOff>
    </xdr:to>
    <xdr:sp macro="" textlink="">
      <xdr:nvSpPr>
        <xdr:cNvPr id="485" name="楕円 484">
          <a:extLst>
            <a:ext uri="{FF2B5EF4-FFF2-40B4-BE49-F238E27FC236}">
              <a16:creationId xmlns:a16="http://schemas.microsoft.com/office/drawing/2014/main" id="{91315BC1-6DE7-4BE0-81E5-943AF676803C}"/>
            </a:ext>
          </a:extLst>
        </xdr:cNvPr>
        <xdr:cNvSpPr/>
      </xdr:nvSpPr>
      <xdr:spPr>
        <a:xfrm>
          <a:off x="10426700" y="1613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41863</xdr:rowOff>
    </xdr:from>
    <xdr:ext cx="534377" cy="259045"/>
    <xdr:sp macro="" textlink="">
      <xdr:nvSpPr>
        <xdr:cNvPr id="486" name="普通建設事業費 （ うち更新整備　）該当値テキスト">
          <a:extLst>
            <a:ext uri="{FF2B5EF4-FFF2-40B4-BE49-F238E27FC236}">
              <a16:creationId xmlns:a16="http://schemas.microsoft.com/office/drawing/2014/main" id="{896F4612-DBC4-418D-BD5A-17E56279665C}"/>
            </a:ext>
          </a:extLst>
        </xdr:cNvPr>
        <xdr:cNvSpPr txBox="1"/>
      </xdr:nvSpPr>
      <xdr:spPr>
        <a:xfrm>
          <a:off x="10528300" y="1598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103696</xdr:rowOff>
    </xdr:from>
    <xdr:to>
      <xdr:col>50</xdr:col>
      <xdr:colOff>165100</xdr:colOff>
      <xdr:row>93</xdr:row>
      <xdr:rowOff>33846</xdr:rowOff>
    </xdr:to>
    <xdr:sp macro="" textlink="">
      <xdr:nvSpPr>
        <xdr:cNvPr id="487" name="楕円 486">
          <a:extLst>
            <a:ext uri="{FF2B5EF4-FFF2-40B4-BE49-F238E27FC236}">
              <a16:creationId xmlns:a16="http://schemas.microsoft.com/office/drawing/2014/main" id="{D0364520-1257-4A83-A326-8F4EA8BF1AC4}"/>
            </a:ext>
          </a:extLst>
        </xdr:cNvPr>
        <xdr:cNvSpPr/>
      </xdr:nvSpPr>
      <xdr:spPr>
        <a:xfrm>
          <a:off x="9588500" y="1587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50373</xdr:rowOff>
    </xdr:from>
    <xdr:ext cx="534377" cy="259045"/>
    <xdr:sp macro="" textlink="">
      <xdr:nvSpPr>
        <xdr:cNvPr id="488" name="テキスト ボックス 487">
          <a:extLst>
            <a:ext uri="{FF2B5EF4-FFF2-40B4-BE49-F238E27FC236}">
              <a16:creationId xmlns:a16="http://schemas.microsoft.com/office/drawing/2014/main" id="{63B7C406-E850-434E-8184-793C5EDB61CF}"/>
            </a:ext>
          </a:extLst>
        </xdr:cNvPr>
        <xdr:cNvSpPr txBox="1"/>
      </xdr:nvSpPr>
      <xdr:spPr>
        <a:xfrm>
          <a:off x="9372111" y="1565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83655</xdr:rowOff>
    </xdr:from>
    <xdr:to>
      <xdr:col>46</xdr:col>
      <xdr:colOff>38100</xdr:colOff>
      <xdr:row>93</xdr:row>
      <xdr:rowOff>13805</xdr:rowOff>
    </xdr:to>
    <xdr:sp macro="" textlink="">
      <xdr:nvSpPr>
        <xdr:cNvPr id="489" name="楕円 488">
          <a:extLst>
            <a:ext uri="{FF2B5EF4-FFF2-40B4-BE49-F238E27FC236}">
              <a16:creationId xmlns:a16="http://schemas.microsoft.com/office/drawing/2014/main" id="{2DA8E524-2541-4E2C-AB5A-AE146DFCD8D8}"/>
            </a:ext>
          </a:extLst>
        </xdr:cNvPr>
        <xdr:cNvSpPr/>
      </xdr:nvSpPr>
      <xdr:spPr>
        <a:xfrm>
          <a:off x="8699500" y="1585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30332</xdr:rowOff>
    </xdr:from>
    <xdr:ext cx="534377" cy="259045"/>
    <xdr:sp macro="" textlink="">
      <xdr:nvSpPr>
        <xdr:cNvPr id="490" name="テキスト ボックス 489">
          <a:extLst>
            <a:ext uri="{FF2B5EF4-FFF2-40B4-BE49-F238E27FC236}">
              <a16:creationId xmlns:a16="http://schemas.microsoft.com/office/drawing/2014/main" id="{5FD7AA25-FAC6-4CC0-9ED6-1A9223F4D03A}"/>
            </a:ext>
          </a:extLst>
        </xdr:cNvPr>
        <xdr:cNvSpPr txBox="1"/>
      </xdr:nvSpPr>
      <xdr:spPr>
        <a:xfrm>
          <a:off x="8483111" y="1563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114491</xdr:rowOff>
    </xdr:from>
    <xdr:to>
      <xdr:col>41</xdr:col>
      <xdr:colOff>101600</xdr:colOff>
      <xdr:row>95</xdr:row>
      <xdr:rowOff>44641</xdr:rowOff>
    </xdr:to>
    <xdr:sp macro="" textlink="">
      <xdr:nvSpPr>
        <xdr:cNvPr id="491" name="楕円 490">
          <a:extLst>
            <a:ext uri="{FF2B5EF4-FFF2-40B4-BE49-F238E27FC236}">
              <a16:creationId xmlns:a16="http://schemas.microsoft.com/office/drawing/2014/main" id="{0AF8E7AB-F096-400F-92F9-2C6DC4AF8067}"/>
            </a:ext>
          </a:extLst>
        </xdr:cNvPr>
        <xdr:cNvSpPr/>
      </xdr:nvSpPr>
      <xdr:spPr>
        <a:xfrm>
          <a:off x="7810500" y="1623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61168</xdr:rowOff>
    </xdr:from>
    <xdr:ext cx="534377" cy="259045"/>
    <xdr:sp macro="" textlink="">
      <xdr:nvSpPr>
        <xdr:cNvPr id="492" name="テキスト ボックス 491">
          <a:extLst>
            <a:ext uri="{FF2B5EF4-FFF2-40B4-BE49-F238E27FC236}">
              <a16:creationId xmlns:a16="http://schemas.microsoft.com/office/drawing/2014/main" id="{E9AF9FEE-4D38-4F12-9FFB-3E26534553A1}"/>
            </a:ext>
          </a:extLst>
        </xdr:cNvPr>
        <xdr:cNvSpPr txBox="1"/>
      </xdr:nvSpPr>
      <xdr:spPr>
        <a:xfrm>
          <a:off x="7594111" y="1600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109538</xdr:rowOff>
    </xdr:from>
    <xdr:to>
      <xdr:col>36</xdr:col>
      <xdr:colOff>165100</xdr:colOff>
      <xdr:row>93</xdr:row>
      <xdr:rowOff>39688</xdr:rowOff>
    </xdr:to>
    <xdr:sp macro="" textlink="">
      <xdr:nvSpPr>
        <xdr:cNvPr id="493" name="楕円 492">
          <a:extLst>
            <a:ext uri="{FF2B5EF4-FFF2-40B4-BE49-F238E27FC236}">
              <a16:creationId xmlns:a16="http://schemas.microsoft.com/office/drawing/2014/main" id="{D891880C-7F54-4EE6-8CD8-1E403B09347E}"/>
            </a:ext>
          </a:extLst>
        </xdr:cNvPr>
        <xdr:cNvSpPr/>
      </xdr:nvSpPr>
      <xdr:spPr>
        <a:xfrm>
          <a:off x="6921500" y="1588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56215</xdr:rowOff>
    </xdr:from>
    <xdr:ext cx="534377" cy="259045"/>
    <xdr:sp macro="" textlink="">
      <xdr:nvSpPr>
        <xdr:cNvPr id="494" name="テキスト ボックス 493">
          <a:extLst>
            <a:ext uri="{FF2B5EF4-FFF2-40B4-BE49-F238E27FC236}">
              <a16:creationId xmlns:a16="http://schemas.microsoft.com/office/drawing/2014/main" id="{D96DB20F-FB7D-4043-8358-E25413E41496}"/>
            </a:ext>
          </a:extLst>
        </xdr:cNvPr>
        <xdr:cNvSpPr txBox="1"/>
      </xdr:nvSpPr>
      <xdr:spPr>
        <a:xfrm>
          <a:off x="6705111" y="1565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74668674-A7A8-4DFC-9A9C-5058F2CE3F9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F26C7058-B52F-4E0D-87CA-4CFA8CF770F2}"/>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9D8C9496-B875-4CB4-B32C-81769823537E}"/>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4D39B9B-D742-4406-966C-2DB477F2A38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A62991AD-5EDD-45D7-8D1B-FC526135CE5F}"/>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17E53A29-823B-4952-A904-297B55FDCBFE}"/>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55F96F43-92C6-4743-9514-F0565F7AE97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78907119-4EBA-4676-8607-6CFBA017FEE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BFCD2C23-9815-4DFE-8B43-395E5EBD17BD}"/>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2CF2BD97-49F6-4178-87DF-12C3EE400B1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C09C60A2-F082-4304-9DA1-CC8BECCC6E5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6F75645E-A00D-448E-8D25-350A886F0889}"/>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19B8268-9FBF-4AF8-AB88-694E21336A2E}"/>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AF5DB7AA-67D0-4392-8089-C75287CF954C}"/>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F38FF061-007A-4E1E-89C0-53C236A6777C}"/>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B4B0B50E-50D4-47AD-B978-29ED3BCF1522}"/>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9878DD1E-63B6-4E70-A933-B6644E1DCE37}"/>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33282E5B-AAE6-4DD4-A385-7A7DA3A178C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6E7E358C-9BB9-4766-B4AB-CFAC8FCEDECC}"/>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746011C7-0F69-433C-8AF4-65131910A39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2CC9D49B-1791-479C-B89F-B9EBFE0B995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72380AC8-0C70-4135-A6A4-74CDA0998EE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29D3E3AB-19F0-46B1-B202-6967585ADBD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142EEA87-6703-4851-935B-FD290935E8D3}"/>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91C9D2E1-E600-44C8-B14F-447A72B98779}"/>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B816E62A-92DD-4A96-9FFD-3ACC828A8595}"/>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CD1013D7-C53E-4E14-BE50-4FAB430C4C62}"/>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4108850C-A185-4513-8DB4-502CBE44923E}"/>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3CF499D1-E5CA-4A41-ADD1-9F7E795F7B06}"/>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148D598B-2FF0-41A0-BC61-9E9FAD30C561}"/>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C6321CE5-5666-499B-90B8-968BB6B23FF9}"/>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40830</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38C91EC4-EF48-402D-8B3A-5E19E113FA14}"/>
            </a:ext>
          </a:extLst>
        </xdr:cNvPr>
        <xdr:cNvCxnSpPr/>
      </xdr:nvCxnSpPr>
      <xdr:spPr>
        <a:xfrm>
          <a:off x="14592300" y="5698680"/>
          <a:ext cx="889000" cy="103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3CA89857-58A5-4688-A636-2BECA376158C}"/>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6964F5FF-6550-4EF4-B2D7-D8AC5BA6F893}"/>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40830</xdr:rowOff>
    </xdr:from>
    <xdr:to>
      <xdr:col>76</xdr:col>
      <xdr:colOff>114300</xdr:colOff>
      <xdr:row>34</xdr:row>
      <xdr:rowOff>86132</xdr:rowOff>
    </xdr:to>
    <xdr:cxnSp macro="">
      <xdr:nvCxnSpPr>
        <xdr:cNvPr id="529" name="直線コネクタ 528">
          <a:extLst>
            <a:ext uri="{FF2B5EF4-FFF2-40B4-BE49-F238E27FC236}">
              <a16:creationId xmlns:a16="http://schemas.microsoft.com/office/drawing/2014/main" id="{A7425778-61AE-4FF0-91BF-F9CD1A7B9E53}"/>
            </a:ext>
          </a:extLst>
        </xdr:cNvPr>
        <xdr:cNvCxnSpPr/>
      </xdr:nvCxnSpPr>
      <xdr:spPr>
        <a:xfrm flipV="1">
          <a:off x="13703300" y="5698680"/>
          <a:ext cx="889000" cy="21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4668F9DB-3C3D-4DC1-8EA1-FA4FED81EC5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7DA8AC86-1907-47BA-98E3-02FFA85B338C}"/>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46812</xdr:rowOff>
    </xdr:from>
    <xdr:to>
      <xdr:col>71</xdr:col>
      <xdr:colOff>177800</xdr:colOff>
      <xdr:row>34</xdr:row>
      <xdr:rowOff>86132</xdr:rowOff>
    </xdr:to>
    <xdr:cxnSp macro="">
      <xdr:nvCxnSpPr>
        <xdr:cNvPr id="532" name="直線コネクタ 531">
          <a:extLst>
            <a:ext uri="{FF2B5EF4-FFF2-40B4-BE49-F238E27FC236}">
              <a16:creationId xmlns:a16="http://schemas.microsoft.com/office/drawing/2014/main" id="{4E9CCFC7-AC5C-4747-9C80-FDF75B889DFF}"/>
            </a:ext>
          </a:extLst>
        </xdr:cNvPr>
        <xdr:cNvCxnSpPr/>
      </xdr:nvCxnSpPr>
      <xdr:spPr>
        <a:xfrm>
          <a:off x="12814300" y="5361762"/>
          <a:ext cx="889000" cy="55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7EC6009C-FB7F-4774-8F93-9764B1E30256}"/>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4A9FF50E-C471-470E-89DF-79C787D5B731}"/>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6041B8FE-F1B2-4E3D-9A65-94C2FC3EB409}"/>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6" name="テキスト ボックス 535">
          <a:extLst>
            <a:ext uri="{FF2B5EF4-FFF2-40B4-BE49-F238E27FC236}">
              <a16:creationId xmlns:a16="http://schemas.microsoft.com/office/drawing/2014/main" id="{0D336A9C-5B9E-4C8B-8B9D-A7E398C94B99}"/>
            </a:ext>
          </a:extLst>
        </xdr:cNvPr>
        <xdr:cNvSpPr txBox="1"/>
      </xdr:nvSpPr>
      <xdr:spPr>
        <a:xfrm>
          <a:off x="12579428" y="652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B7E6CE83-DC50-4434-A411-FF0F7BF250A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D6C2C1F7-0713-47A8-86C9-5EDD2801138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C681E7FB-99D8-437D-A611-91AF710917D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7566846F-7D6F-43C0-897D-A3CEDB9DD0E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94383F7E-0B34-4196-B877-3A9CCB5FC906}"/>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2" name="楕円 541">
          <a:extLst>
            <a:ext uri="{FF2B5EF4-FFF2-40B4-BE49-F238E27FC236}">
              <a16:creationId xmlns:a16="http://schemas.microsoft.com/office/drawing/2014/main" id="{5AEE956D-77BB-4596-8B94-362403279362}"/>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3" name="災害復旧事業費該当値テキスト">
          <a:extLst>
            <a:ext uri="{FF2B5EF4-FFF2-40B4-BE49-F238E27FC236}">
              <a16:creationId xmlns:a16="http://schemas.microsoft.com/office/drawing/2014/main" id="{387DA753-F0F7-442A-84D4-3398F853AAB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id="{4DAAD0AE-DD42-45AA-8707-252E64B9961C}"/>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54273891-BF93-4094-A1A0-B1E00FB75F24}"/>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161480</xdr:rowOff>
    </xdr:from>
    <xdr:to>
      <xdr:col>76</xdr:col>
      <xdr:colOff>165100</xdr:colOff>
      <xdr:row>33</xdr:row>
      <xdr:rowOff>91630</xdr:rowOff>
    </xdr:to>
    <xdr:sp macro="" textlink="">
      <xdr:nvSpPr>
        <xdr:cNvPr id="546" name="楕円 545">
          <a:extLst>
            <a:ext uri="{FF2B5EF4-FFF2-40B4-BE49-F238E27FC236}">
              <a16:creationId xmlns:a16="http://schemas.microsoft.com/office/drawing/2014/main" id="{D91F76BF-DB8B-4BD3-9FAD-7D4D19340917}"/>
            </a:ext>
          </a:extLst>
        </xdr:cNvPr>
        <xdr:cNvSpPr/>
      </xdr:nvSpPr>
      <xdr:spPr>
        <a:xfrm>
          <a:off x="14541500" y="564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108157</xdr:rowOff>
    </xdr:from>
    <xdr:ext cx="534377" cy="259045"/>
    <xdr:sp macro="" textlink="">
      <xdr:nvSpPr>
        <xdr:cNvPr id="547" name="テキスト ボックス 546">
          <a:extLst>
            <a:ext uri="{FF2B5EF4-FFF2-40B4-BE49-F238E27FC236}">
              <a16:creationId xmlns:a16="http://schemas.microsoft.com/office/drawing/2014/main" id="{D378C2AA-8A9B-4300-A62E-DDA9F47FD051}"/>
            </a:ext>
          </a:extLst>
        </xdr:cNvPr>
        <xdr:cNvSpPr txBox="1"/>
      </xdr:nvSpPr>
      <xdr:spPr>
        <a:xfrm>
          <a:off x="14325111" y="542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35332</xdr:rowOff>
    </xdr:from>
    <xdr:to>
      <xdr:col>72</xdr:col>
      <xdr:colOff>38100</xdr:colOff>
      <xdr:row>34</xdr:row>
      <xdr:rowOff>136932</xdr:rowOff>
    </xdr:to>
    <xdr:sp macro="" textlink="">
      <xdr:nvSpPr>
        <xdr:cNvPr id="548" name="楕円 547">
          <a:extLst>
            <a:ext uri="{FF2B5EF4-FFF2-40B4-BE49-F238E27FC236}">
              <a16:creationId xmlns:a16="http://schemas.microsoft.com/office/drawing/2014/main" id="{2DB5BBD2-A283-4787-9ADF-B5055C22A0D9}"/>
            </a:ext>
          </a:extLst>
        </xdr:cNvPr>
        <xdr:cNvSpPr/>
      </xdr:nvSpPr>
      <xdr:spPr>
        <a:xfrm>
          <a:off x="13652500" y="586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153459</xdr:rowOff>
    </xdr:from>
    <xdr:ext cx="534377" cy="259045"/>
    <xdr:sp macro="" textlink="">
      <xdr:nvSpPr>
        <xdr:cNvPr id="549" name="テキスト ボックス 548">
          <a:extLst>
            <a:ext uri="{FF2B5EF4-FFF2-40B4-BE49-F238E27FC236}">
              <a16:creationId xmlns:a16="http://schemas.microsoft.com/office/drawing/2014/main" id="{D3D2AA7B-D02F-4297-BE09-F4D84809273B}"/>
            </a:ext>
          </a:extLst>
        </xdr:cNvPr>
        <xdr:cNvSpPr txBox="1"/>
      </xdr:nvSpPr>
      <xdr:spPr>
        <a:xfrm>
          <a:off x="13436111" y="563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167462</xdr:rowOff>
    </xdr:from>
    <xdr:to>
      <xdr:col>67</xdr:col>
      <xdr:colOff>101600</xdr:colOff>
      <xdr:row>31</xdr:row>
      <xdr:rowOff>97612</xdr:rowOff>
    </xdr:to>
    <xdr:sp macro="" textlink="">
      <xdr:nvSpPr>
        <xdr:cNvPr id="550" name="楕円 549">
          <a:extLst>
            <a:ext uri="{FF2B5EF4-FFF2-40B4-BE49-F238E27FC236}">
              <a16:creationId xmlns:a16="http://schemas.microsoft.com/office/drawing/2014/main" id="{74F53F22-B6C0-41A1-AB07-BF3745578631}"/>
            </a:ext>
          </a:extLst>
        </xdr:cNvPr>
        <xdr:cNvSpPr/>
      </xdr:nvSpPr>
      <xdr:spPr>
        <a:xfrm>
          <a:off x="12763500" y="531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114139</xdr:rowOff>
    </xdr:from>
    <xdr:ext cx="534377" cy="259045"/>
    <xdr:sp macro="" textlink="">
      <xdr:nvSpPr>
        <xdr:cNvPr id="551" name="テキスト ボックス 550">
          <a:extLst>
            <a:ext uri="{FF2B5EF4-FFF2-40B4-BE49-F238E27FC236}">
              <a16:creationId xmlns:a16="http://schemas.microsoft.com/office/drawing/2014/main" id="{ADE041E7-4F2A-4451-9E86-4374BDA67CF4}"/>
            </a:ext>
          </a:extLst>
        </xdr:cNvPr>
        <xdr:cNvSpPr txBox="1"/>
      </xdr:nvSpPr>
      <xdr:spPr>
        <a:xfrm>
          <a:off x="12547111" y="508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D5FE5BD1-9769-4F99-BD62-4389E9E22CA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AC562F24-D27E-4480-86E8-35C9D2EBBC1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89177AC9-46FB-4992-B411-87FE92D9E83E}"/>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134F4CC-66C1-42AD-9F50-9C1AB5D8105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82367E0E-63C1-4196-943E-0384024E97F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FB6D0E0D-CE20-40F2-BF17-A659EEA48C9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32BEB647-B3DB-4BAB-A466-29DABE2CC77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C896DC27-EE2F-49C5-93C2-F94F65B008D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75417D95-9D22-447E-A572-A50650387791}"/>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AC185FA9-5F71-4FA1-A516-4107376D278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C37E59A8-7F70-4DD8-A9DC-B24279FE03F3}"/>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E7F52519-2311-434B-8372-D317D1E267DF}"/>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86BB7D01-866D-4D39-A03F-7A137D980E6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BA7D1B53-887D-432F-9669-A630BBF595CB}"/>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AAB8B2F2-1F31-4E52-B61C-8BB48EE62DE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D7D644-0397-4292-9C00-FFC8600103FC}"/>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237D9CF-945E-4F0D-BC51-7E61D8E90142}"/>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9E455DCF-E5F3-455C-9C18-167A2C58C82A}"/>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7BAFF962-8A61-4534-BFE2-13761C10C8B2}"/>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26346CAA-2C8C-4A87-B629-40222214BC4A}"/>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E34A9A55-D35C-4CFE-877B-945FC9D1BBB3}"/>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CE72D19F-1363-4F2B-92F1-819AEBD4F31F}"/>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37EA5760-9BD0-46C3-B95F-DB0DB89EB0D8}"/>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21DD44D0-31EF-4D05-AC09-5870D0C707A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E8057D3C-B548-4534-8ED8-F177CAA98782}"/>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F8A7B2EC-D01F-4F49-AA53-C0698FAB9D17}"/>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10AEEFE3-A076-4B60-8A52-D39614FC1845}"/>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9C5A7797-526A-44DA-B8E4-89FC80B4859D}"/>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960162E0-C3F0-47D0-8E2D-9A806F3A83E3}"/>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2AB19D06-5877-4266-BAC9-B43727BAD2CD}"/>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EE98D9F6-B5FE-4AE0-A949-CC6DFEF916F1}"/>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17361367-D378-49A7-A7E4-8F1B214AF16E}"/>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BB021D29-C27E-443F-9904-149BE88A0D5C}"/>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82A9C644-4EC7-4809-90EA-06B9F848A15F}"/>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650B1D76-0123-49ED-AC0E-CA8EAAE0CF03}"/>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CB592635-F2F9-4449-A64C-4DFBC211D544}"/>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DAF7A9BF-3F3A-4B3D-A7F7-284142B9632D}"/>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235440C9-72BF-4D0D-9073-A1FCDCF4FE8B}"/>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9310E379-6B6D-4A21-96CD-23D97122E7C5}"/>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AB9271AD-7444-4564-9D8E-626932BA370A}"/>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7E4B1DE5-FE75-4D26-8B38-0ED476360EAB}"/>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19E13882-B857-4560-8F65-BF5202672F0C}"/>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58220580-82A0-4F77-B3DA-191173104DD8}"/>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9DA391E8-3DC9-4214-BC2E-3E6494534FA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8ADC08BE-13F6-486A-B4C6-A5A5E9C39083}"/>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6BA4ACD0-8C33-4E6E-8413-ADC866B14E65}"/>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5564DB19-D1AF-4A3E-8ED0-1EB7D656D578}"/>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22BD454-D5D0-43BD-AB82-9483766177D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A33A386B-F077-4F53-BE13-91F7D84A1F44}"/>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2E619504-EB73-4270-8C97-2CCA6B0BEC9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EE6ADB8D-DBC1-48EF-BE0C-6EC05262C26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431EEB3D-9F8C-4549-93B8-B3CC1B742BE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C974E1BE-3478-4782-9E33-A794CE7C788F}"/>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1E0D52A7-4857-413D-85B2-38F460716E8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AF52421A-89E4-423D-8E32-69F96752EAF8}"/>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A77B8D63-ACD0-4AA9-A1CB-9521873A2B1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D999E3E3-9FED-4C40-AAAD-2AC2CF86193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614BA672-54DA-4114-844B-FAB1F02DA1B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84F72-4E27-405D-94C6-C3964D85AF8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22C700CE-B0F5-4637-961D-7E901D24E3AA}"/>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4D05280C-45AD-435C-A9C3-481D0FD8D7BC}"/>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26541C62-B60E-42FA-BF47-A788210CE4FA}"/>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392CAEF3-51AA-45DD-8952-689C44E4A0C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D1F51314-B459-4416-97F8-E5517A119C29}"/>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9BD41E62-54B6-4500-AD30-663396300853}"/>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85205845-E4AB-43B0-B21C-1446D3D65BB9}"/>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3A3CFAD3-22F0-4955-A82A-3FA358C0F07E}"/>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1754A32E-3883-4D6E-81FB-09435F4D7DBB}"/>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64ACE6F-A947-4100-942C-0DC0B64E7F7B}"/>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D2AB2256-A87D-49BB-98F8-7BE6DCD830EA}"/>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EA8AB69B-D82F-4DB0-9C0D-0E825628070E}"/>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94C3A657-5CF8-4A0F-B9ED-FF48664343E6}"/>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81301CAD-6F1A-4FC6-B1CF-E66CF6AD12AE}"/>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58CE0857-0D2C-4172-90AE-1ADAC0009B25}"/>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D01CB2AE-A2A0-47BF-9013-F152DCA8ABE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2662B33A-CDEA-45BA-A465-10243ECF0566}"/>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528F9700-CA57-4485-A5F4-3BB567E8AF1A}"/>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7B430951-DF61-4676-A502-AEE55076F4F4}"/>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978B1BC6-4760-4A64-9354-831DC7EE2481}"/>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86E46ADB-CFF6-4542-8E8C-6DB310400C33}"/>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77603</xdr:rowOff>
    </xdr:from>
    <xdr:to>
      <xdr:col>85</xdr:col>
      <xdr:colOff>127000</xdr:colOff>
      <xdr:row>76</xdr:row>
      <xdr:rowOff>103304</xdr:rowOff>
    </xdr:to>
    <xdr:cxnSp macro="">
      <xdr:nvCxnSpPr>
        <xdr:cNvPr id="632" name="直線コネクタ 631">
          <a:extLst>
            <a:ext uri="{FF2B5EF4-FFF2-40B4-BE49-F238E27FC236}">
              <a16:creationId xmlns:a16="http://schemas.microsoft.com/office/drawing/2014/main" id="{879F8301-9C9C-4C36-AB93-9440EB2EBFF8}"/>
            </a:ext>
          </a:extLst>
        </xdr:cNvPr>
        <xdr:cNvCxnSpPr/>
      </xdr:nvCxnSpPr>
      <xdr:spPr>
        <a:xfrm flipV="1">
          <a:off x="15481300" y="13107803"/>
          <a:ext cx="838200" cy="2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7637AB17-2301-4FCF-A9E4-6EFF9175DCFD}"/>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A9C5498-AE14-4438-B41F-6FE24A2A74A7}"/>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103304</xdr:rowOff>
    </xdr:from>
    <xdr:to>
      <xdr:col>81</xdr:col>
      <xdr:colOff>50800</xdr:colOff>
      <xdr:row>77</xdr:row>
      <xdr:rowOff>161091</xdr:rowOff>
    </xdr:to>
    <xdr:cxnSp macro="">
      <xdr:nvCxnSpPr>
        <xdr:cNvPr id="635" name="直線コネクタ 634">
          <a:extLst>
            <a:ext uri="{FF2B5EF4-FFF2-40B4-BE49-F238E27FC236}">
              <a16:creationId xmlns:a16="http://schemas.microsoft.com/office/drawing/2014/main" id="{74DB4FA8-69A8-43A2-9205-39B37A38F625}"/>
            </a:ext>
          </a:extLst>
        </xdr:cNvPr>
        <xdr:cNvCxnSpPr/>
      </xdr:nvCxnSpPr>
      <xdr:spPr>
        <a:xfrm flipV="1">
          <a:off x="14592300" y="13133504"/>
          <a:ext cx="889000" cy="22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B883E91A-6D00-45D0-B773-FE867553019A}"/>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FDF43DFD-606D-442E-AE8F-047DDB0ABE7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161091</xdr:rowOff>
    </xdr:from>
    <xdr:to>
      <xdr:col>76</xdr:col>
      <xdr:colOff>114300</xdr:colOff>
      <xdr:row>77</xdr:row>
      <xdr:rowOff>162789</xdr:rowOff>
    </xdr:to>
    <xdr:cxnSp macro="">
      <xdr:nvCxnSpPr>
        <xdr:cNvPr id="638" name="直線コネクタ 637">
          <a:extLst>
            <a:ext uri="{FF2B5EF4-FFF2-40B4-BE49-F238E27FC236}">
              <a16:creationId xmlns:a16="http://schemas.microsoft.com/office/drawing/2014/main" id="{BABDC659-B5C5-4369-B813-8391DA9F4B5F}"/>
            </a:ext>
          </a:extLst>
        </xdr:cNvPr>
        <xdr:cNvCxnSpPr/>
      </xdr:nvCxnSpPr>
      <xdr:spPr>
        <a:xfrm flipV="1">
          <a:off x="13703300" y="13362741"/>
          <a:ext cx="889000" cy="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DC13400F-5307-42F1-A4AA-9416F2FDE5A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3D5A948C-FE63-489F-B596-F6B1586ECF37}"/>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158184</xdr:rowOff>
    </xdr:from>
    <xdr:to>
      <xdr:col>71</xdr:col>
      <xdr:colOff>177800</xdr:colOff>
      <xdr:row>77</xdr:row>
      <xdr:rowOff>162789</xdr:rowOff>
    </xdr:to>
    <xdr:cxnSp macro="">
      <xdr:nvCxnSpPr>
        <xdr:cNvPr id="641" name="直線コネクタ 640">
          <a:extLst>
            <a:ext uri="{FF2B5EF4-FFF2-40B4-BE49-F238E27FC236}">
              <a16:creationId xmlns:a16="http://schemas.microsoft.com/office/drawing/2014/main" id="{5868A0A1-4294-4164-87EB-9093C8FF6734}"/>
            </a:ext>
          </a:extLst>
        </xdr:cNvPr>
        <xdr:cNvCxnSpPr/>
      </xdr:nvCxnSpPr>
      <xdr:spPr>
        <a:xfrm>
          <a:off x="12814300" y="13359834"/>
          <a:ext cx="889000" cy="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BB975B12-796C-489F-8D44-6C1B2B6A4849}"/>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C1C2BD98-ACBE-406C-B82F-FED3D4FCE1DA}"/>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EE8DAE6-08A3-4CF3-86A8-F1F5AE1B1329}"/>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2BE95BCB-D548-4B69-A003-1E312114A8AB}"/>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57E6D895-F636-4FE8-8B22-16D9A62E2B8C}"/>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3B6054A-9BCB-4035-9413-F5615702457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DB2B7A9E-0BBC-49C3-A132-D39F0711B286}"/>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199FE4C4-8CDF-4792-B1E9-A11B6095D795}"/>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3588CB2D-CF62-4108-A1AF-23CA2BFA939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26803</xdr:rowOff>
    </xdr:from>
    <xdr:to>
      <xdr:col>85</xdr:col>
      <xdr:colOff>177800</xdr:colOff>
      <xdr:row>76</xdr:row>
      <xdr:rowOff>128403</xdr:rowOff>
    </xdr:to>
    <xdr:sp macro="" textlink="">
      <xdr:nvSpPr>
        <xdr:cNvPr id="651" name="楕円 650">
          <a:extLst>
            <a:ext uri="{FF2B5EF4-FFF2-40B4-BE49-F238E27FC236}">
              <a16:creationId xmlns:a16="http://schemas.microsoft.com/office/drawing/2014/main" id="{C0DD81CB-36BA-47D3-BD05-5306F04797DB}"/>
            </a:ext>
          </a:extLst>
        </xdr:cNvPr>
        <xdr:cNvSpPr/>
      </xdr:nvSpPr>
      <xdr:spPr>
        <a:xfrm>
          <a:off x="16268700" y="130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5230</xdr:rowOff>
    </xdr:from>
    <xdr:ext cx="534377" cy="259045"/>
    <xdr:sp macro="" textlink="">
      <xdr:nvSpPr>
        <xdr:cNvPr id="652" name="公債費該当値テキスト">
          <a:extLst>
            <a:ext uri="{FF2B5EF4-FFF2-40B4-BE49-F238E27FC236}">
              <a16:creationId xmlns:a16="http://schemas.microsoft.com/office/drawing/2014/main" id="{18535D0A-F9BC-444A-95A5-238DB2484082}"/>
            </a:ext>
          </a:extLst>
        </xdr:cNvPr>
        <xdr:cNvSpPr txBox="1"/>
      </xdr:nvSpPr>
      <xdr:spPr>
        <a:xfrm>
          <a:off x="16370300" y="1303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52504</xdr:rowOff>
    </xdr:from>
    <xdr:to>
      <xdr:col>81</xdr:col>
      <xdr:colOff>101600</xdr:colOff>
      <xdr:row>76</xdr:row>
      <xdr:rowOff>154104</xdr:rowOff>
    </xdr:to>
    <xdr:sp macro="" textlink="">
      <xdr:nvSpPr>
        <xdr:cNvPr id="653" name="楕円 652">
          <a:extLst>
            <a:ext uri="{FF2B5EF4-FFF2-40B4-BE49-F238E27FC236}">
              <a16:creationId xmlns:a16="http://schemas.microsoft.com/office/drawing/2014/main" id="{2A3D1B4B-CE2C-4C47-9917-1B5CFC62C229}"/>
            </a:ext>
          </a:extLst>
        </xdr:cNvPr>
        <xdr:cNvSpPr/>
      </xdr:nvSpPr>
      <xdr:spPr>
        <a:xfrm>
          <a:off x="15430500" y="1308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145231</xdr:rowOff>
    </xdr:from>
    <xdr:ext cx="534377" cy="259045"/>
    <xdr:sp macro="" textlink="">
      <xdr:nvSpPr>
        <xdr:cNvPr id="654" name="テキスト ボックス 653">
          <a:extLst>
            <a:ext uri="{FF2B5EF4-FFF2-40B4-BE49-F238E27FC236}">
              <a16:creationId xmlns:a16="http://schemas.microsoft.com/office/drawing/2014/main" id="{B0BCF276-6553-4524-AA10-AB06809AC510}"/>
            </a:ext>
          </a:extLst>
        </xdr:cNvPr>
        <xdr:cNvSpPr txBox="1"/>
      </xdr:nvSpPr>
      <xdr:spPr>
        <a:xfrm>
          <a:off x="15214111" y="1317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110291</xdr:rowOff>
    </xdr:from>
    <xdr:to>
      <xdr:col>76</xdr:col>
      <xdr:colOff>165100</xdr:colOff>
      <xdr:row>78</xdr:row>
      <xdr:rowOff>40441</xdr:rowOff>
    </xdr:to>
    <xdr:sp macro="" textlink="">
      <xdr:nvSpPr>
        <xdr:cNvPr id="655" name="楕円 654">
          <a:extLst>
            <a:ext uri="{FF2B5EF4-FFF2-40B4-BE49-F238E27FC236}">
              <a16:creationId xmlns:a16="http://schemas.microsoft.com/office/drawing/2014/main" id="{F90652CC-C98E-453C-8616-059190C63020}"/>
            </a:ext>
          </a:extLst>
        </xdr:cNvPr>
        <xdr:cNvSpPr/>
      </xdr:nvSpPr>
      <xdr:spPr>
        <a:xfrm>
          <a:off x="14541500" y="1331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31568</xdr:rowOff>
    </xdr:from>
    <xdr:ext cx="534377" cy="259045"/>
    <xdr:sp macro="" textlink="">
      <xdr:nvSpPr>
        <xdr:cNvPr id="656" name="テキスト ボックス 655">
          <a:extLst>
            <a:ext uri="{FF2B5EF4-FFF2-40B4-BE49-F238E27FC236}">
              <a16:creationId xmlns:a16="http://schemas.microsoft.com/office/drawing/2014/main" id="{7D356DD5-70F8-4D5B-8DE5-30695699569B}"/>
            </a:ext>
          </a:extLst>
        </xdr:cNvPr>
        <xdr:cNvSpPr txBox="1"/>
      </xdr:nvSpPr>
      <xdr:spPr>
        <a:xfrm>
          <a:off x="14325111" y="1340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111989</xdr:rowOff>
    </xdr:from>
    <xdr:to>
      <xdr:col>72</xdr:col>
      <xdr:colOff>38100</xdr:colOff>
      <xdr:row>78</xdr:row>
      <xdr:rowOff>42139</xdr:rowOff>
    </xdr:to>
    <xdr:sp macro="" textlink="">
      <xdr:nvSpPr>
        <xdr:cNvPr id="657" name="楕円 656">
          <a:extLst>
            <a:ext uri="{FF2B5EF4-FFF2-40B4-BE49-F238E27FC236}">
              <a16:creationId xmlns:a16="http://schemas.microsoft.com/office/drawing/2014/main" id="{D3B7DADE-53DD-46C9-B859-652C0A7F4396}"/>
            </a:ext>
          </a:extLst>
        </xdr:cNvPr>
        <xdr:cNvSpPr/>
      </xdr:nvSpPr>
      <xdr:spPr>
        <a:xfrm>
          <a:off x="13652500" y="1331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33266</xdr:rowOff>
    </xdr:from>
    <xdr:ext cx="534377" cy="259045"/>
    <xdr:sp macro="" textlink="">
      <xdr:nvSpPr>
        <xdr:cNvPr id="658" name="テキスト ボックス 657">
          <a:extLst>
            <a:ext uri="{FF2B5EF4-FFF2-40B4-BE49-F238E27FC236}">
              <a16:creationId xmlns:a16="http://schemas.microsoft.com/office/drawing/2014/main" id="{F0D635B7-BB3D-45BB-A8B4-73EAD4934458}"/>
            </a:ext>
          </a:extLst>
        </xdr:cNvPr>
        <xdr:cNvSpPr txBox="1"/>
      </xdr:nvSpPr>
      <xdr:spPr>
        <a:xfrm>
          <a:off x="13436111" y="1340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107384</xdr:rowOff>
    </xdr:from>
    <xdr:to>
      <xdr:col>67</xdr:col>
      <xdr:colOff>101600</xdr:colOff>
      <xdr:row>78</xdr:row>
      <xdr:rowOff>37534</xdr:rowOff>
    </xdr:to>
    <xdr:sp macro="" textlink="">
      <xdr:nvSpPr>
        <xdr:cNvPr id="659" name="楕円 658">
          <a:extLst>
            <a:ext uri="{FF2B5EF4-FFF2-40B4-BE49-F238E27FC236}">
              <a16:creationId xmlns:a16="http://schemas.microsoft.com/office/drawing/2014/main" id="{1C1AD0A9-5B53-4054-87AD-3C94F85BA6D6}"/>
            </a:ext>
          </a:extLst>
        </xdr:cNvPr>
        <xdr:cNvSpPr/>
      </xdr:nvSpPr>
      <xdr:spPr>
        <a:xfrm>
          <a:off x="12763500" y="1330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28661</xdr:rowOff>
    </xdr:from>
    <xdr:ext cx="534377" cy="259045"/>
    <xdr:sp macro="" textlink="">
      <xdr:nvSpPr>
        <xdr:cNvPr id="660" name="テキスト ボックス 659">
          <a:extLst>
            <a:ext uri="{FF2B5EF4-FFF2-40B4-BE49-F238E27FC236}">
              <a16:creationId xmlns:a16="http://schemas.microsoft.com/office/drawing/2014/main" id="{8C5C6850-E0EF-49F0-80B7-ADA6BD3ED1F6}"/>
            </a:ext>
          </a:extLst>
        </xdr:cNvPr>
        <xdr:cNvSpPr txBox="1"/>
      </xdr:nvSpPr>
      <xdr:spPr>
        <a:xfrm>
          <a:off x="12547111" y="1340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B6DFAD83-D4BC-4433-B17B-84645D6B0DD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9AFB25CB-A4DC-483C-B560-A762F28DF02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1EBBAE51-3BBC-446D-A532-662130854F6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FF43DA6F-3AEB-49B8-A93A-355C540F9E5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FC5C19BB-3947-4C0F-B2C8-E045BEF5103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4BBA0FBD-8D53-440F-97C3-92AE5122FE7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9710169B-9F81-40B7-BE79-928BA7485D97}"/>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210C1089-70B7-41C7-BF2A-4684C7ED0F7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40536C64-13A7-4310-9896-9C47F0EB16C2}"/>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83DBBDD0-8E2D-4152-8807-3F65AD95481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D05E30A6-0652-410D-AB9F-3558496AFAAF}"/>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224B55D2-9895-4458-A007-0D37A38AA172}"/>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6D934001-D2C2-4EA4-A6B3-9E6C49EC8CD2}"/>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1D49D999-0327-44E4-B64F-F265C87559C6}"/>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8ADF5894-2EF5-45C2-B5A7-D4893278ACBD}"/>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4099C0F4-BE5C-4798-8E58-3F843FDB16BE}"/>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4A784351-685D-474B-8F2A-A72683295CBB}"/>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C877B30D-FF49-47AA-B2A8-F1BC337A43C3}"/>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A9D99032-EFED-4DFE-839B-CA50728D9D1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C4CF77C0-F5BC-4305-A9FF-186044ED696C}"/>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DBAA9360-41F0-4A72-BE67-8D989839D06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8E66DBF8-4AB0-473A-B657-A363A8858AA3}"/>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66FB4972-44EC-4537-A0D4-81D708468B0A}"/>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685B6C17-D92F-423E-AC56-03E1EC2477F7}"/>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2FBE8C29-410A-4D3F-A224-969605F32ADF}"/>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32356CF4-CCC0-441D-B1B3-A113CA86BA16}"/>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74092</xdr:rowOff>
    </xdr:from>
    <xdr:to>
      <xdr:col>85</xdr:col>
      <xdr:colOff>127000</xdr:colOff>
      <xdr:row>97</xdr:row>
      <xdr:rowOff>89418</xdr:rowOff>
    </xdr:to>
    <xdr:cxnSp macro="">
      <xdr:nvCxnSpPr>
        <xdr:cNvPr id="687" name="直線コネクタ 686">
          <a:extLst>
            <a:ext uri="{FF2B5EF4-FFF2-40B4-BE49-F238E27FC236}">
              <a16:creationId xmlns:a16="http://schemas.microsoft.com/office/drawing/2014/main" id="{EFBC6AC7-C7B8-4612-BC9E-39503B1FB971}"/>
            </a:ext>
          </a:extLst>
        </xdr:cNvPr>
        <xdr:cNvCxnSpPr/>
      </xdr:nvCxnSpPr>
      <xdr:spPr>
        <a:xfrm flipV="1">
          <a:off x="15481300" y="16533292"/>
          <a:ext cx="838200" cy="18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91D4FE65-4B57-4A0C-BC84-F00BD79B943A}"/>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2AC0D31A-F9E7-4B06-AE37-7CB6B031E516}"/>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39957</xdr:rowOff>
    </xdr:from>
    <xdr:to>
      <xdr:col>81</xdr:col>
      <xdr:colOff>50800</xdr:colOff>
      <xdr:row>97</xdr:row>
      <xdr:rowOff>89418</xdr:rowOff>
    </xdr:to>
    <xdr:cxnSp macro="">
      <xdr:nvCxnSpPr>
        <xdr:cNvPr id="690" name="直線コネクタ 689">
          <a:extLst>
            <a:ext uri="{FF2B5EF4-FFF2-40B4-BE49-F238E27FC236}">
              <a16:creationId xmlns:a16="http://schemas.microsoft.com/office/drawing/2014/main" id="{410BC408-7759-4F45-BDC6-300731379508}"/>
            </a:ext>
          </a:extLst>
        </xdr:cNvPr>
        <xdr:cNvCxnSpPr/>
      </xdr:nvCxnSpPr>
      <xdr:spPr>
        <a:xfrm>
          <a:off x="14592300" y="16670607"/>
          <a:ext cx="889000" cy="4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FFDE37C0-F2FA-4B05-97B9-23013D7CB2EA}"/>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B9D4DB9B-4A97-4D78-8B47-6949E548F92F}"/>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163785</xdr:rowOff>
    </xdr:from>
    <xdr:to>
      <xdr:col>76</xdr:col>
      <xdr:colOff>114300</xdr:colOff>
      <xdr:row>97</xdr:row>
      <xdr:rowOff>39957</xdr:rowOff>
    </xdr:to>
    <xdr:cxnSp macro="">
      <xdr:nvCxnSpPr>
        <xdr:cNvPr id="693" name="直線コネクタ 692">
          <a:extLst>
            <a:ext uri="{FF2B5EF4-FFF2-40B4-BE49-F238E27FC236}">
              <a16:creationId xmlns:a16="http://schemas.microsoft.com/office/drawing/2014/main" id="{29FED1D2-8A05-49F6-8B03-88465977D8FC}"/>
            </a:ext>
          </a:extLst>
        </xdr:cNvPr>
        <xdr:cNvCxnSpPr/>
      </xdr:nvCxnSpPr>
      <xdr:spPr>
        <a:xfrm>
          <a:off x="13703300" y="16622985"/>
          <a:ext cx="889000" cy="4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ED30EA94-DA32-4416-9EAB-7DB73E9AF285}"/>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AC4C4632-4E61-48E2-B90F-DFDAFCE2E76C}"/>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158719</xdr:rowOff>
    </xdr:from>
    <xdr:to>
      <xdr:col>71</xdr:col>
      <xdr:colOff>177800</xdr:colOff>
      <xdr:row>96</xdr:row>
      <xdr:rowOff>163785</xdr:rowOff>
    </xdr:to>
    <xdr:cxnSp macro="">
      <xdr:nvCxnSpPr>
        <xdr:cNvPr id="696" name="直線コネクタ 695">
          <a:extLst>
            <a:ext uri="{FF2B5EF4-FFF2-40B4-BE49-F238E27FC236}">
              <a16:creationId xmlns:a16="http://schemas.microsoft.com/office/drawing/2014/main" id="{E527EE95-C8AA-44BE-86D3-93FDF78A6419}"/>
            </a:ext>
          </a:extLst>
        </xdr:cNvPr>
        <xdr:cNvCxnSpPr/>
      </xdr:nvCxnSpPr>
      <xdr:spPr>
        <a:xfrm>
          <a:off x="12814300" y="16275019"/>
          <a:ext cx="889000" cy="34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74B10D87-2CBA-4CA7-8510-06B3735AAD2C}"/>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230A4584-AC01-487D-9D5E-AAB3B977BA3B}"/>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201926B4-677B-4C8A-9B43-826C48749D89}"/>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5CDF5448-B4A2-4174-AD86-45047533E488}"/>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B72F77BA-8439-49FC-A1AC-BE270FDB45EC}"/>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43D22BDD-E9D5-44F9-BA37-3933323F5BD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C4F7A6D7-1E8B-458A-A805-51A91975A529}"/>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7500783-D515-4468-960E-808C211F9AC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154C1DF5-79AA-4736-B401-6A56A37FF5D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23292</xdr:rowOff>
    </xdr:from>
    <xdr:to>
      <xdr:col>85</xdr:col>
      <xdr:colOff>177800</xdr:colOff>
      <xdr:row>96</xdr:row>
      <xdr:rowOff>124892</xdr:rowOff>
    </xdr:to>
    <xdr:sp macro="" textlink="">
      <xdr:nvSpPr>
        <xdr:cNvPr id="706" name="楕円 705">
          <a:extLst>
            <a:ext uri="{FF2B5EF4-FFF2-40B4-BE49-F238E27FC236}">
              <a16:creationId xmlns:a16="http://schemas.microsoft.com/office/drawing/2014/main" id="{C552BB64-F59B-46DD-BAFE-17CAAB6F3319}"/>
            </a:ext>
          </a:extLst>
        </xdr:cNvPr>
        <xdr:cNvSpPr/>
      </xdr:nvSpPr>
      <xdr:spPr>
        <a:xfrm>
          <a:off x="16268700" y="1648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46169</xdr:rowOff>
    </xdr:from>
    <xdr:ext cx="534377" cy="259045"/>
    <xdr:sp macro="" textlink="">
      <xdr:nvSpPr>
        <xdr:cNvPr id="707" name="積立金該当値テキスト">
          <a:extLst>
            <a:ext uri="{FF2B5EF4-FFF2-40B4-BE49-F238E27FC236}">
              <a16:creationId xmlns:a16="http://schemas.microsoft.com/office/drawing/2014/main" id="{80F8B9E3-91C0-4016-8084-B8C4D412E387}"/>
            </a:ext>
          </a:extLst>
        </xdr:cNvPr>
        <xdr:cNvSpPr txBox="1"/>
      </xdr:nvSpPr>
      <xdr:spPr>
        <a:xfrm>
          <a:off x="16370300" y="163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38618</xdr:rowOff>
    </xdr:from>
    <xdr:to>
      <xdr:col>81</xdr:col>
      <xdr:colOff>101600</xdr:colOff>
      <xdr:row>97</xdr:row>
      <xdr:rowOff>140218</xdr:rowOff>
    </xdr:to>
    <xdr:sp macro="" textlink="">
      <xdr:nvSpPr>
        <xdr:cNvPr id="708" name="楕円 707">
          <a:extLst>
            <a:ext uri="{FF2B5EF4-FFF2-40B4-BE49-F238E27FC236}">
              <a16:creationId xmlns:a16="http://schemas.microsoft.com/office/drawing/2014/main" id="{96385736-3D95-4174-A153-A2C2E63AA8CE}"/>
            </a:ext>
          </a:extLst>
        </xdr:cNvPr>
        <xdr:cNvSpPr/>
      </xdr:nvSpPr>
      <xdr:spPr>
        <a:xfrm>
          <a:off x="15430500" y="1666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131345</xdr:rowOff>
    </xdr:from>
    <xdr:ext cx="534377" cy="259045"/>
    <xdr:sp macro="" textlink="">
      <xdr:nvSpPr>
        <xdr:cNvPr id="709" name="テキスト ボックス 708">
          <a:extLst>
            <a:ext uri="{FF2B5EF4-FFF2-40B4-BE49-F238E27FC236}">
              <a16:creationId xmlns:a16="http://schemas.microsoft.com/office/drawing/2014/main" id="{9E61B2BA-0474-4D08-93E8-DDA225F6079E}"/>
            </a:ext>
          </a:extLst>
        </xdr:cNvPr>
        <xdr:cNvSpPr txBox="1"/>
      </xdr:nvSpPr>
      <xdr:spPr>
        <a:xfrm>
          <a:off x="15214111" y="1676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160607</xdr:rowOff>
    </xdr:from>
    <xdr:to>
      <xdr:col>76</xdr:col>
      <xdr:colOff>165100</xdr:colOff>
      <xdr:row>97</xdr:row>
      <xdr:rowOff>90757</xdr:rowOff>
    </xdr:to>
    <xdr:sp macro="" textlink="">
      <xdr:nvSpPr>
        <xdr:cNvPr id="710" name="楕円 709">
          <a:extLst>
            <a:ext uri="{FF2B5EF4-FFF2-40B4-BE49-F238E27FC236}">
              <a16:creationId xmlns:a16="http://schemas.microsoft.com/office/drawing/2014/main" id="{83EE9FCB-B130-4D5D-83A2-7308A0CB3761}"/>
            </a:ext>
          </a:extLst>
        </xdr:cNvPr>
        <xdr:cNvSpPr/>
      </xdr:nvSpPr>
      <xdr:spPr>
        <a:xfrm>
          <a:off x="14541500" y="1661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107284</xdr:rowOff>
    </xdr:from>
    <xdr:ext cx="534377" cy="259045"/>
    <xdr:sp macro="" textlink="">
      <xdr:nvSpPr>
        <xdr:cNvPr id="711" name="テキスト ボックス 710">
          <a:extLst>
            <a:ext uri="{FF2B5EF4-FFF2-40B4-BE49-F238E27FC236}">
              <a16:creationId xmlns:a16="http://schemas.microsoft.com/office/drawing/2014/main" id="{435CA7D1-8ED6-4E3C-B014-ABA26C4DF1FB}"/>
            </a:ext>
          </a:extLst>
        </xdr:cNvPr>
        <xdr:cNvSpPr txBox="1"/>
      </xdr:nvSpPr>
      <xdr:spPr>
        <a:xfrm>
          <a:off x="14325111" y="1639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112985</xdr:rowOff>
    </xdr:from>
    <xdr:to>
      <xdr:col>72</xdr:col>
      <xdr:colOff>38100</xdr:colOff>
      <xdr:row>97</xdr:row>
      <xdr:rowOff>43135</xdr:rowOff>
    </xdr:to>
    <xdr:sp macro="" textlink="">
      <xdr:nvSpPr>
        <xdr:cNvPr id="712" name="楕円 711">
          <a:extLst>
            <a:ext uri="{FF2B5EF4-FFF2-40B4-BE49-F238E27FC236}">
              <a16:creationId xmlns:a16="http://schemas.microsoft.com/office/drawing/2014/main" id="{DF49F4E2-086F-423C-88E5-D9C5A8927D2A}"/>
            </a:ext>
          </a:extLst>
        </xdr:cNvPr>
        <xdr:cNvSpPr/>
      </xdr:nvSpPr>
      <xdr:spPr>
        <a:xfrm>
          <a:off x="13652500" y="1657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59662</xdr:rowOff>
    </xdr:from>
    <xdr:ext cx="534377" cy="259045"/>
    <xdr:sp macro="" textlink="">
      <xdr:nvSpPr>
        <xdr:cNvPr id="713" name="テキスト ボックス 712">
          <a:extLst>
            <a:ext uri="{FF2B5EF4-FFF2-40B4-BE49-F238E27FC236}">
              <a16:creationId xmlns:a16="http://schemas.microsoft.com/office/drawing/2014/main" id="{5505B1AE-18B9-4184-BA91-F4C167D5F773}"/>
            </a:ext>
          </a:extLst>
        </xdr:cNvPr>
        <xdr:cNvSpPr txBox="1"/>
      </xdr:nvSpPr>
      <xdr:spPr>
        <a:xfrm>
          <a:off x="13436111" y="1634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107919</xdr:rowOff>
    </xdr:from>
    <xdr:to>
      <xdr:col>67</xdr:col>
      <xdr:colOff>101600</xdr:colOff>
      <xdr:row>95</xdr:row>
      <xdr:rowOff>38069</xdr:rowOff>
    </xdr:to>
    <xdr:sp macro="" textlink="">
      <xdr:nvSpPr>
        <xdr:cNvPr id="714" name="楕円 713">
          <a:extLst>
            <a:ext uri="{FF2B5EF4-FFF2-40B4-BE49-F238E27FC236}">
              <a16:creationId xmlns:a16="http://schemas.microsoft.com/office/drawing/2014/main" id="{7F59CBF1-6AE0-48AF-B89C-D1197056861C}"/>
            </a:ext>
          </a:extLst>
        </xdr:cNvPr>
        <xdr:cNvSpPr/>
      </xdr:nvSpPr>
      <xdr:spPr>
        <a:xfrm>
          <a:off x="12763500" y="1622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54596</xdr:rowOff>
    </xdr:from>
    <xdr:ext cx="534377" cy="259045"/>
    <xdr:sp macro="" textlink="">
      <xdr:nvSpPr>
        <xdr:cNvPr id="715" name="テキスト ボックス 714">
          <a:extLst>
            <a:ext uri="{FF2B5EF4-FFF2-40B4-BE49-F238E27FC236}">
              <a16:creationId xmlns:a16="http://schemas.microsoft.com/office/drawing/2014/main" id="{C3CB7E32-62D7-433C-89B9-B24BE2558609}"/>
            </a:ext>
          </a:extLst>
        </xdr:cNvPr>
        <xdr:cNvSpPr txBox="1"/>
      </xdr:nvSpPr>
      <xdr:spPr>
        <a:xfrm>
          <a:off x="12547111" y="1599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BD7CB604-3C46-46CC-A3F6-CAE0829055DB}"/>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D0C16521-09DA-43FB-A4D9-910900A49E6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E11409E-249D-470C-9856-092F3A4E282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85E79B96-F6E4-4324-A847-0F768B87A17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6971AB9C-07F2-476E-A1A2-F4E82C2C4D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67FE0CEE-E37D-463C-B6EB-FA8F91757FB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5B5CB951-AAF1-49C0-831D-1678F0B2856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D12237F5-6B87-4AEB-A1E5-C7F2B504379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A061B3D4-8297-4085-AD86-BC6217114DD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4F9E6BFB-8B8B-4DC3-9B88-FCD70E37441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5DC9E20C-A751-4C47-B7B8-16A231F0D073}"/>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68515FE5-FB80-4C5E-8978-8886CE3A807E}"/>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7A112A4C-03B8-4B1A-9532-B6B9BEF1BA1F}"/>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89058649-27EE-4F70-8F7F-848C0AA96BDF}"/>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2421051-0520-44D8-BF44-120C368DF437}"/>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73BFAAE0-1487-45A7-9293-05EA06F83959}"/>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5E973807-C50F-493C-853F-E15D60BFC9A6}"/>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99357A53-0A93-4616-AEFA-3BBD430A97EE}"/>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6BAF14A1-86F5-4D26-8420-A3C6FB5B50B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D37CC59B-445E-4CEA-BB1A-943220DF9001}"/>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CD8B64DF-9048-479C-93A6-6960BC20933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67552110-F762-4DAA-AE74-62A421F3356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4B735B2B-21FC-4074-995B-10A7D04C09C3}"/>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2081611E-7E78-48B2-B8A3-365BDF32F2B4}"/>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1C6E5535-C981-480E-B52C-8F131FCC0F08}"/>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61DF4B4B-708B-4AB1-ABFF-950D055EC1C9}"/>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70891</xdr:rowOff>
    </xdr:from>
    <xdr:to>
      <xdr:col>116</xdr:col>
      <xdr:colOff>63500</xdr:colOff>
      <xdr:row>38</xdr:row>
      <xdr:rowOff>96129</xdr:rowOff>
    </xdr:to>
    <xdr:cxnSp macro="">
      <xdr:nvCxnSpPr>
        <xdr:cNvPr id="742" name="直線コネクタ 741">
          <a:extLst>
            <a:ext uri="{FF2B5EF4-FFF2-40B4-BE49-F238E27FC236}">
              <a16:creationId xmlns:a16="http://schemas.microsoft.com/office/drawing/2014/main" id="{04D9E558-99C8-4F69-A3CF-ED4F4256CFAE}"/>
            </a:ext>
          </a:extLst>
        </xdr:cNvPr>
        <xdr:cNvCxnSpPr/>
      </xdr:nvCxnSpPr>
      <xdr:spPr>
        <a:xfrm>
          <a:off x="21323300" y="6585991"/>
          <a:ext cx="838200" cy="2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95752913-0FA7-47D2-9665-33DA1A1576E3}"/>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8405B71E-DE98-4DC9-8660-B45CA1B873E9}"/>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55758</xdr:rowOff>
    </xdr:from>
    <xdr:to>
      <xdr:col>111</xdr:col>
      <xdr:colOff>177800</xdr:colOff>
      <xdr:row>38</xdr:row>
      <xdr:rowOff>70891</xdr:rowOff>
    </xdr:to>
    <xdr:cxnSp macro="">
      <xdr:nvCxnSpPr>
        <xdr:cNvPr id="745" name="直線コネクタ 744">
          <a:extLst>
            <a:ext uri="{FF2B5EF4-FFF2-40B4-BE49-F238E27FC236}">
              <a16:creationId xmlns:a16="http://schemas.microsoft.com/office/drawing/2014/main" id="{BC7B8E94-30D0-4C56-9139-18FA4212F01D}"/>
            </a:ext>
          </a:extLst>
        </xdr:cNvPr>
        <xdr:cNvCxnSpPr/>
      </xdr:nvCxnSpPr>
      <xdr:spPr>
        <a:xfrm>
          <a:off x="20434300" y="6570858"/>
          <a:ext cx="889000" cy="1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BA3542E8-FA07-49EA-BF64-C75A09459E2A}"/>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3F55B188-9983-4F9C-80D7-3354AB7C89F7}"/>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52055</xdr:rowOff>
    </xdr:from>
    <xdr:to>
      <xdr:col>107</xdr:col>
      <xdr:colOff>50800</xdr:colOff>
      <xdr:row>38</xdr:row>
      <xdr:rowOff>55758</xdr:rowOff>
    </xdr:to>
    <xdr:cxnSp macro="">
      <xdr:nvCxnSpPr>
        <xdr:cNvPr id="748" name="直線コネクタ 747">
          <a:extLst>
            <a:ext uri="{FF2B5EF4-FFF2-40B4-BE49-F238E27FC236}">
              <a16:creationId xmlns:a16="http://schemas.microsoft.com/office/drawing/2014/main" id="{80CB18FA-E36A-4617-A4FA-23BAFB993398}"/>
            </a:ext>
          </a:extLst>
        </xdr:cNvPr>
        <xdr:cNvCxnSpPr/>
      </xdr:nvCxnSpPr>
      <xdr:spPr>
        <a:xfrm>
          <a:off x="19545300" y="6567155"/>
          <a:ext cx="8890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71AAF247-D56B-485C-84E9-2200D952A84B}"/>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89C7A663-AC7A-40C0-8C01-B20A14DFEA15}"/>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52055</xdr:rowOff>
    </xdr:from>
    <xdr:to>
      <xdr:col>102</xdr:col>
      <xdr:colOff>114300</xdr:colOff>
      <xdr:row>38</xdr:row>
      <xdr:rowOff>66365</xdr:rowOff>
    </xdr:to>
    <xdr:cxnSp macro="">
      <xdr:nvCxnSpPr>
        <xdr:cNvPr id="751" name="直線コネクタ 750">
          <a:extLst>
            <a:ext uri="{FF2B5EF4-FFF2-40B4-BE49-F238E27FC236}">
              <a16:creationId xmlns:a16="http://schemas.microsoft.com/office/drawing/2014/main" id="{6D69243F-4637-466E-975D-208E8583785B}"/>
            </a:ext>
          </a:extLst>
        </xdr:cNvPr>
        <xdr:cNvCxnSpPr/>
      </xdr:nvCxnSpPr>
      <xdr:spPr>
        <a:xfrm flipV="1">
          <a:off x="18656300" y="6567155"/>
          <a:ext cx="889000" cy="1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A1682714-DC46-46E8-8678-33DF941120A4}"/>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88D952E2-4319-4A93-A161-7B53C92F1E5A}"/>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863E6B1E-3628-4991-BFDF-6DCEA5DCCDC7}"/>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5EC46487-47C9-4D79-B210-295AF6AB34E7}"/>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8DE363FE-0BB6-4193-A066-A5A8D625F947}"/>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B139856B-E0B2-4886-BB4D-790B89BC511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43CD3139-958E-4B41-A625-54AE6DEACEBB}"/>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2B8CA98E-9B18-499A-9883-00B4AF3656B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D9640B31-EB20-4C67-942D-0689D133962F}"/>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45329</xdr:rowOff>
    </xdr:from>
    <xdr:to>
      <xdr:col>116</xdr:col>
      <xdr:colOff>114300</xdr:colOff>
      <xdr:row>38</xdr:row>
      <xdr:rowOff>146929</xdr:rowOff>
    </xdr:to>
    <xdr:sp macro="" textlink="">
      <xdr:nvSpPr>
        <xdr:cNvPr id="761" name="楕円 760">
          <a:extLst>
            <a:ext uri="{FF2B5EF4-FFF2-40B4-BE49-F238E27FC236}">
              <a16:creationId xmlns:a16="http://schemas.microsoft.com/office/drawing/2014/main" id="{C159830C-DC8C-474D-AE46-C3CB34E4FE07}"/>
            </a:ext>
          </a:extLst>
        </xdr:cNvPr>
        <xdr:cNvSpPr/>
      </xdr:nvSpPr>
      <xdr:spPr>
        <a:xfrm>
          <a:off x="22110700" y="656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131706</xdr:rowOff>
    </xdr:from>
    <xdr:ext cx="378565" cy="259045"/>
    <xdr:sp macro="" textlink="">
      <xdr:nvSpPr>
        <xdr:cNvPr id="762" name="投資及び出資金該当値テキスト">
          <a:extLst>
            <a:ext uri="{FF2B5EF4-FFF2-40B4-BE49-F238E27FC236}">
              <a16:creationId xmlns:a16="http://schemas.microsoft.com/office/drawing/2014/main" id="{82A2257B-ABA0-4E1D-BE17-7A50A07B9753}"/>
            </a:ext>
          </a:extLst>
        </xdr:cNvPr>
        <xdr:cNvSpPr txBox="1"/>
      </xdr:nvSpPr>
      <xdr:spPr>
        <a:xfrm>
          <a:off x="22212300" y="64753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20091</xdr:rowOff>
    </xdr:from>
    <xdr:to>
      <xdr:col>112</xdr:col>
      <xdr:colOff>38100</xdr:colOff>
      <xdr:row>38</xdr:row>
      <xdr:rowOff>121691</xdr:rowOff>
    </xdr:to>
    <xdr:sp macro="" textlink="">
      <xdr:nvSpPr>
        <xdr:cNvPr id="763" name="楕円 762">
          <a:extLst>
            <a:ext uri="{FF2B5EF4-FFF2-40B4-BE49-F238E27FC236}">
              <a16:creationId xmlns:a16="http://schemas.microsoft.com/office/drawing/2014/main" id="{21B4462A-15C2-434E-B0F3-6FCB896CC361}"/>
            </a:ext>
          </a:extLst>
        </xdr:cNvPr>
        <xdr:cNvSpPr/>
      </xdr:nvSpPr>
      <xdr:spPr>
        <a:xfrm>
          <a:off x="21272500" y="653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112818</xdr:rowOff>
    </xdr:from>
    <xdr:ext cx="469744" cy="259045"/>
    <xdr:sp macro="" textlink="">
      <xdr:nvSpPr>
        <xdr:cNvPr id="764" name="テキスト ボックス 763">
          <a:extLst>
            <a:ext uri="{FF2B5EF4-FFF2-40B4-BE49-F238E27FC236}">
              <a16:creationId xmlns:a16="http://schemas.microsoft.com/office/drawing/2014/main" id="{3255B39E-42C0-4527-998D-8A9A1362EA6C}"/>
            </a:ext>
          </a:extLst>
        </xdr:cNvPr>
        <xdr:cNvSpPr txBox="1"/>
      </xdr:nvSpPr>
      <xdr:spPr>
        <a:xfrm>
          <a:off x="21088428" y="662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4958</xdr:rowOff>
    </xdr:from>
    <xdr:to>
      <xdr:col>107</xdr:col>
      <xdr:colOff>101600</xdr:colOff>
      <xdr:row>38</xdr:row>
      <xdr:rowOff>106558</xdr:rowOff>
    </xdr:to>
    <xdr:sp macro="" textlink="">
      <xdr:nvSpPr>
        <xdr:cNvPr id="765" name="楕円 764">
          <a:extLst>
            <a:ext uri="{FF2B5EF4-FFF2-40B4-BE49-F238E27FC236}">
              <a16:creationId xmlns:a16="http://schemas.microsoft.com/office/drawing/2014/main" id="{AA7DF8C1-12C2-432A-8DDC-AFE55FCB5564}"/>
            </a:ext>
          </a:extLst>
        </xdr:cNvPr>
        <xdr:cNvSpPr/>
      </xdr:nvSpPr>
      <xdr:spPr>
        <a:xfrm>
          <a:off x="20383500" y="652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97685</xdr:rowOff>
    </xdr:from>
    <xdr:ext cx="469744" cy="259045"/>
    <xdr:sp macro="" textlink="">
      <xdr:nvSpPr>
        <xdr:cNvPr id="766" name="テキスト ボックス 765">
          <a:extLst>
            <a:ext uri="{FF2B5EF4-FFF2-40B4-BE49-F238E27FC236}">
              <a16:creationId xmlns:a16="http://schemas.microsoft.com/office/drawing/2014/main" id="{E3F31DEF-9D71-4E65-9C86-AF216CDE5167}"/>
            </a:ext>
          </a:extLst>
        </xdr:cNvPr>
        <xdr:cNvSpPr txBox="1"/>
      </xdr:nvSpPr>
      <xdr:spPr>
        <a:xfrm>
          <a:off x="20199428" y="6612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1255</xdr:rowOff>
    </xdr:from>
    <xdr:to>
      <xdr:col>102</xdr:col>
      <xdr:colOff>165100</xdr:colOff>
      <xdr:row>38</xdr:row>
      <xdr:rowOff>102855</xdr:rowOff>
    </xdr:to>
    <xdr:sp macro="" textlink="">
      <xdr:nvSpPr>
        <xdr:cNvPr id="767" name="楕円 766">
          <a:extLst>
            <a:ext uri="{FF2B5EF4-FFF2-40B4-BE49-F238E27FC236}">
              <a16:creationId xmlns:a16="http://schemas.microsoft.com/office/drawing/2014/main" id="{DE5689C5-F001-4120-A140-F45A68FC7DDA}"/>
            </a:ext>
          </a:extLst>
        </xdr:cNvPr>
        <xdr:cNvSpPr/>
      </xdr:nvSpPr>
      <xdr:spPr>
        <a:xfrm>
          <a:off x="19494500" y="651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93982</xdr:rowOff>
    </xdr:from>
    <xdr:ext cx="469744" cy="259045"/>
    <xdr:sp macro="" textlink="">
      <xdr:nvSpPr>
        <xdr:cNvPr id="768" name="テキスト ボックス 767">
          <a:extLst>
            <a:ext uri="{FF2B5EF4-FFF2-40B4-BE49-F238E27FC236}">
              <a16:creationId xmlns:a16="http://schemas.microsoft.com/office/drawing/2014/main" id="{07C7DF70-7F95-41E2-AF63-050A02D9A4E2}"/>
            </a:ext>
          </a:extLst>
        </xdr:cNvPr>
        <xdr:cNvSpPr txBox="1"/>
      </xdr:nvSpPr>
      <xdr:spPr>
        <a:xfrm>
          <a:off x="19310428" y="660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15565</xdr:rowOff>
    </xdr:from>
    <xdr:to>
      <xdr:col>98</xdr:col>
      <xdr:colOff>38100</xdr:colOff>
      <xdr:row>38</xdr:row>
      <xdr:rowOff>117165</xdr:rowOff>
    </xdr:to>
    <xdr:sp macro="" textlink="">
      <xdr:nvSpPr>
        <xdr:cNvPr id="769" name="楕円 768">
          <a:extLst>
            <a:ext uri="{FF2B5EF4-FFF2-40B4-BE49-F238E27FC236}">
              <a16:creationId xmlns:a16="http://schemas.microsoft.com/office/drawing/2014/main" id="{7D1E1D3B-7340-4C6C-A920-B530A4B91007}"/>
            </a:ext>
          </a:extLst>
        </xdr:cNvPr>
        <xdr:cNvSpPr/>
      </xdr:nvSpPr>
      <xdr:spPr>
        <a:xfrm>
          <a:off x="18605500" y="653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108292</xdr:rowOff>
    </xdr:from>
    <xdr:ext cx="469744" cy="259045"/>
    <xdr:sp macro="" textlink="">
      <xdr:nvSpPr>
        <xdr:cNvPr id="770" name="テキスト ボックス 769">
          <a:extLst>
            <a:ext uri="{FF2B5EF4-FFF2-40B4-BE49-F238E27FC236}">
              <a16:creationId xmlns:a16="http://schemas.microsoft.com/office/drawing/2014/main" id="{AF4DFC88-FC94-4FD7-BB97-E685EE6B3A50}"/>
            </a:ext>
          </a:extLst>
        </xdr:cNvPr>
        <xdr:cNvSpPr txBox="1"/>
      </xdr:nvSpPr>
      <xdr:spPr>
        <a:xfrm>
          <a:off x="18421428" y="662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57196B3D-BECD-4457-9949-CBAB9967B63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CEE7587F-A7BF-4948-89DF-73396509145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98151AE-1E4A-4369-8A89-2C247E98AE5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76E22ED8-15D6-418E-AFC9-471B07F572F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6CDE0228-1BF0-4787-A83A-7CB6AE980CF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FB9428ED-320F-45AC-B2C4-BA220AEEC506}"/>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E94944F1-DFB6-49AD-92F9-447D263BC8D9}"/>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4F63D704-AB09-4DF0-857E-A628C3E9AEA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5BFD94B5-564C-4974-BAE2-949C225ED44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94A484A8-77B4-4570-9C90-9B5241052CE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68C149C6-74C3-4D91-A38D-AB04DAD5405C}"/>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D033A9AE-0729-4DA0-A060-4513B86B73B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B39C1C20-F1E5-4CB6-8F7C-094CF8090712}"/>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9299C7C8-8D77-4640-91EF-04E039860BCA}"/>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911B0CC9-2ADE-4F67-B6C7-7A7186ACFA27}"/>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91707B14-C901-4A68-B14B-CF9218B0B07E}"/>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CDE18A29-2D8F-4B28-8069-C64EFB7003B5}"/>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63C05517-994F-4B62-8097-0F88EDBDFB81}"/>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23DA878-320F-4A08-8CA2-37485C343D57}"/>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63BC5E22-655D-4C2C-864F-379D100E0931}"/>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92CBC162-7CDD-431B-8C96-531B995537FD}"/>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87A22D65-E597-4CDC-8301-C9EEC8715EBD}"/>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1C50BF26-CECA-496B-AA16-4FD6DC72F0FE}"/>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F27C2588-CEC0-4007-B83A-BB1C81539057}"/>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19D5F027-7ADD-4CA0-AAAB-73BBECE9C89C}"/>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ABD78C4B-4470-4C5D-8622-89C8F4081D64}"/>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6DC86A3C-044A-4275-B3D0-FA680EE2FD93}"/>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F2F6C3A-C731-4116-B06B-4CC8007A43C9}"/>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119735</xdr:rowOff>
    </xdr:from>
    <xdr:to>
      <xdr:col>116</xdr:col>
      <xdr:colOff>63500</xdr:colOff>
      <xdr:row>58</xdr:row>
      <xdr:rowOff>120193</xdr:rowOff>
    </xdr:to>
    <xdr:cxnSp macro="">
      <xdr:nvCxnSpPr>
        <xdr:cNvPr id="799" name="直線コネクタ 798">
          <a:extLst>
            <a:ext uri="{FF2B5EF4-FFF2-40B4-BE49-F238E27FC236}">
              <a16:creationId xmlns:a16="http://schemas.microsoft.com/office/drawing/2014/main" id="{11006416-BC95-4FB1-A76D-6D368D1F7C9D}"/>
            </a:ext>
          </a:extLst>
        </xdr:cNvPr>
        <xdr:cNvCxnSpPr/>
      </xdr:nvCxnSpPr>
      <xdr:spPr>
        <a:xfrm flipV="1">
          <a:off x="21323300" y="10063835"/>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847E3A76-F5E3-4FB0-8B64-3162AF0DCDBF}"/>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6A6DBFA6-E8F0-427E-8A51-F5F9C777F4A3}"/>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112878</xdr:rowOff>
    </xdr:from>
    <xdr:to>
      <xdr:col>111</xdr:col>
      <xdr:colOff>177800</xdr:colOff>
      <xdr:row>58</xdr:row>
      <xdr:rowOff>120193</xdr:rowOff>
    </xdr:to>
    <xdr:cxnSp macro="">
      <xdr:nvCxnSpPr>
        <xdr:cNvPr id="802" name="直線コネクタ 801">
          <a:extLst>
            <a:ext uri="{FF2B5EF4-FFF2-40B4-BE49-F238E27FC236}">
              <a16:creationId xmlns:a16="http://schemas.microsoft.com/office/drawing/2014/main" id="{53F054EC-E8E3-4767-BF60-3A498557AA29}"/>
            </a:ext>
          </a:extLst>
        </xdr:cNvPr>
        <xdr:cNvCxnSpPr/>
      </xdr:nvCxnSpPr>
      <xdr:spPr>
        <a:xfrm>
          <a:off x="20434300" y="10056978"/>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95B76166-AB7B-47C7-8B08-4A54B35D6161}"/>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819D89A9-6F2F-4D58-B4E1-972CB87DB9AA}"/>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112878</xdr:rowOff>
    </xdr:from>
    <xdr:to>
      <xdr:col>107</xdr:col>
      <xdr:colOff>50800</xdr:colOff>
      <xdr:row>58</xdr:row>
      <xdr:rowOff>113182</xdr:rowOff>
    </xdr:to>
    <xdr:cxnSp macro="">
      <xdr:nvCxnSpPr>
        <xdr:cNvPr id="805" name="直線コネクタ 804">
          <a:extLst>
            <a:ext uri="{FF2B5EF4-FFF2-40B4-BE49-F238E27FC236}">
              <a16:creationId xmlns:a16="http://schemas.microsoft.com/office/drawing/2014/main" id="{5EE5CB0A-DE02-4A7C-B9CC-D02B02776F83}"/>
            </a:ext>
          </a:extLst>
        </xdr:cNvPr>
        <xdr:cNvCxnSpPr/>
      </xdr:nvCxnSpPr>
      <xdr:spPr>
        <a:xfrm flipV="1">
          <a:off x="19545300" y="10056978"/>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ACC07132-D73B-49F3-A0E3-C5CB1F2951F7}"/>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AD98B185-CF21-44F9-AD99-05B63EB92E2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113182</xdr:rowOff>
    </xdr:from>
    <xdr:to>
      <xdr:col>102</xdr:col>
      <xdr:colOff>114300</xdr:colOff>
      <xdr:row>58</xdr:row>
      <xdr:rowOff>113526</xdr:rowOff>
    </xdr:to>
    <xdr:cxnSp macro="">
      <xdr:nvCxnSpPr>
        <xdr:cNvPr id="808" name="直線コネクタ 807">
          <a:extLst>
            <a:ext uri="{FF2B5EF4-FFF2-40B4-BE49-F238E27FC236}">
              <a16:creationId xmlns:a16="http://schemas.microsoft.com/office/drawing/2014/main" id="{FC89D48C-7267-4FD8-BD54-A348862E3699}"/>
            </a:ext>
          </a:extLst>
        </xdr:cNvPr>
        <xdr:cNvCxnSpPr/>
      </xdr:nvCxnSpPr>
      <xdr:spPr>
        <a:xfrm flipV="1">
          <a:off x="18656300" y="10057282"/>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E431CB2E-41B8-43A7-B0FD-9EEA4FC418BB}"/>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A932DF2D-512F-4310-9D06-0E8867A0E3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16E9C2F-B4A5-4809-A497-83D5D1A55E72}"/>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38E3AF7E-233C-4108-B9C5-E3C267FE857E}"/>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975BDEF5-D7C6-4C55-8BF4-118BBE1BA06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9ED78600-A5F4-4ED1-91E9-7FE2B7DB5D9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A486CBE2-2220-4A6E-9DB6-AECE6138FB1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7EA8AD18-7C46-452A-9D59-47075F7ADE7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C80A04C-E4CC-4732-B02F-ED40864C9E5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68935</xdr:rowOff>
    </xdr:from>
    <xdr:to>
      <xdr:col>116</xdr:col>
      <xdr:colOff>114300</xdr:colOff>
      <xdr:row>58</xdr:row>
      <xdr:rowOff>170535</xdr:rowOff>
    </xdr:to>
    <xdr:sp macro="" textlink="">
      <xdr:nvSpPr>
        <xdr:cNvPr id="818" name="楕円 817">
          <a:extLst>
            <a:ext uri="{FF2B5EF4-FFF2-40B4-BE49-F238E27FC236}">
              <a16:creationId xmlns:a16="http://schemas.microsoft.com/office/drawing/2014/main" id="{DE848BD3-37D0-4F21-87FB-6982BBDFEBEE}"/>
            </a:ext>
          </a:extLst>
        </xdr:cNvPr>
        <xdr:cNvSpPr/>
      </xdr:nvSpPr>
      <xdr:spPr>
        <a:xfrm>
          <a:off x="22110700" y="1001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155312</xdr:rowOff>
    </xdr:from>
    <xdr:ext cx="469744" cy="259045"/>
    <xdr:sp macro="" textlink="">
      <xdr:nvSpPr>
        <xdr:cNvPr id="819" name="貸付金該当値テキスト">
          <a:extLst>
            <a:ext uri="{FF2B5EF4-FFF2-40B4-BE49-F238E27FC236}">
              <a16:creationId xmlns:a16="http://schemas.microsoft.com/office/drawing/2014/main" id="{E099150A-4BBF-42B8-91A0-19DB12032F3A}"/>
            </a:ext>
          </a:extLst>
        </xdr:cNvPr>
        <xdr:cNvSpPr txBox="1"/>
      </xdr:nvSpPr>
      <xdr:spPr>
        <a:xfrm>
          <a:off x="22212300" y="99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69393</xdr:rowOff>
    </xdr:from>
    <xdr:to>
      <xdr:col>112</xdr:col>
      <xdr:colOff>38100</xdr:colOff>
      <xdr:row>58</xdr:row>
      <xdr:rowOff>170993</xdr:rowOff>
    </xdr:to>
    <xdr:sp macro="" textlink="">
      <xdr:nvSpPr>
        <xdr:cNvPr id="820" name="楕円 819">
          <a:extLst>
            <a:ext uri="{FF2B5EF4-FFF2-40B4-BE49-F238E27FC236}">
              <a16:creationId xmlns:a16="http://schemas.microsoft.com/office/drawing/2014/main" id="{4F582495-F2F9-4D7A-BC41-3D82D8957BA4}"/>
            </a:ext>
          </a:extLst>
        </xdr:cNvPr>
        <xdr:cNvSpPr/>
      </xdr:nvSpPr>
      <xdr:spPr>
        <a:xfrm>
          <a:off x="21272500" y="1001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162120</xdr:rowOff>
    </xdr:from>
    <xdr:ext cx="469744" cy="259045"/>
    <xdr:sp macro="" textlink="">
      <xdr:nvSpPr>
        <xdr:cNvPr id="821" name="テキスト ボックス 820">
          <a:extLst>
            <a:ext uri="{FF2B5EF4-FFF2-40B4-BE49-F238E27FC236}">
              <a16:creationId xmlns:a16="http://schemas.microsoft.com/office/drawing/2014/main" id="{7EED2CB9-4420-4E0C-8CB8-EC408DA868D4}"/>
            </a:ext>
          </a:extLst>
        </xdr:cNvPr>
        <xdr:cNvSpPr txBox="1"/>
      </xdr:nvSpPr>
      <xdr:spPr>
        <a:xfrm>
          <a:off x="21088428" y="1010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62078</xdr:rowOff>
    </xdr:from>
    <xdr:to>
      <xdr:col>107</xdr:col>
      <xdr:colOff>101600</xdr:colOff>
      <xdr:row>58</xdr:row>
      <xdr:rowOff>163678</xdr:rowOff>
    </xdr:to>
    <xdr:sp macro="" textlink="">
      <xdr:nvSpPr>
        <xdr:cNvPr id="822" name="楕円 821">
          <a:extLst>
            <a:ext uri="{FF2B5EF4-FFF2-40B4-BE49-F238E27FC236}">
              <a16:creationId xmlns:a16="http://schemas.microsoft.com/office/drawing/2014/main" id="{B184F1A5-0A16-406A-A036-407E0D115AB1}"/>
            </a:ext>
          </a:extLst>
        </xdr:cNvPr>
        <xdr:cNvSpPr/>
      </xdr:nvSpPr>
      <xdr:spPr>
        <a:xfrm>
          <a:off x="20383500" y="1000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154805</xdr:rowOff>
    </xdr:from>
    <xdr:ext cx="469744" cy="259045"/>
    <xdr:sp macro="" textlink="">
      <xdr:nvSpPr>
        <xdr:cNvPr id="823" name="テキスト ボックス 822">
          <a:extLst>
            <a:ext uri="{FF2B5EF4-FFF2-40B4-BE49-F238E27FC236}">
              <a16:creationId xmlns:a16="http://schemas.microsoft.com/office/drawing/2014/main" id="{BDBAB42A-22D3-44AB-97C7-20D32394A8C1}"/>
            </a:ext>
          </a:extLst>
        </xdr:cNvPr>
        <xdr:cNvSpPr txBox="1"/>
      </xdr:nvSpPr>
      <xdr:spPr>
        <a:xfrm>
          <a:off x="20199428" y="1009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62382</xdr:rowOff>
    </xdr:from>
    <xdr:to>
      <xdr:col>102</xdr:col>
      <xdr:colOff>165100</xdr:colOff>
      <xdr:row>58</xdr:row>
      <xdr:rowOff>163982</xdr:rowOff>
    </xdr:to>
    <xdr:sp macro="" textlink="">
      <xdr:nvSpPr>
        <xdr:cNvPr id="824" name="楕円 823">
          <a:extLst>
            <a:ext uri="{FF2B5EF4-FFF2-40B4-BE49-F238E27FC236}">
              <a16:creationId xmlns:a16="http://schemas.microsoft.com/office/drawing/2014/main" id="{8326B4C6-7187-4AB7-B821-F06B8D973876}"/>
            </a:ext>
          </a:extLst>
        </xdr:cNvPr>
        <xdr:cNvSpPr/>
      </xdr:nvSpPr>
      <xdr:spPr>
        <a:xfrm>
          <a:off x="19494500" y="1000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155109</xdr:rowOff>
    </xdr:from>
    <xdr:ext cx="469744" cy="259045"/>
    <xdr:sp macro="" textlink="">
      <xdr:nvSpPr>
        <xdr:cNvPr id="825" name="テキスト ボックス 824">
          <a:extLst>
            <a:ext uri="{FF2B5EF4-FFF2-40B4-BE49-F238E27FC236}">
              <a16:creationId xmlns:a16="http://schemas.microsoft.com/office/drawing/2014/main" id="{24998FEA-F457-4A47-9248-2D6143CFBE3B}"/>
            </a:ext>
          </a:extLst>
        </xdr:cNvPr>
        <xdr:cNvSpPr txBox="1"/>
      </xdr:nvSpPr>
      <xdr:spPr>
        <a:xfrm>
          <a:off x="19310428" y="1009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62726</xdr:rowOff>
    </xdr:from>
    <xdr:to>
      <xdr:col>98</xdr:col>
      <xdr:colOff>38100</xdr:colOff>
      <xdr:row>58</xdr:row>
      <xdr:rowOff>164326</xdr:rowOff>
    </xdr:to>
    <xdr:sp macro="" textlink="">
      <xdr:nvSpPr>
        <xdr:cNvPr id="826" name="楕円 825">
          <a:extLst>
            <a:ext uri="{FF2B5EF4-FFF2-40B4-BE49-F238E27FC236}">
              <a16:creationId xmlns:a16="http://schemas.microsoft.com/office/drawing/2014/main" id="{D0760DF5-BF1C-4554-99F4-DE1EC7745D7A}"/>
            </a:ext>
          </a:extLst>
        </xdr:cNvPr>
        <xdr:cNvSpPr/>
      </xdr:nvSpPr>
      <xdr:spPr>
        <a:xfrm>
          <a:off x="18605500" y="1000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155453</xdr:rowOff>
    </xdr:from>
    <xdr:ext cx="469744" cy="259045"/>
    <xdr:sp macro="" textlink="">
      <xdr:nvSpPr>
        <xdr:cNvPr id="827" name="テキスト ボックス 826">
          <a:extLst>
            <a:ext uri="{FF2B5EF4-FFF2-40B4-BE49-F238E27FC236}">
              <a16:creationId xmlns:a16="http://schemas.microsoft.com/office/drawing/2014/main" id="{2D1D627E-D3EF-45DA-B31C-C2E7CA455E35}"/>
            </a:ext>
          </a:extLst>
        </xdr:cNvPr>
        <xdr:cNvSpPr txBox="1"/>
      </xdr:nvSpPr>
      <xdr:spPr>
        <a:xfrm>
          <a:off x="18421428" y="1009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B251F91B-A02C-4904-B522-573DA40A0A92}"/>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BE40E21A-CBC7-488F-BFEA-3EE81FD94A2B}"/>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D63A7ABC-D2D4-4741-8952-8BD4908E011A}"/>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E235517A-4E03-4099-A700-F99DE154ED8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825938F-CB57-4444-83CA-21589C89929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AC7F637-1012-48E1-AEFB-A6FC1F94C923}"/>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4EFFC783-89C7-4453-B7F9-212DDD6693E5}"/>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89230A86-AB09-4616-AE7F-438E849ADB5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637C0DD5-CD4C-4BBE-B780-D80AA63F2A2B}"/>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B3BA8EC2-F7B0-45A7-84CF-73E0805353D7}"/>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D4998DE8-41F0-4BAB-A7D3-65DE1159C8DD}"/>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42EF99F7-207D-4E5F-B171-52D38C336B76}"/>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7D8DE680-6227-45DB-B421-E48953F88DCF}"/>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EFDF785D-F8CF-41CC-8B84-0DA7D756F918}"/>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40AE7048-C70A-4DF3-8C7A-2EEE80E10689}"/>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346A472B-405F-4C56-A36B-57BEE9FA8C83}"/>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2CDD7387-94D9-40A6-85D0-F464D8A9DA45}"/>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F3700AEB-72ED-4858-81B3-D4930AB12ED2}"/>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B2E49A2E-4398-44FD-8554-074E564A31B2}"/>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4C4D28CB-7C98-44FC-9571-483B79D8759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67D9F02C-7E9C-447A-A349-35AB61679293}"/>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9E237297-BF82-4363-98BF-9615E3EC3EC6}"/>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1A5AAAB8-5BE0-4E7E-BDE2-7C45F52D4D17}"/>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6202C38-3E9D-4674-9A82-E3AF6058602C}"/>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8C1C1815-A640-4B30-A579-D3D1F01DDCC8}"/>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7AEF3C07-502A-4509-B927-533D1DC935C3}"/>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970E83D3-784A-4893-AA5E-77894FDE95C5}"/>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60353</xdr:rowOff>
    </xdr:from>
    <xdr:to>
      <xdr:col>116</xdr:col>
      <xdr:colOff>63500</xdr:colOff>
      <xdr:row>76</xdr:row>
      <xdr:rowOff>80150</xdr:rowOff>
    </xdr:to>
    <xdr:cxnSp macro="">
      <xdr:nvCxnSpPr>
        <xdr:cNvPr id="855" name="直線コネクタ 854">
          <a:extLst>
            <a:ext uri="{FF2B5EF4-FFF2-40B4-BE49-F238E27FC236}">
              <a16:creationId xmlns:a16="http://schemas.microsoft.com/office/drawing/2014/main" id="{9A0A2A01-3A7E-4195-A144-E87387E1F87A}"/>
            </a:ext>
          </a:extLst>
        </xdr:cNvPr>
        <xdr:cNvCxnSpPr/>
      </xdr:nvCxnSpPr>
      <xdr:spPr>
        <a:xfrm flipV="1">
          <a:off x="21323300" y="13090553"/>
          <a:ext cx="838200" cy="1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7E749F4F-054E-4E56-88D2-CB92420A17E3}"/>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57EB394A-3635-44B0-ADBA-04CD8A2E7C35}"/>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80150</xdr:rowOff>
    </xdr:from>
    <xdr:to>
      <xdr:col>111</xdr:col>
      <xdr:colOff>177800</xdr:colOff>
      <xdr:row>76</xdr:row>
      <xdr:rowOff>98529</xdr:rowOff>
    </xdr:to>
    <xdr:cxnSp macro="">
      <xdr:nvCxnSpPr>
        <xdr:cNvPr id="858" name="直線コネクタ 857">
          <a:extLst>
            <a:ext uri="{FF2B5EF4-FFF2-40B4-BE49-F238E27FC236}">
              <a16:creationId xmlns:a16="http://schemas.microsoft.com/office/drawing/2014/main" id="{10985197-7EE9-411B-BC77-9DC2F8D87232}"/>
            </a:ext>
          </a:extLst>
        </xdr:cNvPr>
        <xdr:cNvCxnSpPr/>
      </xdr:nvCxnSpPr>
      <xdr:spPr>
        <a:xfrm flipV="1">
          <a:off x="20434300" y="13110350"/>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8CB2D093-3393-4632-8F96-0122ABF6686B}"/>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7AE14644-AABB-422D-9D29-9B79B9A63785}"/>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82801</xdr:rowOff>
    </xdr:from>
    <xdr:to>
      <xdr:col>107</xdr:col>
      <xdr:colOff>50800</xdr:colOff>
      <xdr:row>76</xdr:row>
      <xdr:rowOff>98529</xdr:rowOff>
    </xdr:to>
    <xdr:cxnSp macro="">
      <xdr:nvCxnSpPr>
        <xdr:cNvPr id="861" name="直線コネクタ 860">
          <a:extLst>
            <a:ext uri="{FF2B5EF4-FFF2-40B4-BE49-F238E27FC236}">
              <a16:creationId xmlns:a16="http://schemas.microsoft.com/office/drawing/2014/main" id="{0A4BC368-9F3F-4555-A8DE-BFB4D363F059}"/>
            </a:ext>
          </a:extLst>
        </xdr:cNvPr>
        <xdr:cNvCxnSpPr/>
      </xdr:nvCxnSpPr>
      <xdr:spPr>
        <a:xfrm>
          <a:off x="19545300" y="13113001"/>
          <a:ext cx="889000" cy="1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C4255F88-73AA-457D-92A0-12B02C394B04}"/>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D329D44D-D124-4BCD-8DAA-9330B4F3E6A3}"/>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97729</xdr:rowOff>
    </xdr:from>
    <xdr:to>
      <xdr:col>102</xdr:col>
      <xdr:colOff>114300</xdr:colOff>
      <xdr:row>76</xdr:row>
      <xdr:rowOff>82801</xdr:rowOff>
    </xdr:to>
    <xdr:cxnSp macro="">
      <xdr:nvCxnSpPr>
        <xdr:cNvPr id="864" name="直線コネクタ 863">
          <a:extLst>
            <a:ext uri="{FF2B5EF4-FFF2-40B4-BE49-F238E27FC236}">
              <a16:creationId xmlns:a16="http://schemas.microsoft.com/office/drawing/2014/main" id="{F8521940-46EB-41ED-B4CB-5BBAC430C30C}"/>
            </a:ext>
          </a:extLst>
        </xdr:cNvPr>
        <xdr:cNvCxnSpPr/>
      </xdr:nvCxnSpPr>
      <xdr:spPr>
        <a:xfrm>
          <a:off x="18656300" y="12785029"/>
          <a:ext cx="889000" cy="32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6D77D808-033E-4917-A95F-C145DAB65216}"/>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7B695F7E-A3A1-4110-BA18-07EF1C08E6B5}"/>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874E7DB-5A48-4286-BA16-D70AAB2B2C54}"/>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6A601577-EE0C-4ACD-8107-2F7108FA1265}"/>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2F18AA5F-BBF0-4E83-8662-CBBDC785C008}"/>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AB103002-54C2-4F86-81BC-D91201695EE5}"/>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1469C028-2E16-48D0-9E3B-4A9993E9FBF5}"/>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D25B93BC-6DFF-47CE-A675-9D09F9C40637}"/>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6E9838C9-47AC-43B1-9893-6E86AA62F63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9553</xdr:rowOff>
    </xdr:from>
    <xdr:to>
      <xdr:col>116</xdr:col>
      <xdr:colOff>114300</xdr:colOff>
      <xdr:row>76</xdr:row>
      <xdr:rowOff>111153</xdr:rowOff>
    </xdr:to>
    <xdr:sp macro="" textlink="">
      <xdr:nvSpPr>
        <xdr:cNvPr id="874" name="楕円 873">
          <a:extLst>
            <a:ext uri="{FF2B5EF4-FFF2-40B4-BE49-F238E27FC236}">
              <a16:creationId xmlns:a16="http://schemas.microsoft.com/office/drawing/2014/main" id="{8E7F6E1C-7CA3-459A-958D-AFDEF7719D1B}"/>
            </a:ext>
          </a:extLst>
        </xdr:cNvPr>
        <xdr:cNvSpPr/>
      </xdr:nvSpPr>
      <xdr:spPr>
        <a:xfrm>
          <a:off x="22110700" y="1303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159430</xdr:rowOff>
    </xdr:from>
    <xdr:ext cx="534377" cy="259045"/>
    <xdr:sp macro="" textlink="">
      <xdr:nvSpPr>
        <xdr:cNvPr id="875" name="繰出金該当値テキスト">
          <a:extLst>
            <a:ext uri="{FF2B5EF4-FFF2-40B4-BE49-F238E27FC236}">
              <a16:creationId xmlns:a16="http://schemas.microsoft.com/office/drawing/2014/main" id="{F8A4CA70-8D02-4E5C-875D-89A7F2992318}"/>
            </a:ext>
          </a:extLst>
        </xdr:cNvPr>
        <xdr:cNvSpPr txBox="1"/>
      </xdr:nvSpPr>
      <xdr:spPr>
        <a:xfrm>
          <a:off x="22212300" y="1301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29350</xdr:rowOff>
    </xdr:from>
    <xdr:to>
      <xdr:col>112</xdr:col>
      <xdr:colOff>38100</xdr:colOff>
      <xdr:row>76</xdr:row>
      <xdr:rowOff>130950</xdr:rowOff>
    </xdr:to>
    <xdr:sp macro="" textlink="">
      <xdr:nvSpPr>
        <xdr:cNvPr id="876" name="楕円 875">
          <a:extLst>
            <a:ext uri="{FF2B5EF4-FFF2-40B4-BE49-F238E27FC236}">
              <a16:creationId xmlns:a16="http://schemas.microsoft.com/office/drawing/2014/main" id="{C95075C2-04F5-468C-B06E-F11B212300B2}"/>
            </a:ext>
          </a:extLst>
        </xdr:cNvPr>
        <xdr:cNvSpPr/>
      </xdr:nvSpPr>
      <xdr:spPr>
        <a:xfrm>
          <a:off x="21272500" y="130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122077</xdr:rowOff>
    </xdr:from>
    <xdr:ext cx="534377" cy="259045"/>
    <xdr:sp macro="" textlink="">
      <xdr:nvSpPr>
        <xdr:cNvPr id="877" name="テキスト ボックス 876">
          <a:extLst>
            <a:ext uri="{FF2B5EF4-FFF2-40B4-BE49-F238E27FC236}">
              <a16:creationId xmlns:a16="http://schemas.microsoft.com/office/drawing/2014/main" id="{07D90BA1-044A-4228-ACBC-060468AE2082}"/>
            </a:ext>
          </a:extLst>
        </xdr:cNvPr>
        <xdr:cNvSpPr txBox="1"/>
      </xdr:nvSpPr>
      <xdr:spPr>
        <a:xfrm>
          <a:off x="21056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47729</xdr:rowOff>
    </xdr:from>
    <xdr:to>
      <xdr:col>107</xdr:col>
      <xdr:colOff>101600</xdr:colOff>
      <xdr:row>76</xdr:row>
      <xdr:rowOff>149329</xdr:rowOff>
    </xdr:to>
    <xdr:sp macro="" textlink="">
      <xdr:nvSpPr>
        <xdr:cNvPr id="878" name="楕円 877">
          <a:extLst>
            <a:ext uri="{FF2B5EF4-FFF2-40B4-BE49-F238E27FC236}">
              <a16:creationId xmlns:a16="http://schemas.microsoft.com/office/drawing/2014/main" id="{796E5515-B966-441E-B350-5406315959DF}"/>
            </a:ext>
          </a:extLst>
        </xdr:cNvPr>
        <xdr:cNvSpPr/>
      </xdr:nvSpPr>
      <xdr:spPr>
        <a:xfrm>
          <a:off x="20383500" y="1307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140456</xdr:rowOff>
    </xdr:from>
    <xdr:ext cx="534377" cy="259045"/>
    <xdr:sp macro="" textlink="">
      <xdr:nvSpPr>
        <xdr:cNvPr id="879" name="テキスト ボックス 878">
          <a:extLst>
            <a:ext uri="{FF2B5EF4-FFF2-40B4-BE49-F238E27FC236}">
              <a16:creationId xmlns:a16="http://schemas.microsoft.com/office/drawing/2014/main" id="{891D16A6-D1C4-4A98-85F2-EDF23E43F19A}"/>
            </a:ext>
          </a:extLst>
        </xdr:cNvPr>
        <xdr:cNvSpPr txBox="1"/>
      </xdr:nvSpPr>
      <xdr:spPr>
        <a:xfrm>
          <a:off x="20167111" y="1317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32001</xdr:rowOff>
    </xdr:from>
    <xdr:to>
      <xdr:col>102</xdr:col>
      <xdr:colOff>165100</xdr:colOff>
      <xdr:row>76</xdr:row>
      <xdr:rowOff>133601</xdr:rowOff>
    </xdr:to>
    <xdr:sp macro="" textlink="">
      <xdr:nvSpPr>
        <xdr:cNvPr id="880" name="楕円 879">
          <a:extLst>
            <a:ext uri="{FF2B5EF4-FFF2-40B4-BE49-F238E27FC236}">
              <a16:creationId xmlns:a16="http://schemas.microsoft.com/office/drawing/2014/main" id="{9B17EF18-07D3-41F7-A3DF-5AD1D80183D8}"/>
            </a:ext>
          </a:extLst>
        </xdr:cNvPr>
        <xdr:cNvSpPr/>
      </xdr:nvSpPr>
      <xdr:spPr>
        <a:xfrm>
          <a:off x="19494500" y="1306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124728</xdr:rowOff>
    </xdr:from>
    <xdr:ext cx="534377" cy="259045"/>
    <xdr:sp macro="" textlink="">
      <xdr:nvSpPr>
        <xdr:cNvPr id="881" name="テキスト ボックス 880">
          <a:extLst>
            <a:ext uri="{FF2B5EF4-FFF2-40B4-BE49-F238E27FC236}">
              <a16:creationId xmlns:a16="http://schemas.microsoft.com/office/drawing/2014/main" id="{9679AA52-349A-4B19-A54A-ABC56F651C27}"/>
            </a:ext>
          </a:extLst>
        </xdr:cNvPr>
        <xdr:cNvSpPr txBox="1"/>
      </xdr:nvSpPr>
      <xdr:spPr>
        <a:xfrm>
          <a:off x="19278111" y="13154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46929</xdr:rowOff>
    </xdr:from>
    <xdr:to>
      <xdr:col>98</xdr:col>
      <xdr:colOff>38100</xdr:colOff>
      <xdr:row>74</xdr:row>
      <xdr:rowOff>148529</xdr:rowOff>
    </xdr:to>
    <xdr:sp macro="" textlink="">
      <xdr:nvSpPr>
        <xdr:cNvPr id="882" name="楕円 881">
          <a:extLst>
            <a:ext uri="{FF2B5EF4-FFF2-40B4-BE49-F238E27FC236}">
              <a16:creationId xmlns:a16="http://schemas.microsoft.com/office/drawing/2014/main" id="{57D76B8E-34B4-4F36-94F4-47EA847B7270}"/>
            </a:ext>
          </a:extLst>
        </xdr:cNvPr>
        <xdr:cNvSpPr/>
      </xdr:nvSpPr>
      <xdr:spPr>
        <a:xfrm>
          <a:off x="18605500" y="1273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165056</xdr:rowOff>
    </xdr:from>
    <xdr:ext cx="534377" cy="259045"/>
    <xdr:sp macro="" textlink="">
      <xdr:nvSpPr>
        <xdr:cNvPr id="883" name="テキスト ボックス 882">
          <a:extLst>
            <a:ext uri="{FF2B5EF4-FFF2-40B4-BE49-F238E27FC236}">
              <a16:creationId xmlns:a16="http://schemas.microsoft.com/office/drawing/2014/main" id="{E772DE7A-EC29-4D18-B0B2-C5EED436F996}"/>
            </a:ext>
          </a:extLst>
        </xdr:cNvPr>
        <xdr:cNvSpPr txBox="1"/>
      </xdr:nvSpPr>
      <xdr:spPr>
        <a:xfrm>
          <a:off x="18389111" y="1250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7531A887-4B9B-45ED-B8C4-F9413C493D1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25E8C406-7F3D-4B48-B081-20ABA23BBE35}"/>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7C44CD67-E58B-4703-9CFA-28C1CD6A8AFC}"/>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968877FC-FF1C-4F63-8378-C675EE197485}"/>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3D083090-7362-4A0F-8021-F1CA7041599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6CE881BF-9EC2-4086-BF26-EC6C4AC3C08B}"/>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69F7044F-5F47-4579-AE32-C6588D8C522E}"/>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EB607C2D-6E43-4520-83C9-7A512F057EF3}"/>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E98845B1-F5CD-4DC6-845D-D217DAF283EA}"/>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97D92300-E17A-4B61-9AAD-7A4E1312DE7D}"/>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E9C97ED4-CCC9-4AC7-B767-3DA50E34EAA7}"/>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21244134-CA29-4057-A3A6-A803418BB8E6}"/>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CB49B10E-C214-43EB-87A6-501DD72C2054}"/>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91E91F0E-68A0-4B35-887B-682DB2FDE64B}"/>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935CF1DD-8772-4722-B693-2C75AB05C721}"/>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30EDCC81-F1FB-471A-B743-EFDC50761F49}"/>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BD1DB789-AD92-4A4B-8A81-5A031F340653}"/>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218E77E0-CB2C-46F6-872E-0DE284E4CF1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7982656D-7FCC-4B22-A7F9-E0FE763D1F73}"/>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BDBC386-AC2C-46D1-A4A0-5CBBDAB0BFB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268C0B44-79A8-44E3-BFE0-3549A404CC38}"/>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217C9D5-2061-4119-A1C4-3AEC2093E473}"/>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DE8ACFD1-BFC6-44FD-BA49-5FE03853B1AD}"/>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7A5B8D33-A254-4D2C-81F7-EC049CC638B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ABAC6259-142B-4927-BF37-0DBEA23F4F13}"/>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EE7922D-5F59-43AF-9D7B-E24E49D48749}"/>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C1F9C701-3EA8-4B4A-807B-8A6FAF0D26A5}"/>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760C6993-409A-47B9-92B6-A5069B036D88}"/>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F4F53DA8-35C2-4207-828A-156DA568B0A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E614455C-3BFE-4538-B8DE-6795D8DAE5AE}"/>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AB92B285-6036-4BD0-B9D3-E8D819E166DC}"/>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E2189B2F-697E-4045-89E4-5A0326917968}"/>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478385E7-2EDA-4F9A-8F86-B50E32D7925E}"/>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78DFD70-0598-498F-BA75-FB394AD1896A}"/>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A6585D57-A3F0-414F-ADC4-EECD96376533}"/>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5D51C9B-65D6-4037-ADEF-8FD6BECEF364}"/>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F20FD9F-5E09-4F42-8AE7-8DE2D3D3B9E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54EA43A6-9E02-4A88-B4EF-1BCB94831A8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87DBA2F0-3F7D-4B04-A090-FBF60DB6C6D9}"/>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B7CCABEC-0976-4B7A-8605-49469DA40B8E}"/>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8E7D2358-70C8-4DA6-B2B3-77A4580CE056}"/>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5A97B454-05A4-4E96-94A2-48E8757B05B2}"/>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1054C360-B067-4565-BD58-5CE57FE135D9}"/>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83356F3B-AEDE-4EA1-9814-D0349557FE2F}"/>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E9DBB4D8-839E-4D98-A5D5-E97C375A7B7A}"/>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3F91935F-0D16-4234-A9C9-B3C47E8BB3B9}"/>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2FD4D96F-33C1-469B-BE7A-2D677B680B72}"/>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24EB0D36-F291-44D5-A324-32DE9879C3C1}"/>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265AEEBB-93E0-4D3C-9CEC-07A92B4CCDAC}"/>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9DA0BF35-DF13-49BB-B5E0-EA069B9999C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C9460495-A06F-4243-9E26-5143D8F9B19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518B2A55-7EFC-42C8-8FFB-853A511A5CB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人件費：人事院勧告に伴うベースアップ</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により、住民一人当たりコストは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8,496</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円増となった。</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補助費等：特定定額給付事業費補助金等により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、住民一人当たりコストは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4,798</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円増となった。</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荒井仁井田体育館耐震補強改修事業債や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年度借入の臨時財政対策債</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の元金償還が開始したことにより、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住民一人当たりコストは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1,574</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円増となった。</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普通建設事業費</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白沢公民館改修工事やしらさわカルチャーセンター改修工事により対前年度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926,362</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千円減となったことから、住民一人当たりコストは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20,330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円減となった。</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DF6CAC5-E9EE-4B6A-B5D1-8AA67C359C5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A47CBBA-8756-45F7-B4F8-75DC0550797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03D3122-F84A-4338-9358-4D8CE2FC82D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5A1DBF1-6071-47A2-940B-A442B330013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福島県本宮市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1F43B9-E36E-4EF8-913A-A8C8A983CBC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1D65A3-006C-439A-826A-1E65A3166A4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33055F-971E-40BF-8FB9-BEF577DB382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754A955-1505-409D-83C4-0744A695C07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49E3853-3357-4CD4-AC71-061E6F1BAED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2AA6829-E8D3-4508-B600-315ECFB5841A}"/>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29,712
29,352
88.02
18,803,431
17,843,830
909,852
9,526,294
20,175,880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8FB8E3-CB0E-4982-8F31-F69194B85E6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9CD9A9A-0DAC-44AC-9E07-B67564EF21D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3FDB24-5E81-4688-B615-DA2B3D8DF3C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0865CB7-3C63-4516-9985-763CF234682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4318D1-0428-4E70-AF3B-BF03D959985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0657B3B-8CF8-4679-A9E6-4A32DB4332C1}"/>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18722FA-53FA-4315-BE61-50C71A30B42E}"/>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1055C87-419A-4EF9-AFBC-D9AA5818703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05AC978-C464-4B0B-9C63-4382F51996C1}"/>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FCC24F-588D-4128-A577-C88D65BC5FD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1F85F24-1CF8-42D3-A419-0895A0E0C2B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21DB7C3-FEFF-403E-AA6F-16BAE696EC6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ADDF584-400A-4034-AB51-5FC8601620D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E69E6F2-7AA6-4FCF-B800-C71FA2325B67}"/>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EACF723-542A-4C64-827C-AF3FF60F2ED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BDB04BB-468D-4722-89AE-65C88623C4B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6EFABC4-D58D-4601-9760-676C11D52DB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2F30694-32E5-4D38-BCC6-BAA70C3F3D3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3897C6A-2506-435B-A3A8-AFCC150E4B6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3F078C2-D6CB-4CFE-9110-C3C577C03C2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803E61F-F9A8-4C8B-B267-85FE4D92B465}"/>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E02362A3-160E-4445-9839-536C7C36E97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A00E7E2-C2D0-4675-9C4C-879E74AA237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41AB2DB-0ED3-4D9C-83A3-5A850E0DF8C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D0C9482-F111-4C30-A507-1833B1F44E3A}"/>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F23DE41-A48B-4810-A844-78496E1BBCA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C3A1398-73AD-4ECC-A606-BFE129256A1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73FC819-CC27-4200-853F-7CCCB533C19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B8CAC2F-FB09-4D78-8D3E-B7768437C72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8946E62-DCAD-48F4-B9DA-43359E3A5E3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5868966A-5287-407C-A360-3B2341C7A9BB}"/>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32FA49A9-C31F-4B8C-A4B9-E33A293ACFCC}"/>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10F3BDD5-2CA3-47EA-91F0-7F5A74A84B96}"/>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2270968D-4CD7-46F3-8A28-587B879996C6}"/>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F34326AA-F8CC-4DF3-93CA-4298F8FCF985}"/>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B027B3AE-5EE9-4F96-8E56-EA4EF6829B44}"/>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766BDCA8-B56B-4D10-9710-C905AEF8F004}"/>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398F68BA-2342-4055-ADA1-03D95CA2C06D}"/>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44107F4A-06CF-4C0C-AE13-50C62FAC89BC}"/>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6E436A6E-1160-4307-891A-A8DAB2913C76}"/>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B42C0DDD-FB05-44E9-AE02-8F0731D5FA43}"/>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2024E59C-5D9A-4EA4-B002-06DA92B28332}"/>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EA5438BA-F07A-42DE-8C1D-CE2B41BF70C7}"/>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95995EC6-8699-43CC-BA52-CD2F86BC3B5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C0C18B18-4DE8-4C07-BE75-E8756A362C14}"/>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944C8229-9136-40A4-AFA8-46C653B2FFBD}"/>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E35A8539-EDA5-42C4-90EC-80EC122EC54A}"/>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4AFDC13D-AA2A-4DBD-A774-1AE97C9D1D1D}"/>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BFD63E1-721C-44AA-B1F5-9902D077B9F3}"/>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86551</xdr:rowOff>
    </xdr:from>
    <xdr:to>
      <xdr:col>24</xdr:col>
      <xdr:colOff>63500</xdr:colOff>
      <xdr:row>34</xdr:row>
      <xdr:rowOff>107124</xdr:rowOff>
    </xdr:to>
    <xdr:cxnSp macro="">
      <xdr:nvCxnSpPr>
        <xdr:cNvPr id="61" name="直線コネクタ 60">
          <a:extLst>
            <a:ext uri="{FF2B5EF4-FFF2-40B4-BE49-F238E27FC236}">
              <a16:creationId xmlns:a16="http://schemas.microsoft.com/office/drawing/2014/main" id="{6B18718B-D256-470F-8764-7AE2C5A170EC}"/>
            </a:ext>
          </a:extLst>
        </xdr:cNvPr>
        <xdr:cNvCxnSpPr/>
      </xdr:nvCxnSpPr>
      <xdr:spPr>
        <a:xfrm>
          <a:off x="3797300" y="5915851"/>
          <a:ext cx="83820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183AF1B8-9A29-4A97-B4C0-C7E079294EAE}"/>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69D0FB37-E2C2-4DE9-91F7-CB340B5BFA62}"/>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86551</xdr:rowOff>
    </xdr:from>
    <xdr:to>
      <xdr:col>19</xdr:col>
      <xdr:colOff>177800</xdr:colOff>
      <xdr:row>34</xdr:row>
      <xdr:rowOff>148653</xdr:rowOff>
    </xdr:to>
    <xdr:cxnSp macro="">
      <xdr:nvCxnSpPr>
        <xdr:cNvPr id="64" name="直線コネクタ 63">
          <a:extLst>
            <a:ext uri="{FF2B5EF4-FFF2-40B4-BE49-F238E27FC236}">
              <a16:creationId xmlns:a16="http://schemas.microsoft.com/office/drawing/2014/main" id="{03E2C59F-3745-4454-B03D-BD70D4D81AAA}"/>
            </a:ext>
          </a:extLst>
        </xdr:cNvPr>
        <xdr:cNvCxnSpPr/>
      </xdr:nvCxnSpPr>
      <xdr:spPr>
        <a:xfrm flipV="1">
          <a:off x="2908300" y="5915851"/>
          <a:ext cx="889000" cy="6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BD3950FC-4029-46B3-A8CF-D3C448F343A6}"/>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27CC00A0-9F58-4BEE-9B7A-B34AA67E5A5A}"/>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148653</xdr:rowOff>
    </xdr:from>
    <xdr:to>
      <xdr:col>15</xdr:col>
      <xdr:colOff>50800</xdr:colOff>
      <xdr:row>35</xdr:row>
      <xdr:rowOff>4445</xdr:rowOff>
    </xdr:to>
    <xdr:cxnSp macro="">
      <xdr:nvCxnSpPr>
        <xdr:cNvPr id="67" name="直線コネクタ 66">
          <a:extLst>
            <a:ext uri="{FF2B5EF4-FFF2-40B4-BE49-F238E27FC236}">
              <a16:creationId xmlns:a16="http://schemas.microsoft.com/office/drawing/2014/main" id="{70020F54-94F2-49AB-866F-12FA88063A8D}"/>
            </a:ext>
          </a:extLst>
        </xdr:cNvPr>
        <xdr:cNvCxnSpPr/>
      </xdr:nvCxnSpPr>
      <xdr:spPr>
        <a:xfrm flipV="1">
          <a:off x="2019300" y="5977953"/>
          <a:ext cx="889000" cy="2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1D4976F6-0AFF-4D26-8EC9-3448128EE7AB}"/>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798CB91-1BFA-4E0C-B467-0851D05449E3}"/>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165036</xdr:rowOff>
    </xdr:from>
    <xdr:to>
      <xdr:col>10</xdr:col>
      <xdr:colOff>114300</xdr:colOff>
      <xdr:row>35</xdr:row>
      <xdr:rowOff>4445</xdr:rowOff>
    </xdr:to>
    <xdr:cxnSp macro="">
      <xdr:nvCxnSpPr>
        <xdr:cNvPr id="70" name="直線コネクタ 69">
          <a:extLst>
            <a:ext uri="{FF2B5EF4-FFF2-40B4-BE49-F238E27FC236}">
              <a16:creationId xmlns:a16="http://schemas.microsoft.com/office/drawing/2014/main" id="{FA57727C-3802-4AF0-9A9C-313162FE89A1}"/>
            </a:ext>
          </a:extLst>
        </xdr:cNvPr>
        <xdr:cNvCxnSpPr/>
      </xdr:nvCxnSpPr>
      <xdr:spPr>
        <a:xfrm>
          <a:off x="1130300" y="5994336"/>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9C83BA02-84B6-4AFB-8A85-E0038B3D6E8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2FA650C2-8FE7-4D10-BEFD-05F8BD27B564}"/>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C7A6793C-BCD7-4385-B2FF-0EC44906132B}"/>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94A305A-A533-4BEE-B855-F1BF434D87FF}"/>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AE455058-6BB3-481D-B22A-4E04665036BC}"/>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6DC730B-B245-445E-9A4B-06E540209BF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7E37CA0-E704-4213-BFAA-2F1611D89D7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E1032D5-20BE-4829-8315-6B89AB5F855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CCECB73-7443-4E1D-A32F-74DF8841712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56324</xdr:rowOff>
    </xdr:from>
    <xdr:to>
      <xdr:col>24</xdr:col>
      <xdr:colOff>114300</xdr:colOff>
      <xdr:row>34</xdr:row>
      <xdr:rowOff>157924</xdr:rowOff>
    </xdr:to>
    <xdr:sp macro="" textlink="">
      <xdr:nvSpPr>
        <xdr:cNvPr id="80" name="楕円 79">
          <a:extLst>
            <a:ext uri="{FF2B5EF4-FFF2-40B4-BE49-F238E27FC236}">
              <a16:creationId xmlns:a16="http://schemas.microsoft.com/office/drawing/2014/main" id="{12F1CEBF-E36E-4791-B61E-4FF539D6D3F4}"/>
            </a:ext>
          </a:extLst>
        </xdr:cNvPr>
        <xdr:cNvSpPr/>
      </xdr:nvSpPr>
      <xdr:spPr>
        <a:xfrm>
          <a:off x="4584700" y="588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79201</xdr:rowOff>
    </xdr:from>
    <xdr:ext cx="469744" cy="259045"/>
    <xdr:sp macro="" textlink="">
      <xdr:nvSpPr>
        <xdr:cNvPr id="81" name="議会費該当値テキスト">
          <a:extLst>
            <a:ext uri="{FF2B5EF4-FFF2-40B4-BE49-F238E27FC236}">
              <a16:creationId xmlns:a16="http://schemas.microsoft.com/office/drawing/2014/main" id="{EFD5A24E-7944-4358-8FDD-722D76824A61}"/>
            </a:ext>
          </a:extLst>
        </xdr:cNvPr>
        <xdr:cNvSpPr txBox="1"/>
      </xdr:nvSpPr>
      <xdr:spPr>
        <a:xfrm>
          <a:off x="4686300" y="5737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35751</xdr:rowOff>
    </xdr:from>
    <xdr:to>
      <xdr:col>20</xdr:col>
      <xdr:colOff>38100</xdr:colOff>
      <xdr:row>34</xdr:row>
      <xdr:rowOff>137351</xdr:rowOff>
    </xdr:to>
    <xdr:sp macro="" textlink="">
      <xdr:nvSpPr>
        <xdr:cNvPr id="82" name="楕円 81">
          <a:extLst>
            <a:ext uri="{FF2B5EF4-FFF2-40B4-BE49-F238E27FC236}">
              <a16:creationId xmlns:a16="http://schemas.microsoft.com/office/drawing/2014/main" id="{E792A523-0337-46E1-B49F-D1D5643C6263}"/>
            </a:ext>
          </a:extLst>
        </xdr:cNvPr>
        <xdr:cNvSpPr/>
      </xdr:nvSpPr>
      <xdr:spPr>
        <a:xfrm>
          <a:off x="3746500" y="586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153878</xdr:rowOff>
    </xdr:from>
    <xdr:ext cx="469744" cy="259045"/>
    <xdr:sp macro="" textlink="">
      <xdr:nvSpPr>
        <xdr:cNvPr id="83" name="テキスト ボックス 82">
          <a:extLst>
            <a:ext uri="{FF2B5EF4-FFF2-40B4-BE49-F238E27FC236}">
              <a16:creationId xmlns:a16="http://schemas.microsoft.com/office/drawing/2014/main" id="{5B94EA6B-832D-4161-933F-A4AE86C63344}"/>
            </a:ext>
          </a:extLst>
        </xdr:cNvPr>
        <xdr:cNvSpPr txBox="1"/>
      </xdr:nvSpPr>
      <xdr:spPr>
        <a:xfrm>
          <a:off x="3562428" y="5640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97853</xdr:rowOff>
    </xdr:from>
    <xdr:to>
      <xdr:col>15</xdr:col>
      <xdr:colOff>101600</xdr:colOff>
      <xdr:row>35</xdr:row>
      <xdr:rowOff>28003</xdr:rowOff>
    </xdr:to>
    <xdr:sp macro="" textlink="">
      <xdr:nvSpPr>
        <xdr:cNvPr id="84" name="楕円 83">
          <a:extLst>
            <a:ext uri="{FF2B5EF4-FFF2-40B4-BE49-F238E27FC236}">
              <a16:creationId xmlns:a16="http://schemas.microsoft.com/office/drawing/2014/main" id="{45037C8F-3FD0-4319-865D-0CA138105B37}"/>
            </a:ext>
          </a:extLst>
        </xdr:cNvPr>
        <xdr:cNvSpPr/>
      </xdr:nvSpPr>
      <xdr:spPr>
        <a:xfrm>
          <a:off x="2857500" y="592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44530</xdr:rowOff>
    </xdr:from>
    <xdr:ext cx="469744" cy="259045"/>
    <xdr:sp macro="" textlink="">
      <xdr:nvSpPr>
        <xdr:cNvPr id="85" name="テキスト ボックス 84">
          <a:extLst>
            <a:ext uri="{FF2B5EF4-FFF2-40B4-BE49-F238E27FC236}">
              <a16:creationId xmlns:a16="http://schemas.microsoft.com/office/drawing/2014/main" id="{A170F2FE-E204-4350-94B9-7430AEBBE859}"/>
            </a:ext>
          </a:extLst>
        </xdr:cNvPr>
        <xdr:cNvSpPr txBox="1"/>
      </xdr:nvSpPr>
      <xdr:spPr>
        <a:xfrm>
          <a:off x="2673428" y="570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125095</xdr:rowOff>
    </xdr:from>
    <xdr:to>
      <xdr:col>10</xdr:col>
      <xdr:colOff>165100</xdr:colOff>
      <xdr:row>35</xdr:row>
      <xdr:rowOff>55245</xdr:rowOff>
    </xdr:to>
    <xdr:sp macro="" textlink="">
      <xdr:nvSpPr>
        <xdr:cNvPr id="86" name="楕円 85">
          <a:extLst>
            <a:ext uri="{FF2B5EF4-FFF2-40B4-BE49-F238E27FC236}">
              <a16:creationId xmlns:a16="http://schemas.microsoft.com/office/drawing/2014/main" id="{AD78C1C8-6FF7-449E-B71A-93C28CB5E419}"/>
            </a:ext>
          </a:extLst>
        </xdr:cNvPr>
        <xdr:cNvSpPr/>
      </xdr:nvSpPr>
      <xdr:spPr>
        <a:xfrm>
          <a:off x="1968500" y="595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71772</xdr:rowOff>
    </xdr:from>
    <xdr:ext cx="469744" cy="259045"/>
    <xdr:sp macro="" textlink="">
      <xdr:nvSpPr>
        <xdr:cNvPr id="87" name="テキスト ボックス 86">
          <a:extLst>
            <a:ext uri="{FF2B5EF4-FFF2-40B4-BE49-F238E27FC236}">
              <a16:creationId xmlns:a16="http://schemas.microsoft.com/office/drawing/2014/main" id="{6F4A5DD8-B876-4016-BC12-E535FB158E78}"/>
            </a:ext>
          </a:extLst>
        </xdr:cNvPr>
        <xdr:cNvSpPr txBox="1"/>
      </xdr:nvSpPr>
      <xdr:spPr>
        <a:xfrm>
          <a:off x="1784428" y="572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114236</xdr:rowOff>
    </xdr:from>
    <xdr:to>
      <xdr:col>6</xdr:col>
      <xdr:colOff>38100</xdr:colOff>
      <xdr:row>35</xdr:row>
      <xdr:rowOff>44386</xdr:rowOff>
    </xdr:to>
    <xdr:sp macro="" textlink="">
      <xdr:nvSpPr>
        <xdr:cNvPr id="88" name="楕円 87">
          <a:extLst>
            <a:ext uri="{FF2B5EF4-FFF2-40B4-BE49-F238E27FC236}">
              <a16:creationId xmlns:a16="http://schemas.microsoft.com/office/drawing/2014/main" id="{B56B0DAF-59AE-4B2F-9E62-CBF2DF79C846}"/>
            </a:ext>
          </a:extLst>
        </xdr:cNvPr>
        <xdr:cNvSpPr/>
      </xdr:nvSpPr>
      <xdr:spPr>
        <a:xfrm>
          <a:off x="1079500" y="594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60913</xdr:rowOff>
    </xdr:from>
    <xdr:ext cx="469744" cy="259045"/>
    <xdr:sp macro="" textlink="">
      <xdr:nvSpPr>
        <xdr:cNvPr id="89" name="テキスト ボックス 88">
          <a:extLst>
            <a:ext uri="{FF2B5EF4-FFF2-40B4-BE49-F238E27FC236}">
              <a16:creationId xmlns:a16="http://schemas.microsoft.com/office/drawing/2014/main" id="{09A94205-CD15-4B2B-9FBC-A6351AF9AEEE}"/>
            </a:ext>
          </a:extLst>
        </xdr:cNvPr>
        <xdr:cNvSpPr txBox="1"/>
      </xdr:nvSpPr>
      <xdr:spPr>
        <a:xfrm>
          <a:off x="895428" y="571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FBAB498B-3673-42B9-AB94-71EFDB6495E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1B73FC7-62DA-4435-8297-49939A2FDAD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4BE93F1C-13F5-482B-881A-17942FDBF3E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116C5B4B-9352-472D-A5C8-7EC572DB96A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56BA76A6-7C53-4A18-A7FF-65DC173678D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8919D39-C22F-4821-8EC6-99855EC7288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8539FE36-65B9-4B00-B87B-BECD068DCD6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BD0DFD52-8EF3-4425-992F-833ACEDA230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B57D8DD-FBA0-407D-89C1-BDC83D8F001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20DBF6DB-4A1B-425D-865D-FA8F8272A4E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5E348299-4B5F-4213-8BE1-86A9E9BF1F55}"/>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61798D5-E70E-4A95-BBA0-B9BE36D5C6A3}"/>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1385EF0C-6879-4D70-8540-FB612832878D}"/>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75208423-7A1F-446F-922C-8287DBEA9F7E}"/>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2C319F1-13F8-4AFE-AB31-816FAB63E1D4}"/>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3C201FB1-560D-4B79-8D77-5F4B3F2E453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DB4E73B9-2E26-42AC-9B43-4ACD2821862C}"/>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B7E1F478-A527-4768-B2DA-900D5842D23C}"/>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53B534C2-2020-48AF-9AB3-79C14C6DD898}"/>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F5F49D6C-9C31-4788-A942-1140FEB26138}"/>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DD6EDC41-EE20-4EFD-BD3F-ED938B5F64D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C511B4DE-509B-4191-86BE-531415569DCE}"/>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3E11CC7-9A7C-4598-8C7D-C3480373753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194EA4FE-4F26-4B1A-B532-382C3ABB8E8D}"/>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57717619-65BB-4C59-A56D-53A90CE7AE02}"/>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E707245-F421-4AA9-A1AC-F5DDC30BCBA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64D29E6-B6A7-4A31-BA15-A6D88875DAF8}"/>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B92AB664-B783-4C47-9363-8EB942F3EB6A}"/>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149785</xdr:rowOff>
    </xdr:from>
    <xdr:to>
      <xdr:col>24</xdr:col>
      <xdr:colOff>63500</xdr:colOff>
      <xdr:row>57</xdr:row>
      <xdr:rowOff>66365</xdr:rowOff>
    </xdr:to>
    <xdr:cxnSp macro="">
      <xdr:nvCxnSpPr>
        <xdr:cNvPr id="118" name="直線コネクタ 117">
          <a:extLst>
            <a:ext uri="{FF2B5EF4-FFF2-40B4-BE49-F238E27FC236}">
              <a16:creationId xmlns:a16="http://schemas.microsoft.com/office/drawing/2014/main" id="{01645A6C-87C3-47D0-B13B-91522ECD5562}"/>
            </a:ext>
          </a:extLst>
        </xdr:cNvPr>
        <xdr:cNvCxnSpPr/>
      </xdr:nvCxnSpPr>
      <xdr:spPr>
        <a:xfrm flipV="1">
          <a:off x="3797300" y="9750985"/>
          <a:ext cx="838200" cy="8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585D8FC7-C9E4-4B63-AB12-CAD0F15581A9}"/>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84B1B58A-1F1E-40E0-A2DC-D94BE3D3CA89}"/>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66365</xdr:rowOff>
    </xdr:from>
    <xdr:to>
      <xdr:col>19</xdr:col>
      <xdr:colOff>177800</xdr:colOff>
      <xdr:row>57</xdr:row>
      <xdr:rowOff>101638</xdr:rowOff>
    </xdr:to>
    <xdr:cxnSp macro="">
      <xdr:nvCxnSpPr>
        <xdr:cNvPr id="121" name="直線コネクタ 120">
          <a:extLst>
            <a:ext uri="{FF2B5EF4-FFF2-40B4-BE49-F238E27FC236}">
              <a16:creationId xmlns:a16="http://schemas.microsoft.com/office/drawing/2014/main" id="{FB7B7B2A-5CF7-4B28-B31D-28EF88166AB0}"/>
            </a:ext>
          </a:extLst>
        </xdr:cNvPr>
        <xdr:cNvCxnSpPr/>
      </xdr:nvCxnSpPr>
      <xdr:spPr>
        <a:xfrm flipV="1">
          <a:off x="2908300" y="9839015"/>
          <a:ext cx="889000" cy="3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711C51AE-FD5F-43EE-972A-618380A49F35}"/>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43119FDB-E4B5-45EC-8C17-5844A2B840AE}"/>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101638</xdr:rowOff>
    </xdr:from>
    <xdr:to>
      <xdr:col>15</xdr:col>
      <xdr:colOff>50800</xdr:colOff>
      <xdr:row>57</xdr:row>
      <xdr:rowOff>137433</xdr:rowOff>
    </xdr:to>
    <xdr:cxnSp macro="">
      <xdr:nvCxnSpPr>
        <xdr:cNvPr id="124" name="直線コネクタ 123">
          <a:extLst>
            <a:ext uri="{FF2B5EF4-FFF2-40B4-BE49-F238E27FC236}">
              <a16:creationId xmlns:a16="http://schemas.microsoft.com/office/drawing/2014/main" id="{B8EC1B3E-1876-4070-936F-C43B90104F10}"/>
            </a:ext>
          </a:extLst>
        </xdr:cNvPr>
        <xdr:cNvCxnSpPr/>
      </xdr:nvCxnSpPr>
      <xdr:spPr>
        <a:xfrm flipV="1">
          <a:off x="2019300" y="9874288"/>
          <a:ext cx="889000" cy="3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E39A447-1378-4167-A9E3-C510C3C29716}"/>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3BF3AEB8-854E-4F94-A1B9-C6CF9AF8AFCC}"/>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60940</xdr:rowOff>
    </xdr:from>
    <xdr:to>
      <xdr:col>10</xdr:col>
      <xdr:colOff>114300</xdr:colOff>
      <xdr:row>57</xdr:row>
      <xdr:rowOff>137433</xdr:rowOff>
    </xdr:to>
    <xdr:cxnSp macro="">
      <xdr:nvCxnSpPr>
        <xdr:cNvPr id="127" name="直線コネクタ 126">
          <a:extLst>
            <a:ext uri="{FF2B5EF4-FFF2-40B4-BE49-F238E27FC236}">
              <a16:creationId xmlns:a16="http://schemas.microsoft.com/office/drawing/2014/main" id="{3C63CA4B-724B-4E53-AFC8-DF5571650E35}"/>
            </a:ext>
          </a:extLst>
        </xdr:cNvPr>
        <xdr:cNvCxnSpPr/>
      </xdr:nvCxnSpPr>
      <xdr:spPr>
        <a:xfrm>
          <a:off x="1130300" y="9490690"/>
          <a:ext cx="889000" cy="41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2B673A48-8861-4498-BBCC-535E8783B47D}"/>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B24FA424-4CE2-471A-BD55-3D56195438AB}"/>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A456F712-7F19-4DFA-BC9A-3A2CC3F585C1}"/>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4DBD998D-C844-4AF4-8167-84F1FC0360A9}"/>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50622A0D-43DA-46ED-A13D-E03FA286385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96E197A8-A0E1-45B9-B80A-F1818D88298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63522D2-A715-434B-8788-9E84696B8DE1}"/>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69403E8-E63F-4D7F-A5F9-EC81DF48D4FF}"/>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09FA0F4-C862-45F7-98D0-495B65B93C3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98985</xdr:rowOff>
    </xdr:from>
    <xdr:to>
      <xdr:col>24</xdr:col>
      <xdr:colOff>114300</xdr:colOff>
      <xdr:row>57</xdr:row>
      <xdr:rowOff>29135</xdr:rowOff>
    </xdr:to>
    <xdr:sp macro="" textlink="">
      <xdr:nvSpPr>
        <xdr:cNvPr id="137" name="楕円 136">
          <a:extLst>
            <a:ext uri="{FF2B5EF4-FFF2-40B4-BE49-F238E27FC236}">
              <a16:creationId xmlns:a16="http://schemas.microsoft.com/office/drawing/2014/main" id="{BE7619EC-1547-4E29-8A47-589E16B77AED}"/>
            </a:ext>
          </a:extLst>
        </xdr:cNvPr>
        <xdr:cNvSpPr/>
      </xdr:nvSpPr>
      <xdr:spPr>
        <a:xfrm>
          <a:off x="4584700" y="970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121862</xdr:rowOff>
    </xdr:from>
    <xdr:ext cx="599010" cy="259045"/>
    <xdr:sp macro="" textlink="">
      <xdr:nvSpPr>
        <xdr:cNvPr id="138" name="総務費該当値テキスト">
          <a:extLst>
            <a:ext uri="{FF2B5EF4-FFF2-40B4-BE49-F238E27FC236}">
              <a16:creationId xmlns:a16="http://schemas.microsoft.com/office/drawing/2014/main" id="{3F6C9BEF-F71E-442E-A4F5-BFD13805CB14}"/>
            </a:ext>
          </a:extLst>
        </xdr:cNvPr>
        <xdr:cNvSpPr txBox="1"/>
      </xdr:nvSpPr>
      <xdr:spPr>
        <a:xfrm>
          <a:off x="4686300" y="955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15565</xdr:rowOff>
    </xdr:from>
    <xdr:to>
      <xdr:col>20</xdr:col>
      <xdr:colOff>38100</xdr:colOff>
      <xdr:row>57</xdr:row>
      <xdr:rowOff>117165</xdr:rowOff>
    </xdr:to>
    <xdr:sp macro="" textlink="">
      <xdr:nvSpPr>
        <xdr:cNvPr id="139" name="楕円 138">
          <a:extLst>
            <a:ext uri="{FF2B5EF4-FFF2-40B4-BE49-F238E27FC236}">
              <a16:creationId xmlns:a16="http://schemas.microsoft.com/office/drawing/2014/main" id="{D45BF90F-D5BE-4D5F-B0F1-3AC8DBB6565D}"/>
            </a:ext>
          </a:extLst>
        </xdr:cNvPr>
        <xdr:cNvSpPr/>
      </xdr:nvSpPr>
      <xdr:spPr>
        <a:xfrm>
          <a:off x="3746500" y="978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108292</xdr:rowOff>
    </xdr:from>
    <xdr:ext cx="534377" cy="259045"/>
    <xdr:sp macro="" textlink="">
      <xdr:nvSpPr>
        <xdr:cNvPr id="140" name="テキスト ボックス 139">
          <a:extLst>
            <a:ext uri="{FF2B5EF4-FFF2-40B4-BE49-F238E27FC236}">
              <a16:creationId xmlns:a16="http://schemas.microsoft.com/office/drawing/2014/main" id="{4E0FEDF1-916D-4EB3-A3FA-8327134E2B1B}"/>
            </a:ext>
          </a:extLst>
        </xdr:cNvPr>
        <xdr:cNvSpPr txBox="1"/>
      </xdr:nvSpPr>
      <xdr:spPr>
        <a:xfrm>
          <a:off x="3530111" y="988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50838</xdr:rowOff>
    </xdr:from>
    <xdr:to>
      <xdr:col>15</xdr:col>
      <xdr:colOff>101600</xdr:colOff>
      <xdr:row>57</xdr:row>
      <xdr:rowOff>152438</xdr:rowOff>
    </xdr:to>
    <xdr:sp macro="" textlink="">
      <xdr:nvSpPr>
        <xdr:cNvPr id="141" name="楕円 140">
          <a:extLst>
            <a:ext uri="{FF2B5EF4-FFF2-40B4-BE49-F238E27FC236}">
              <a16:creationId xmlns:a16="http://schemas.microsoft.com/office/drawing/2014/main" id="{6480DEF5-772C-48F9-8E2C-E6C78330D4D8}"/>
            </a:ext>
          </a:extLst>
        </xdr:cNvPr>
        <xdr:cNvSpPr/>
      </xdr:nvSpPr>
      <xdr:spPr>
        <a:xfrm>
          <a:off x="2857500" y="982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143565</xdr:rowOff>
    </xdr:from>
    <xdr:ext cx="534377" cy="259045"/>
    <xdr:sp macro="" textlink="">
      <xdr:nvSpPr>
        <xdr:cNvPr id="142" name="テキスト ボックス 141">
          <a:extLst>
            <a:ext uri="{FF2B5EF4-FFF2-40B4-BE49-F238E27FC236}">
              <a16:creationId xmlns:a16="http://schemas.microsoft.com/office/drawing/2014/main" id="{8B212F9C-435B-4A99-8019-33A157291E5B}"/>
            </a:ext>
          </a:extLst>
        </xdr:cNvPr>
        <xdr:cNvSpPr txBox="1"/>
      </xdr:nvSpPr>
      <xdr:spPr>
        <a:xfrm>
          <a:off x="2641111" y="991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86633</xdr:rowOff>
    </xdr:from>
    <xdr:to>
      <xdr:col>10</xdr:col>
      <xdr:colOff>165100</xdr:colOff>
      <xdr:row>58</xdr:row>
      <xdr:rowOff>16783</xdr:rowOff>
    </xdr:to>
    <xdr:sp macro="" textlink="">
      <xdr:nvSpPr>
        <xdr:cNvPr id="143" name="楕円 142">
          <a:extLst>
            <a:ext uri="{FF2B5EF4-FFF2-40B4-BE49-F238E27FC236}">
              <a16:creationId xmlns:a16="http://schemas.microsoft.com/office/drawing/2014/main" id="{3A481DC8-5BFB-440C-9089-76F51E3416C6}"/>
            </a:ext>
          </a:extLst>
        </xdr:cNvPr>
        <xdr:cNvSpPr/>
      </xdr:nvSpPr>
      <xdr:spPr>
        <a:xfrm>
          <a:off x="1968500" y="985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7910</xdr:rowOff>
    </xdr:from>
    <xdr:ext cx="534377" cy="259045"/>
    <xdr:sp macro="" textlink="">
      <xdr:nvSpPr>
        <xdr:cNvPr id="144" name="テキスト ボックス 143">
          <a:extLst>
            <a:ext uri="{FF2B5EF4-FFF2-40B4-BE49-F238E27FC236}">
              <a16:creationId xmlns:a16="http://schemas.microsoft.com/office/drawing/2014/main" id="{F149E84D-9C60-4B8C-A55B-A2253798112A}"/>
            </a:ext>
          </a:extLst>
        </xdr:cNvPr>
        <xdr:cNvSpPr txBox="1"/>
      </xdr:nvSpPr>
      <xdr:spPr>
        <a:xfrm>
          <a:off x="1752111" y="995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10140</xdr:rowOff>
    </xdr:from>
    <xdr:to>
      <xdr:col>6</xdr:col>
      <xdr:colOff>38100</xdr:colOff>
      <xdr:row>55</xdr:row>
      <xdr:rowOff>111740</xdr:rowOff>
    </xdr:to>
    <xdr:sp macro="" textlink="">
      <xdr:nvSpPr>
        <xdr:cNvPr id="145" name="楕円 144">
          <a:extLst>
            <a:ext uri="{FF2B5EF4-FFF2-40B4-BE49-F238E27FC236}">
              <a16:creationId xmlns:a16="http://schemas.microsoft.com/office/drawing/2014/main" id="{09637679-DCA6-43EB-8C97-17022E92FD3A}"/>
            </a:ext>
          </a:extLst>
        </xdr:cNvPr>
        <xdr:cNvSpPr/>
      </xdr:nvSpPr>
      <xdr:spPr>
        <a:xfrm>
          <a:off x="1079500" y="943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102867</xdr:rowOff>
    </xdr:from>
    <xdr:ext cx="599010" cy="259045"/>
    <xdr:sp macro="" textlink="">
      <xdr:nvSpPr>
        <xdr:cNvPr id="146" name="テキスト ボックス 145">
          <a:extLst>
            <a:ext uri="{FF2B5EF4-FFF2-40B4-BE49-F238E27FC236}">
              <a16:creationId xmlns:a16="http://schemas.microsoft.com/office/drawing/2014/main" id="{15EA87A7-98C7-40A4-94C4-D97B1AD4F044}"/>
            </a:ext>
          </a:extLst>
        </xdr:cNvPr>
        <xdr:cNvSpPr txBox="1"/>
      </xdr:nvSpPr>
      <xdr:spPr>
        <a:xfrm>
          <a:off x="830795" y="953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2146BFEF-0DA5-46B7-A50A-B82D95930E7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ABD782A1-7BE6-4C56-8383-EE4467657C0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345D97EB-F071-4632-94AE-8E61BACA3E0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77C097B6-1C7E-4B47-9D3F-2358E0937C82}"/>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70EC8136-7ADD-4021-8C20-84AF651A7D6F}"/>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C75FE127-22C3-444D-B8B2-A6F59A3FF08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EA4DBB90-AFE9-4813-BEBE-FCEC035C366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D8C6B425-EFC6-4FFD-94DD-53D2B955B185}"/>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755612EF-B319-40A3-9E78-7DC03D37EEE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1EEEE035-1C6D-4539-8E32-413ADEAF1B55}"/>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2C04D2A4-0F29-4AAB-BB84-16DCC75DAC78}"/>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CB968F9F-32FE-4630-A84C-6E7875A91062}"/>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CEEC0162-FFBB-4D9A-A48B-4EC89A63F289}"/>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72A3568A-7D15-4EEE-9556-9BB9B8D8E317}"/>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2970A69C-9581-4003-9686-2FC3D26C8517}"/>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37957246-0562-4AD2-9FFD-D42896A5C9A3}"/>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ED53DD9-22D9-45C7-BEEF-E696870B6C7D}"/>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EF533D56-1980-4F14-8CFD-0D2DE3170096}"/>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9446760-AAB7-4B00-817B-7B7F52470ADA}"/>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18FEB6F7-0B37-4EC5-BC0A-D9FE245F4A75}"/>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6897B972-D2EE-4EC0-A05B-48142C10A3DC}"/>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86AEE3A3-EF36-40E7-A8B2-925EAC67A864}"/>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28E0BFDE-A12E-4F23-8064-1DE34C15933F}"/>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483DF647-4450-4C2C-9099-A52777D4D90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28FE75C5-72B2-4EF0-B039-ABE944F8B117}"/>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A77FFCBD-DECD-4070-9E4C-9257835BB76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CD3B4FC5-78AC-4261-BC44-891DBE573774}"/>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FF8F4097-2F43-4ACE-B478-EE1CB02D4437}"/>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7EAC256D-E4A2-4C8F-83F4-4B99420363ED}"/>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16DDF2CC-A37F-4123-9288-616C6F0995F8}"/>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2122C71A-E12A-47C0-A495-9CF94E3E25C3}"/>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92630</xdr:rowOff>
    </xdr:from>
    <xdr:to>
      <xdr:col>24</xdr:col>
      <xdr:colOff>63500</xdr:colOff>
      <xdr:row>78</xdr:row>
      <xdr:rowOff>104964</xdr:rowOff>
    </xdr:to>
    <xdr:cxnSp macro="">
      <xdr:nvCxnSpPr>
        <xdr:cNvPr id="178" name="直線コネクタ 177">
          <a:extLst>
            <a:ext uri="{FF2B5EF4-FFF2-40B4-BE49-F238E27FC236}">
              <a16:creationId xmlns:a16="http://schemas.microsoft.com/office/drawing/2014/main" id="{E8A5790F-927E-4C0B-8C95-11AD4732E300}"/>
            </a:ext>
          </a:extLst>
        </xdr:cNvPr>
        <xdr:cNvCxnSpPr/>
      </xdr:nvCxnSpPr>
      <xdr:spPr>
        <a:xfrm flipV="1">
          <a:off x="3797300" y="13294280"/>
          <a:ext cx="838200" cy="18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390C3172-6EA5-4212-9B0A-CAA65E084F5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718585E4-9476-428D-90F0-B375F9500F49}"/>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40509</xdr:rowOff>
    </xdr:from>
    <xdr:to>
      <xdr:col>19</xdr:col>
      <xdr:colOff>177800</xdr:colOff>
      <xdr:row>78</xdr:row>
      <xdr:rowOff>104964</xdr:rowOff>
    </xdr:to>
    <xdr:cxnSp macro="">
      <xdr:nvCxnSpPr>
        <xdr:cNvPr id="181" name="直線コネクタ 180">
          <a:extLst>
            <a:ext uri="{FF2B5EF4-FFF2-40B4-BE49-F238E27FC236}">
              <a16:creationId xmlns:a16="http://schemas.microsoft.com/office/drawing/2014/main" id="{7F2B6334-F259-4465-A931-B58468580F03}"/>
            </a:ext>
          </a:extLst>
        </xdr:cNvPr>
        <xdr:cNvCxnSpPr/>
      </xdr:nvCxnSpPr>
      <xdr:spPr>
        <a:xfrm>
          <a:off x="2908300" y="13413609"/>
          <a:ext cx="889000" cy="6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2CD5495B-5FE9-4B42-A20F-EA10A50FD8AD}"/>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290CC4D-039B-4A52-8508-1984C839DA86}"/>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163333</xdr:rowOff>
    </xdr:from>
    <xdr:to>
      <xdr:col>15</xdr:col>
      <xdr:colOff>50800</xdr:colOff>
      <xdr:row>78</xdr:row>
      <xdr:rowOff>40509</xdr:rowOff>
    </xdr:to>
    <xdr:cxnSp macro="">
      <xdr:nvCxnSpPr>
        <xdr:cNvPr id="184" name="直線コネクタ 183">
          <a:extLst>
            <a:ext uri="{FF2B5EF4-FFF2-40B4-BE49-F238E27FC236}">
              <a16:creationId xmlns:a16="http://schemas.microsoft.com/office/drawing/2014/main" id="{0017C44C-FCB4-48BD-99B3-BFCB3C0DE7A3}"/>
            </a:ext>
          </a:extLst>
        </xdr:cNvPr>
        <xdr:cNvCxnSpPr/>
      </xdr:nvCxnSpPr>
      <xdr:spPr>
        <a:xfrm>
          <a:off x="2019300" y="13193533"/>
          <a:ext cx="889000" cy="22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2E697841-D35A-4930-8F0B-7556229B26C9}"/>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FF58C23B-248F-404A-A01B-C1C6D9B1ECE1}"/>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112769</xdr:rowOff>
    </xdr:from>
    <xdr:to>
      <xdr:col>10</xdr:col>
      <xdr:colOff>114300</xdr:colOff>
      <xdr:row>76</xdr:row>
      <xdr:rowOff>163333</xdr:rowOff>
    </xdr:to>
    <xdr:cxnSp macro="">
      <xdr:nvCxnSpPr>
        <xdr:cNvPr id="187" name="直線コネクタ 186">
          <a:extLst>
            <a:ext uri="{FF2B5EF4-FFF2-40B4-BE49-F238E27FC236}">
              <a16:creationId xmlns:a16="http://schemas.microsoft.com/office/drawing/2014/main" id="{432F36B3-8DDA-4533-9EB9-FE2A3BE06153}"/>
            </a:ext>
          </a:extLst>
        </xdr:cNvPr>
        <xdr:cNvCxnSpPr/>
      </xdr:nvCxnSpPr>
      <xdr:spPr>
        <a:xfrm>
          <a:off x="1130300" y="12971519"/>
          <a:ext cx="889000" cy="2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6BF8BD52-4520-47E6-9C78-3986F5489CDF}"/>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9BEDF669-C3E9-4C6E-BE2F-D3398E92F4FA}"/>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AD7E9B8-EAA4-4470-A084-BF3D29899192}"/>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937F5A1E-4EB0-40A0-8115-E88D43183567}"/>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1BC92E76-DB9F-4E7A-BD4B-74C74BB3CA5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FF30BADF-E946-46E6-9F5C-D839D5EC080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521FE68-14B6-4080-A31F-3DABB507AA1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2EFC43A9-2A4D-4330-9154-491B42CFB8F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E5436FA6-2FB7-450A-B184-D97F1F873F86}"/>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41830</xdr:rowOff>
    </xdr:from>
    <xdr:to>
      <xdr:col>24</xdr:col>
      <xdr:colOff>114300</xdr:colOff>
      <xdr:row>77</xdr:row>
      <xdr:rowOff>143430</xdr:rowOff>
    </xdr:to>
    <xdr:sp macro="" textlink="">
      <xdr:nvSpPr>
        <xdr:cNvPr id="197" name="楕円 196">
          <a:extLst>
            <a:ext uri="{FF2B5EF4-FFF2-40B4-BE49-F238E27FC236}">
              <a16:creationId xmlns:a16="http://schemas.microsoft.com/office/drawing/2014/main" id="{20A037FE-4B13-4031-9B65-6BE753324853}"/>
            </a:ext>
          </a:extLst>
        </xdr:cNvPr>
        <xdr:cNvSpPr/>
      </xdr:nvSpPr>
      <xdr:spPr>
        <a:xfrm>
          <a:off x="4584700" y="1324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20257</xdr:rowOff>
    </xdr:from>
    <xdr:ext cx="599010" cy="259045"/>
    <xdr:sp macro="" textlink="">
      <xdr:nvSpPr>
        <xdr:cNvPr id="198" name="民生費該当値テキスト">
          <a:extLst>
            <a:ext uri="{FF2B5EF4-FFF2-40B4-BE49-F238E27FC236}">
              <a16:creationId xmlns:a16="http://schemas.microsoft.com/office/drawing/2014/main" id="{E5106566-144E-449D-A7A2-DF6B3AB0535C}"/>
            </a:ext>
          </a:extLst>
        </xdr:cNvPr>
        <xdr:cNvSpPr txBox="1"/>
      </xdr:nvSpPr>
      <xdr:spPr>
        <a:xfrm>
          <a:off x="4686300" y="132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54164</xdr:rowOff>
    </xdr:from>
    <xdr:to>
      <xdr:col>20</xdr:col>
      <xdr:colOff>38100</xdr:colOff>
      <xdr:row>78</xdr:row>
      <xdr:rowOff>155764</xdr:rowOff>
    </xdr:to>
    <xdr:sp macro="" textlink="">
      <xdr:nvSpPr>
        <xdr:cNvPr id="199" name="楕円 198">
          <a:extLst>
            <a:ext uri="{FF2B5EF4-FFF2-40B4-BE49-F238E27FC236}">
              <a16:creationId xmlns:a16="http://schemas.microsoft.com/office/drawing/2014/main" id="{7AB7A030-29DE-4B77-A269-E39B914A5B87}"/>
            </a:ext>
          </a:extLst>
        </xdr:cNvPr>
        <xdr:cNvSpPr/>
      </xdr:nvSpPr>
      <xdr:spPr>
        <a:xfrm>
          <a:off x="3746500" y="1342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146891</xdr:rowOff>
    </xdr:from>
    <xdr:ext cx="599010" cy="259045"/>
    <xdr:sp macro="" textlink="">
      <xdr:nvSpPr>
        <xdr:cNvPr id="200" name="テキスト ボックス 199">
          <a:extLst>
            <a:ext uri="{FF2B5EF4-FFF2-40B4-BE49-F238E27FC236}">
              <a16:creationId xmlns:a16="http://schemas.microsoft.com/office/drawing/2014/main" id="{043628E8-CDEC-474E-BBF4-4D5E64071E3D}"/>
            </a:ext>
          </a:extLst>
        </xdr:cNvPr>
        <xdr:cNvSpPr txBox="1"/>
      </xdr:nvSpPr>
      <xdr:spPr>
        <a:xfrm>
          <a:off x="3497795" y="13519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161159</xdr:rowOff>
    </xdr:from>
    <xdr:to>
      <xdr:col>15</xdr:col>
      <xdr:colOff>101600</xdr:colOff>
      <xdr:row>78</xdr:row>
      <xdr:rowOff>91309</xdr:rowOff>
    </xdr:to>
    <xdr:sp macro="" textlink="">
      <xdr:nvSpPr>
        <xdr:cNvPr id="201" name="楕円 200">
          <a:extLst>
            <a:ext uri="{FF2B5EF4-FFF2-40B4-BE49-F238E27FC236}">
              <a16:creationId xmlns:a16="http://schemas.microsoft.com/office/drawing/2014/main" id="{9AEF7EEA-C520-4C10-A860-CA801092AC6E}"/>
            </a:ext>
          </a:extLst>
        </xdr:cNvPr>
        <xdr:cNvSpPr/>
      </xdr:nvSpPr>
      <xdr:spPr>
        <a:xfrm>
          <a:off x="2857500" y="1336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82436</xdr:rowOff>
    </xdr:from>
    <xdr:ext cx="599010" cy="259045"/>
    <xdr:sp macro="" textlink="">
      <xdr:nvSpPr>
        <xdr:cNvPr id="202" name="テキスト ボックス 201">
          <a:extLst>
            <a:ext uri="{FF2B5EF4-FFF2-40B4-BE49-F238E27FC236}">
              <a16:creationId xmlns:a16="http://schemas.microsoft.com/office/drawing/2014/main" id="{F8FD7696-474B-4F8D-8DE5-4CD929D3FFAE}"/>
            </a:ext>
          </a:extLst>
        </xdr:cNvPr>
        <xdr:cNvSpPr txBox="1"/>
      </xdr:nvSpPr>
      <xdr:spPr>
        <a:xfrm>
          <a:off x="2608795" y="1345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112533</xdr:rowOff>
    </xdr:from>
    <xdr:to>
      <xdr:col>10</xdr:col>
      <xdr:colOff>165100</xdr:colOff>
      <xdr:row>77</xdr:row>
      <xdr:rowOff>42683</xdr:rowOff>
    </xdr:to>
    <xdr:sp macro="" textlink="">
      <xdr:nvSpPr>
        <xdr:cNvPr id="203" name="楕円 202">
          <a:extLst>
            <a:ext uri="{FF2B5EF4-FFF2-40B4-BE49-F238E27FC236}">
              <a16:creationId xmlns:a16="http://schemas.microsoft.com/office/drawing/2014/main" id="{B3CEC6B4-F88C-4DBC-BBA4-C0EC6CC70130}"/>
            </a:ext>
          </a:extLst>
        </xdr:cNvPr>
        <xdr:cNvSpPr/>
      </xdr:nvSpPr>
      <xdr:spPr>
        <a:xfrm>
          <a:off x="1968500" y="1314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59210</xdr:rowOff>
    </xdr:from>
    <xdr:ext cx="599010" cy="259045"/>
    <xdr:sp macro="" textlink="">
      <xdr:nvSpPr>
        <xdr:cNvPr id="204" name="テキスト ボックス 203">
          <a:extLst>
            <a:ext uri="{FF2B5EF4-FFF2-40B4-BE49-F238E27FC236}">
              <a16:creationId xmlns:a16="http://schemas.microsoft.com/office/drawing/2014/main" id="{729D9EAC-2BA6-4F59-A342-C376BEE5E9FF}"/>
            </a:ext>
          </a:extLst>
        </xdr:cNvPr>
        <xdr:cNvSpPr txBox="1"/>
      </xdr:nvSpPr>
      <xdr:spPr>
        <a:xfrm>
          <a:off x="1719795" y="12917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61969</xdr:rowOff>
    </xdr:from>
    <xdr:to>
      <xdr:col>6</xdr:col>
      <xdr:colOff>38100</xdr:colOff>
      <xdr:row>75</xdr:row>
      <xdr:rowOff>163568</xdr:rowOff>
    </xdr:to>
    <xdr:sp macro="" textlink="">
      <xdr:nvSpPr>
        <xdr:cNvPr id="205" name="楕円 204">
          <a:extLst>
            <a:ext uri="{FF2B5EF4-FFF2-40B4-BE49-F238E27FC236}">
              <a16:creationId xmlns:a16="http://schemas.microsoft.com/office/drawing/2014/main" id="{170C908B-C244-4CE1-A9F1-E08374B47248}"/>
            </a:ext>
          </a:extLst>
        </xdr:cNvPr>
        <xdr:cNvSpPr/>
      </xdr:nvSpPr>
      <xdr:spPr>
        <a:xfrm>
          <a:off x="1079500" y="1292071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8646</xdr:rowOff>
    </xdr:from>
    <xdr:ext cx="599010" cy="259045"/>
    <xdr:sp macro="" textlink="">
      <xdr:nvSpPr>
        <xdr:cNvPr id="206" name="テキスト ボックス 205">
          <a:extLst>
            <a:ext uri="{FF2B5EF4-FFF2-40B4-BE49-F238E27FC236}">
              <a16:creationId xmlns:a16="http://schemas.microsoft.com/office/drawing/2014/main" id="{E0DB2D58-2760-49BB-824A-3C4092992CF8}"/>
            </a:ext>
          </a:extLst>
        </xdr:cNvPr>
        <xdr:cNvSpPr txBox="1"/>
      </xdr:nvSpPr>
      <xdr:spPr>
        <a:xfrm>
          <a:off x="830795" y="1269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DA0BE0F1-F21F-46D5-86C8-EE53ECEC4F2C}"/>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C0B1AFFA-6891-4DAA-AAA0-48C745CAFD8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FAFC7E62-61BF-426C-9A58-85421D08313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673C7D35-FCC9-4204-8928-F94BB34B9A46}"/>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B3840D61-0FD8-4E0A-9F18-9EE339F5329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82B9531-65F9-4289-BCF8-45494288C65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1CA0F2B6-E343-446F-B83F-D1026E85D4A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51E69D7E-1F45-49D9-A97F-C64F2FA9C47B}"/>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41C3F398-65D6-4B6F-8F2F-FF6A0C9781C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252ED433-AC69-4F7E-9B96-AC8B5C3C388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91E27E1B-9391-4778-8A73-013941DE90F9}"/>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184C0363-2D07-41EC-B517-6DC5DBCF04BB}"/>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F60BD312-48A9-4DD0-AB88-3A73CFA8DA05}"/>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AC29D062-11F9-4E45-BD24-A61CEA421857}"/>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FDE51D72-205C-4853-8AB4-BAFDC244EF31}"/>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8AEE6032-A187-463F-A2DA-DA4FC20A066B}"/>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1CEF2A4C-4579-4E70-B1E3-37854455443A}"/>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71D8492A-B26B-41D1-A4E2-53B4B90BDE7E}"/>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FAEFF29C-4E2B-4751-B68A-4B36598B0CD3}"/>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AD9A130-2388-4380-889A-D4F83A8432BA}"/>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79F29070-6DEF-4658-ADE5-FCFDC49E4978}"/>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A71DBB45-29C5-47E4-B629-C64E0F8C34E9}"/>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6D77F4EC-1622-4731-B297-CE0681129BF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BA0DF75-CDB6-4FFA-BEBC-76E2EDC43B4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27418833-6BDF-4894-B52C-6B59ED1AB324}"/>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5082CAC0-C4C5-4B16-9828-6AC261FF8746}"/>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326F017F-FE7E-4300-BF99-A4D572AB4BC7}"/>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6F8C168B-B48E-4018-828A-3B548CC7A593}"/>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EFA43DF-4EEC-487B-BFBB-194FDC8DD5A7}"/>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72555</xdr:rowOff>
    </xdr:from>
    <xdr:to>
      <xdr:col>24</xdr:col>
      <xdr:colOff>63500</xdr:colOff>
      <xdr:row>98</xdr:row>
      <xdr:rowOff>155563</xdr:rowOff>
    </xdr:to>
    <xdr:cxnSp macro="">
      <xdr:nvCxnSpPr>
        <xdr:cNvPr id="236" name="直線コネクタ 235">
          <a:extLst>
            <a:ext uri="{FF2B5EF4-FFF2-40B4-BE49-F238E27FC236}">
              <a16:creationId xmlns:a16="http://schemas.microsoft.com/office/drawing/2014/main" id="{AD3D705C-5F64-463D-9F7F-BB88262E6208}"/>
            </a:ext>
          </a:extLst>
        </xdr:cNvPr>
        <xdr:cNvCxnSpPr/>
      </xdr:nvCxnSpPr>
      <xdr:spPr>
        <a:xfrm>
          <a:off x="3797300" y="16874655"/>
          <a:ext cx="838200" cy="8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806A745E-A819-4CD9-8939-07430411FA04}"/>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772D3850-527C-453D-8FE0-6AF8BF2D902E}"/>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126912</xdr:rowOff>
    </xdr:from>
    <xdr:to>
      <xdr:col>19</xdr:col>
      <xdr:colOff>177800</xdr:colOff>
      <xdr:row>98</xdr:row>
      <xdr:rowOff>72555</xdr:rowOff>
    </xdr:to>
    <xdr:cxnSp macro="">
      <xdr:nvCxnSpPr>
        <xdr:cNvPr id="239" name="直線コネクタ 238">
          <a:extLst>
            <a:ext uri="{FF2B5EF4-FFF2-40B4-BE49-F238E27FC236}">
              <a16:creationId xmlns:a16="http://schemas.microsoft.com/office/drawing/2014/main" id="{929480FE-3364-4E13-986A-CEEE3FA7F3BF}"/>
            </a:ext>
          </a:extLst>
        </xdr:cNvPr>
        <xdr:cNvCxnSpPr/>
      </xdr:nvCxnSpPr>
      <xdr:spPr>
        <a:xfrm>
          <a:off x="2908300" y="16757562"/>
          <a:ext cx="889000" cy="11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7F170D0A-1561-4E47-82FF-15AF6E69C1DE}"/>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9DDA3607-6E1F-41D7-B497-4F7501D47625}"/>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113525</xdr:rowOff>
    </xdr:from>
    <xdr:to>
      <xdr:col>15</xdr:col>
      <xdr:colOff>50800</xdr:colOff>
      <xdr:row>97</xdr:row>
      <xdr:rowOff>126912</xdr:rowOff>
    </xdr:to>
    <xdr:cxnSp macro="">
      <xdr:nvCxnSpPr>
        <xdr:cNvPr id="242" name="直線コネクタ 241">
          <a:extLst>
            <a:ext uri="{FF2B5EF4-FFF2-40B4-BE49-F238E27FC236}">
              <a16:creationId xmlns:a16="http://schemas.microsoft.com/office/drawing/2014/main" id="{98B8B916-86FF-456F-A567-0137192FADE7}"/>
            </a:ext>
          </a:extLst>
        </xdr:cNvPr>
        <xdr:cNvCxnSpPr/>
      </xdr:nvCxnSpPr>
      <xdr:spPr>
        <a:xfrm>
          <a:off x="2019300" y="16744175"/>
          <a:ext cx="889000" cy="1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1253E888-E665-4319-B2C4-A99471EBCFFF}"/>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BC4055D5-92E3-4275-B4D0-997E1E948133}"/>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113525</xdr:rowOff>
    </xdr:from>
    <xdr:to>
      <xdr:col>10</xdr:col>
      <xdr:colOff>114300</xdr:colOff>
      <xdr:row>99</xdr:row>
      <xdr:rowOff>61100</xdr:rowOff>
    </xdr:to>
    <xdr:cxnSp macro="">
      <xdr:nvCxnSpPr>
        <xdr:cNvPr id="245" name="直線コネクタ 244">
          <a:extLst>
            <a:ext uri="{FF2B5EF4-FFF2-40B4-BE49-F238E27FC236}">
              <a16:creationId xmlns:a16="http://schemas.microsoft.com/office/drawing/2014/main" id="{C23DAEA1-03AB-4A4C-8025-AF4044CBB22F}"/>
            </a:ext>
          </a:extLst>
        </xdr:cNvPr>
        <xdr:cNvCxnSpPr/>
      </xdr:nvCxnSpPr>
      <xdr:spPr>
        <a:xfrm flipV="1">
          <a:off x="1130300" y="16744175"/>
          <a:ext cx="889000" cy="29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D787D09D-571F-4154-9CE0-B673B6540117}"/>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9B6954AD-F1BE-4564-ABFA-3D1D4D746C6F}"/>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65A7FE3D-14FF-44D6-9CE6-D319DF47A572}"/>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73618CE1-668E-4D10-BB46-D03E45DFB355}"/>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72F7775-C22A-4462-90B5-2CEC331640B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E22B19E-F027-45FA-B204-46FE750E8FB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6DBE97BC-296E-42AC-B5B4-EEECADD091C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9B905B0C-00F4-4EED-B399-F96BF8604A1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55040541-6C1E-4E2D-9406-6C982275D56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104763</xdr:rowOff>
    </xdr:from>
    <xdr:to>
      <xdr:col>24</xdr:col>
      <xdr:colOff>114300</xdr:colOff>
      <xdr:row>99</xdr:row>
      <xdr:rowOff>34913</xdr:rowOff>
    </xdr:to>
    <xdr:sp macro="" textlink="">
      <xdr:nvSpPr>
        <xdr:cNvPr id="255" name="楕円 254">
          <a:extLst>
            <a:ext uri="{FF2B5EF4-FFF2-40B4-BE49-F238E27FC236}">
              <a16:creationId xmlns:a16="http://schemas.microsoft.com/office/drawing/2014/main" id="{560B34B5-A4F5-4197-B688-35F417E56ED4}"/>
            </a:ext>
          </a:extLst>
        </xdr:cNvPr>
        <xdr:cNvSpPr/>
      </xdr:nvSpPr>
      <xdr:spPr>
        <a:xfrm>
          <a:off x="4584700" y="1690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19690</xdr:rowOff>
    </xdr:from>
    <xdr:ext cx="534377" cy="259045"/>
    <xdr:sp macro="" textlink="">
      <xdr:nvSpPr>
        <xdr:cNvPr id="256" name="衛生費該当値テキスト">
          <a:extLst>
            <a:ext uri="{FF2B5EF4-FFF2-40B4-BE49-F238E27FC236}">
              <a16:creationId xmlns:a16="http://schemas.microsoft.com/office/drawing/2014/main" id="{E215B1F7-295D-45C3-AED7-81DDACD479CE}"/>
            </a:ext>
          </a:extLst>
        </xdr:cNvPr>
        <xdr:cNvSpPr txBox="1"/>
      </xdr:nvSpPr>
      <xdr:spPr>
        <a:xfrm>
          <a:off x="4686300" y="168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21755</xdr:rowOff>
    </xdr:from>
    <xdr:to>
      <xdr:col>20</xdr:col>
      <xdr:colOff>38100</xdr:colOff>
      <xdr:row>98</xdr:row>
      <xdr:rowOff>123355</xdr:rowOff>
    </xdr:to>
    <xdr:sp macro="" textlink="">
      <xdr:nvSpPr>
        <xdr:cNvPr id="257" name="楕円 256">
          <a:extLst>
            <a:ext uri="{FF2B5EF4-FFF2-40B4-BE49-F238E27FC236}">
              <a16:creationId xmlns:a16="http://schemas.microsoft.com/office/drawing/2014/main" id="{AEAB600B-7F1D-4673-956A-F9ED7C65D410}"/>
            </a:ext>
          </a:extLst>
        </xdr:cNvPr>
        <xdr:cNvSpPr/>
      </xdr:nvSpPr>
      <xdr:spPr>
        <a:xfrm>
          <a:off x="3746500" y="168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114482</xdr:rowOff>
    </xdr:from>
    <xdr:ext cx="534377" cy="259045"/>
    <xdr:sp macro="" textlink="">
      <xdr:nvSpPr>
        <xdr:cNvPr id="258" name="テキスト ボックス 257">
          <a:extLst>
            <a:ext uri="{FF2B5EF4-FFF2-40B4-BE49-F238E27FC236}">
              <a16:creationId xmlns:a16="http://schemas.microsoft.com/office/drawing/2014/main" id="{1D56BDB3-45DE-4CF1-A96D-BED8DB0A654D}"/>
            </a:ext>
          </a:extLst>
        </xdr:cNvPr>
        <xdr:cNvSpPr txBox="1"/>
      </xdr:nvSpPr>
      <xdr:spPr>
        <a:xfrm>
          <a:off x="3530111" y="1691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76112</xdr:rowOff>
    </xdr:from>
    <xdr:to>
      <xdr:col>15</xdr:col>
      <xdr:colOff>101600</xdr:colOff>
      <xdr:row>98</xdr:row>
      <xdr:rowOff>6262</xdr:rowOff>
    </xdr:to>
    <xdr:sp macro="" textlink="">
      <xdr:nvSpPr>
        <xdr:cNvPr id="259" name="楕円 258">
          <a:extLst>
            <a:ext uri="{FF2B5EF4-FFF2-40B4-BE49-F238E27FC236}">
              <a16:creationId xmlns:a16="http://schemas.microsoft.com/office/drawing/2014/main" id="{A86746EA-97C2-4C79-B526-C1243ED17A57}"/>
            </a:ext>
          </a:extLst>
        </xdr:cNvPr>
        <xdr:cNvSpPr/>
      </xdr:nvSpPr>
      <xdr:spPr>
        <a:xfrm>
          <a:off x="2857500" y="1670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168839</xdr:rowOff>
    </xdr:from>
    <xdr:ext cx="534377" cy="259045"/>
    <xdr:sp macro="" textlink="">
      <xdr:nvSpPr>
        <xdr:cNvPr id="260" name="テキスト ボックス 259">
          <a:extLst>
            <a:ext uri="{FF2B5EF4-FFF2-40B4-BE49-F238E27FC236}">
              <a16:creationId xmlns:a16="http://schemas.microsoft.com/office/drawing/2014/main" id="{10353C05-EAAD-41CA-B9BC-95E7E3C031C7}"/>
            </a:ext>
          </a:extLst>
        </xdr:cNvPr>
        <xdr:cNvSpPr txBox="1"/>
      </xdr:nvSpPr>
      <xdr:spPr>
        <a:xfrm>
          <a:off x="2641111" y="167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62725</xdr:rowOff>
    </xdr:from>
    <xdr:to>
      <xdr:col>10</xdr:col>
      <xdr:colOff>165100</xdr:colOff>
      <xdr:row>97</xdr:row>
      <xdr:rowOff>164325</xdr:rowOff>
    </xdr:to>
    <xdr:sp macro="" textlink="">
      <xdr:nvSpPr>
        <xdr:cNvPr id="261" name="楕円 260">
          <a:extLst>
            <a:ext uri="{FF2B5EF4-FFF2-40B4-BE49-F238E27FC236}">
              <a16:creationId xmlns:a16="http://schemas.microsoft.com/office/drawing/2014/main" id="{920567B1-1F78-4A61-B03A-CA9A3F7308F7}"/>
            </a:ext>
          </a:extLst>
        </xdr:cNvPr>
        <xdr:cNvSpPr/>
      </xdr:nvSpPr>
      <xdr:spPr>
        <a:xfrm>
          <a:off x="1968500" y="166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155452</xdr:rowOff>
    </xdr:from>
    <xdr:ext cx="534377" cy="259045"/>
    <xdr:sp macro="" textlink="">
      <xdr:nvSpPr>
        <xdr:cNvPr id="262" name="テキスト ボックス 261">
          <a:extLst>
            <a:ext uri="{FF2B5EF4-FFF2-40B4-BE49-F238E27FC236}">
              <a16:creationId xmlns:a16="http://schemas.microsoft.com/office/drawing/2014/main" id="{E31DCF6A-14C5-4907-ADB9-3C37077EA370}"/>
            </a:ext>
          </a:extLst>
        </xdr:cNvPr>
        <xdr:cNvSpPr txBox="1"/>
      </xdr:nvSpPr>
      <xdr:spPr>
        <a:xfrm>
          <a:off x="1752111" y="1678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10300</xdr:rowOff>
    </xdr:from>
    <xdr:to>
      <xdr:col>6</xdr:col>
      <xdr:colOff>38100</xdr:colOff>
      <xdr:row>99</xdr:row>
      <xdr:rowOff>111900</xdr:rowOff>
    </xdr:to>
    <xdr:sp macro="" textlink="">
      <xdr:nvSpPr>
        <xdr:cNvPr id="263" name="楕円 262">
          <a:extLst>
            <a:ext uri="{FF2B5EF4-FFF2-40B4-BE49-F238E27FC236}">
              <a16:creationId xmlns:a16="http://schemas.microsoft.com/office/drawing/2014/main" id="{C9ED50D7-1025-44D7-BADA-DAB9B77C5DBC}"/>
            </a:ext>
          </a:extLst>
        </xdr:cNvPr>
        <xdr:cNvSpPr/>
      </xdr:nvSpPr>
      <xdr:spPr>
        <a:xfrm>
          <a:off x="1079500" y="169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103027</xdr:rowOff>
    </xdr:from>
    <xdr:ext cx="534377" cy="259045"/>
    <xdr:sp macro="" textlink="">
      <xdr:nvSpPr>
        <xdr:cNvPr id="264" name="テキスト ボックス 263">
          <a:extLst>
            <a:ext uri="{FF2B5EF4-FFF2-40B4-BE49-F238E27FC236}">
              <a16:creationId xmlns:a16="http://schemas.microsoft.com/office/drawing/2014/main" id="{CBEA78ED-3972-45F3-8ADB-9A97D79A6735}"/>
            </a:ext>
          </a:extLst>
        </xdr:cNvPr>
        <xdr:cNvSpPr txBox="1"/>
      </xdr:nvSpPr>
      <xdr:spPr>
        <a:xfrm>
          <a:off x="863111" y="1707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19835F84-6A23-4909-8A76-6C776030BC8E}"/>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5613F8BB-B08F-405D-AB01-8CDA123D665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C7B871C7-664C-4F62-B2DD-1918A4993A6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85D06FDF-A3D4-4DA5-A06E-18AC1128A76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42319A73-5197-499F-B3F8-35AE6B4E759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D857A04E-BB52-4DD8-83FA-806CC4EC59F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FF21C490-6041-4927-A183-C363DD09475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CE91989B-6633-4D7A-A1BB-88867CA72945}"/>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3B9413E4-79C6-4971-954A-DC60E601AB37}"/>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2E4B8B86-64D8-4BD7-9289-0950DB97A72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9D170EC0-9677-4DD1-8F44-3B780BC68BCA}"/>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DBAD6462-BD17-4A48-AD68-D6F21CB5162A}"/>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62B237B1-8482-401D-BAE4-F9B006924ADA}"/>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9EB29483-2F67-42D9-8251-3541895FEDBD}"/>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64A89336-6984-44A0-820F-6FF5C1639D73}"/>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9AF5F37E-E88F-4296-B6AE-9E3C526D3246}"/>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D173AEA2-B8E7-442A-B6FC-1E2144E8E80A}"/>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2F6D08D9-AB00-4FAB-BBB7-00E7F00D9C1D}"/>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F5A3A054-50CD-447C-A083-5253B83487ED}"/>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4B5E6ACA-617B-47D0-9BA8-3B87AA917716}"/>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54BB548-0160-429E-8C65-BE93D311F877}"/>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D10255A6-D286-4C66-924B-688286DE88FE}"/>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880C67D5-BE61-41B1-822C-1991654B2A4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10800F74-4CC6-4351-83CD-6399DA2C2ED3}"/>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74FB7DD5-4E87-4F05-B67C-80B43D4930B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8207CCB8-8436-4DBE-9C2F-B4176FCFDD3A}"/>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2C3BE332-FF53-4D33-B10E-A9E95C69AD3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10D0877E-015B-4AAD-A4F2-6715BAFF535B}"/>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9A276BAD-0E69-4860-B8F5-53C859331275}"/>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51FD5426-0788-4CFA-8D6F-195FF09D8588}"/>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7438</xdr:rowOff>
    </xdr:from>
    <xdr:to>
      <xdr:col>55</xdr:col>
      <xdr:colOff>0</xdr:colOff>
      <xdr:row>39</xdr:row>
      <xdr:rowOff>7765</xdr:rowOff>
    </xdr:to>
    <xdr:cxnSp macro="">
      <xdr:nvCxnSpPr>
        <xdr:cNvPr id="295" name="直線コネクタ 294">
          <a:extLst>
            <a:ext uri="{FF2B5EF4-FFF2-40B4-BE49-F238E27FC236}">
              <a16:creationId xmlns:a16="http://schemas.microsoft.com/office/drawing/2014/main" id="{1603D1CC-8885-4A88-ACA1-407F7B20237F}"/>
            </a:ext>
          </a:extLst>
        </xdr:cNvPr>
        <xdr:cNvCxnSpPr/>
      </xdr:nvCxnSpPr>
      <xdr:spPr>
        <a:xfrm flipV="1">
          <a:off x="9639300" y="6693988"/>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ACC1F0A6-FD2A-44A6-8E0B-C086B354F109}"/>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B24EA4B2-7685-414A-B5F0-88D01CEB0ABA}"/>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103777</xdr:rowOff>
    </xdr:from>
    <xdr:to>
      <xdr:col>50</xdr:col>
      <xdr:colOff>114300</xdr:colOff>
      <xdr:row>39</xdr:row>
      <xdr:rowOff>7765</xdr:rowOff>
    </xdr:to>
    <xdr:cxnSp macro="">
      <xdr:nvCxnSpPr>
        <xdr:cNvPr id="298" name="直線コネクタ 297">
          <a:extLst>
            <a:ext uri="{FF2B5EF4-FFF2-40B4-BE49-F238E27FC236}">
              <a16:creationId xmlns:a16="http://schemas.microsoft.com/office/drawing/2014/main" id="{52DDFF52-A9F8-4860-B6BF-D5091856F3A2}"/>
            </a:ext>
          </a:extLst>
        </xdr:cNvPr>
        <xdr:cNvCxnSpPr/>
      </xdr:nvCxnSpPr>
      <xdr:spPr>
        <a:xfrm>
          <a:off x="8750300" y="6618877"/>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C0A3FC5A-FB67-4401-A398-F6DCB40B1169}"/>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93AFCE8C-2ED6-40C4-B24D-E57250621F2B}"/>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103777</xdr:rowOff>
    </xdr:from>
    <xdr:to>
      <xdr:col>45</xdr:col>
      <xdr:colOff>177800</xdr:colOff>
      <xdr:row>38</xdr:row>
      <xdr:rowOff>121412</xdr:rowOff>
    </xdr:to>
    <xdr:cxnSp macro="">
      <xdr:nvCxnSpPr>
        <xdr:cNvPr id="301" name="直線コネクタ 300">
          <a:extLst>
            <a:ext uri="{FF2B5EF4-FFF2-40B4-BE49-F238E27FC236}">
              <a16:creationId xmlns:a16="http://schemas.microsoft.com/office/drawing/2014/main" id="{0E37FE79-277A-4122-B8C4-3642053D6C99}"/>
            </a:ext>
          </a:extLst>
        </xdr:cNvPr>
        <xdr:cNvCxnSpPr/>
      </xdr:nvCxnSpPr>
      <xdr:spPr>
        <a:xfrm flipV="1">
          <a:off x="7861300" y="6618877"/>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F3F274D5-C3C6-4662-8801-3B50C9380397}"/>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44C4CE18-13EB-4E64-8B0B-00CA09DA11F7}"/>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121412</xdr:rowOff>
    </xdr:from>
    <xdr:to>
      <xdr:col>41</xdr:col>
      <xdr:colOff>50800</xdr:colOff>
      <xdr:row>38</xdr:row>
      <xdr:rowOff>160600</xdr:rowOff>
    </xdr:to>
    <xdr:cxnSp macro="">
      <xdr:nvCxnSpPr>
        <xdr:cNvPr id="304" name="直線コネクタ 303">
          <a:extLst>
            <a:ext uri="{FF2B5EF4-FFF2-40B4-BE49-F238E27FC236}">
              <a16:creationId xmlns:a16="http://schemas.microsoft.com/office/drawing/2014/main" id="{1049E624-8581-4FB4-A62E-6AFAE489CB50}"/>
            </a:ext>
          </a:extLst>
        </xdr:cNvPr>
        <xdr:cNvCxnSpPr/>
      </xdr:nvCxnSpPr>
      <xdr:spPr>
        <a:xfrm flipV="1">
          <a:off x="6972300" y="663651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8066E792-17EF-4A2E-9CA8-866EC7CD88CC}"/>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BBF0270F-9346-4D51-BB2A-588BA7B00EDE}"/>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DA56CDFE-675C-42B7-8F36-659C3A9248C9}"/>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4FED70B-2755-488A-B1C0-BF79EE315A03}"/>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28F262E-61F0-4365-9FF9-807B0C23C817}"/>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B026F980-A233-4248-83D2-B97F9542CA57}"/>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7E3A99F-D9A3-4E73-A583-C24E1857140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B1C92BF2-B0CF-4F6A-B018-310151BD02F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DD7A0ED6-1B9E-4827-9870-398D48040379}"/>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128088</xdr:rowOff>
    </xdr:from>
    <xdr:to>
      <xdr:col>55</xdr:col>
      <xdr:colOff>50800</xdr:colOff>
      <xdr:row>39</xdr:row>
      <xdr:rowOff>58238</xdr:rowOff>
    </xdr:to>
    <xdr:sp macro="" textlink="">
      <xdr:nvSpPr>
        <xdr:cNvPr id="314" name="楕円 313">
          <a:extLst>
            <a:ext uri="{FF2B5EF4-FFF2-40B4-BE49-F238E27FC236}">
              <a16:creationId xmlns:a16="http://schemas.microsoft.com/office/drawing/2014/main" id="{30E48CBB-729B-4382-9BC4-07797266FBEA}"/>
            </a:ext>
          </a:extLst>
        </xdr:cNvPr>
        <xdr:cNvSpPr/>
      </xdr:nvSpPr>
      <xdr:spPr>
        <a:xfrm>
          <a:off x="10426700" y="664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43015</xdr:rowOff>
    </xdr:from>
    <xdr:ext cx="378565" cy="259045"/>
    <xdr:sp macro="" textlink="">
      <xdr:nvSpPr>
        <xdr:cNvPr id="315" name="労働費該当値テキスト">
          <a:extLst>
            <a:ext uri="{FF2B5EF4-FFF2-40B4-BE49-F238E27FC236}">
              <a16:creationId xmlns:a16="http://schemas.microsoft.com/office/drawing/2014/main" id="{8D5FA1CA-1DE3-4C4D-A9C3-2649AD27FC2E}"/>
            </a:ext>
          </a:extLst>
        </xdr:cNvPr>
        <xdr:cNvSpPr txBox="1"/>
      </xdr:nvSpPr>
      <xdr:spPr>
        <a:xfrm>
          <a:off x="10528300" y="6558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128415</xdr:rowOff>
    </xdr:from>
    <xdr:to>
      <xdr:col>50</xdr:col>
      <xdr:colOff>165100</xdr:colOff>
      <xdr:row>39</xdr:row>
      <xdr:rowOff>58565</xdr:rowOff>
    </xdr:to>
    <xdr:sp macro="" textlink="">
      <xdr:nvSpPr>
        <xdr:cNvPr id="316" name="楕円 315">
          <a:extLst>
            <a:ext uri="{FF2B5EF4-FFF2-40B4-BE49-F238E27FC236}">
              <a16:creationId xmlns:a16="http://schemas.microsoft.com/office/drawing/2014/main" id="{B546BCA3-CDD4-4236-89DD-41E01A93BAA9}"/>
            </a:ext>
          </a:extLst>
        </xdr:cNvPr>
        <xdr:cNvSpPr/>
      </xdr:nvSpPr>
      <xdr:spPr>
        <a:xfrm>
          <a:off x="9588500" y="664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49692</xdr:rowOff>
    </xdr:from>
    <xdr:ext cx="378565" cy="259045"/>
    <xdr:sp macro="" textlink="">
      <xdr:nvSpPr>
        <xdr:cNvPr id="317" name="テキスト ボックス 316">
          <a:extLst>
            <a:ext uri="{FF2B5EF4-FFF2-40B4-BE49-F238E27FC236}">
              <a16:creationId xmlns:a16="http://schemas.microsoft.com/office/drawing/2014/main" id="{CBE54E15-B575-4BC0-AAB4-08AB6811D0E6}"/>
            </a:ext>
          </a:extLst>
        </xdr:cNvPr>
        <xdr:cNvSpPr txBox="1"/>
      </xdr:nvSpPr>
      <xdr:spPr>
        <a:xfrm>
          <a:off x="9450017" y="67362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52977</xdr:rowOff>
    </xdr:from>
    <xdr:to>
      <xdr:col>46</xdr:col>
      <xdr:colOff>38100</xdr:colOff>
      <xdr:row>38</xdr:row>
      <xdr:rowOff>154577</xdr:rowOff>
    </xdr:to>
    <xdr:sp macro="" textlink="">
      <xdr:nvSpPr>
        <xdr:cNvPr id="318" name="楕円 317">
          <a:extLst>
            <a:ext uri="{FF2B5EF4-FFF2-40B4-BE49-F238E27FC236}">
              <a16:creationId xmlns:a16="http://schemas.microsoft.com/office/drawing/2014/main" id="{6037A749-AA5D-4533-BB31-D55259DCD5DE}"/>
            </a:ext>
          </a:extLst>
        </xdr:cNvPr>
        <xdr:cNvSpPr/>
      </xdr:nvSpPr>
      <xdr:spPr>
        <a:xfrm>
          <a:off x="8699500" y="656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145704</xdr:rowOff>
    </xdr:from>
    <xdr:ext cx="378565" cy="259045"/>
    <xdr:sp macro="" textlink="">
      <xdr:nvSpPr>
        <xdr:cNvPr id="319" name="テキスト ボックス 318">
          <a:extLst>
            <a:ext uri="{FF2B5EF4-FFF2-40B4-BE49-F238E27FC236}">
              <a16:creationId xmlns:a16="http://schemas.microsoft.com/office/drawing/2014/main" id="{B2466248-C2D4-4647-87D9-586535732C3B}"/>
            </a:ext>
          </a:extLst>
        </xdr:cNvPr>
        <xdr:cNvSpPr txBox="1"/>
      </xdr:nvSpPr>
      <xdr:spPr>
        <a:xfrm>
          <a:off x="8561017" y="6660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70612</xdr:rowOff>
    </xdr:from>
    <xdr:to>
      <xdr:col>41</xdr:col>
      <xdr:colOff>101600</xdr:colOff>
      <xdr:row>39</xdr:row>
      <xdr:rowOff>762</xdr:rowOff>
    </xdr:to>
    <xdr:sp macro="" textlink="">
      <xdr:nvSpPr>
        <xdr:cNvPr id="320" name="楕円 319">
          <a:extLst>
            <a:ext uri="{FF2B5EF4-FFF2-40B4-BE49-F238E27FC236}">
              <a16:creationId xmlns:a16="http://schemas.microsoft.com/office/drawing/2014/main" id="{4E86FD04-E1B7-4273-AC21-4287B1DA84BD}"/>
            </a:ext>
          </a:extLst>
        </xdr:cNvPr>
        <xdr:cNvSpPr/>
      </xdr:nvSpPr>
      <xdr:spPr>
        <a:xfrm>
          <a:off x="7810500" y="65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163339</xdr:rowOff>
    </xdr:from>
    <xdr:ext cx="378565" cy="259045"/>
    <xdr:sp macro="" textlink="">
      <xdr:nvSpPr>
        <xdr:cNvPr id="321" name="テキスト ボックス 320">
          <a:extLst>
            <a:ext uri="{FF2B5EF4-FFF2-40B4-BE49-F238E27FC236}">
              <a16:creationId xmlns:a16="http://schemas.microsoft.com/office/drawing/2014/main" id="{6C134F75-542D-40F4-A4F8-15AEABC23253}"/>
            </a:ext>
          </a:extLst>
        </xdr:cNvPr>
        <xdr:cNvSpPr txBox="1"/>
      </xdr:nvSpPr>
      <xdr:spPr>
        <a:xfrm>
          <a:off x="7672017" y="6678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109800</xdr:rowOff>
    </xdr:from>
    <xdr:to>
      <xdr:col>36</xdr:col>
      <xdr:colOff>165100</xdr:colOff>
      <xdr:row>39</xdr:row>
      <xdr:rowOff>39950</xdr:rowOff>
    </xdr:to>
    <xdr:sp macro="" textlink="">
      <xdr:nvSpPr>
        <xdr:cNvPr id="322" name="楕円 321">
          <a:extLst>
            <a:ext uri="{FF2B5EF4-FFF2-40B4-BE49-F238E27FC236}">
              <a16:creationId xmlns:a16="http://schemas.microsoft.com/office/drawing/2014/main" id="{1D5BE781-FDE2-4069-A7DC-D586197174CD}"/>
            </a:ext>
          </a:extLst>
        </xdr:cNvPr>
        <xdr:cNvSpPr/>
      </xdr:nvSpPr>
      <xdr:spPr>
        <a:xfrm>
          <a:off x="6921500" y="662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31077</xdr:rowOff>
    </xdr:from>
    <xdr:ext cx="378565" cy="259045"/>
    <xdr:sp macro="" textlink="">
      <xdr:nvSpPr>
        <xdr:cNvPr id="323" name="テキスト ボックス 322">
          <a:extLst>
            <a:ext uri="{FF2B5EF4-FFF2-40B4-BE49-F238E27FC236}">
              <a16:creationId xmlns:a16="http://schemas.microsoft.com/office/drawing/2014/main" id="{B4FD2BC6-0080-4C9B-BC46-E6D4B664A144}"/>
            </a:ext>
          </a:extLst>
        </xdr:cNvPr>
        <xdr:cNvSpPr txBox="1"/>
      </xdr:nvSpPr>
      <xdr:spPr>
        <a:xfrm>
          <a:off x="6783017" y="671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AEB6315B-A5B4-417B-9611-D9282B5A1AA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B0D28DE0-6594-4CEC-9C5E-277DDD49C5C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F0F9BC77-8A66-4B25-9935-842BBA9CE15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5771907E-4B8D-426E-83CC-03E861688D5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C099C77D-76CE-4BE0-9DEB-4B96CEFA49FD}"/>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CE17874D-DDC6-427B-B217-3A59223FC805}"/>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2EE72F30-FA75-4398-88CB-309350ECC73E}"/>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94FF023E-508D-4530-A4A5-2012011C5F6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755F96B8-80D3-41B2-9C38-18EBE4524835}"/>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E5239CD8-95F0-487A-84FF-B0BD9EDE370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C0541D81-5C71-4F14-97A6-6F5171FDDFB5}"/>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F8D2F4DD-5EF7-4900-BDDC-19272A9B03CB}"/>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BD0C0AA-4681-41FE-96F5-750D50CCFAEF}"/>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71EA0B09-BEC0-4CF1-9BF1-E0403A878473}"/>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69541F17-3AD4-4D1E-951D-5A0DBB5C8457}"/>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E5FA9E3B-4ED9-4292-B5CC-E7EB4B1EFADB}"/>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1BED71C5-C4BA-4FD6-AA7E-E9F8F2E6054C}"/>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A8CF8522-6C43-46CB-8C0F-109B0F01B63B}"/>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D0F581F3-3EB2-4562-B5FA-012B886ADB18}"/>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90400CC-8587-4319-B99A-B6E44CD03EEF}"/>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11C9BD92-D1B3-4CE9-B6FA-CBD211DB43A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510D4835-DF94-4024-80C6-CB5D921FFFE2}"/>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285084DA-C463-459F-9451-5FDBB11EE56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EEC57A69-99AF-4649-842B-EDE7A83ED3CB}"/>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CDB93127-A046-48B9-AD4C-0D2D55349A4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3C4CCBB8-64A2-431E-A171-F652E16D44D9}"/>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6D4D09A2-4A31-471A-A902-91064F09E411}"/>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8187B55B-4D49-4570-8492-3E98DE4B7B93}"/>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146462</xdr:rowOff>
    </xdr:from>
    <xdr:to>
      <xdr:col>55</xdr:col>
      <xdr:colOff>0</xdr:colOff>
      <xdr:row>58</xdr:row>
      <xdr:rowOff>9855</xdr:rowOff>
    </xdr:to>
    <xdr:cxnSp macro="">
      <xdr:nvCxnSpPr>
        <xdr:cNvPr id="352" name="直線コネクタ 351">
          <a:extLst>
            <a:ext uri="{FF2B5EF4-FFF2-40B4-BE49-F238E27FC236}">
              <a16:creationId xmlns:a16="http://schemas.microsoft.com/office/drawing/2014/main" id="{FFC3674A-686E-4444-A756-0A2E6A928D4C}"/>
            </a:ext>
          </a:extLst>
        </xdr:cNvPr>
        <xdr:cNvCxnSpPr/>
      </xdr:nvCxnSpPr>
      <xdr:spPr>
        <a:xfrm>
          <a:off x="9639300" y="9919112"/>
          <a:ext cx="838200" cy="3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FA0ACED2-9036-4BB8-87CD-04E67F791E6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FBAA7942-96CC-4666-83A2-EFBC9CC0924E}"/>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146462</xdr:rowOff>
    </xdr:from>
    <xdr:to>
      <xdr:col>50</xdr:col>
      <xdr:colOff>114300</xdr:colOff>
      <xdr:row>57</xdr:row>
      <xdr:rowOff>168637</xdr:rowOff>
    </xdr:to>
    <xdr:cxnSp macro="">
      <xdr:nvCxnSpPr>
        <xdr:cNvPr id="355" name="直線コネクタ 354">
          <a:extLst>
            <a:ext uri="{FF2B5EF4-FFF2-40B4-BE49-F238E27FC236}">
              <a16:creationId xmlns:a16="http://schemas.microsoft.com/office/drawing/2014/main" id="{D2FB44FB-D292-49ED-832E-926F89C6A2C7}"/>
            </a:ext>
          </a:extLst>
        </xdr:cNvPr>
        <xdr:cNvCxnSpPr/>
      </xdr:nvCxnSpPr>
      <xdr:spPr>
        <a:xfrm flipV="1">
          <a:off x="8750300" y="9919112"/>
          <a:ext cx="889000" cy="2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FFC4F5A9-C769-414A-9422-BA9CB668179D}"/>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AB5C6029-CF94-4AB2-951C-C68AB46A786E}"/>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144996</xdr:rowOff>
    </xdr:from>
    <xdr:to>
      <xdr:col>45</xdr:col>
      <xdr:colOff>177800</xdr:colOff>
      <xdr:row>57</xdr:row>
      <xdr:rowOff>168637</xdr:rowOff>
    </xdr:to>
    <xdr:cxnSp macro="">
      <xdr:nvCxnSpPr>
        <xdr:cNvPr id="358" name="直線コネクタ 357">
          <a:extLst>
            <a:ext uri="{FF2B5EF4-FFF2-40B4-BE49-F238E27FC236}">
              <a16:creationId xmlns:a16="http://schemas.microsoft.com/office/drawing/2014/main" id="{18374CBE-7ED4-45FE-94A2-49CED0F73DD0}"/>
            </a:ext>
          </a:extLst>
        </xdr:cNvPr>
        <xdr:cNvCxnSpPr/>
      </xdr:nvCxnSpPr>
      <xdr:spPr>
        <a:xfrm>
          <a:off x="7861300" y="9574746"/>
          <a:ext cx="889000" cy="36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CF9EC694-0A04-4227-9FE4-D86B238A0F75}"/>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B789E2A6-8CA2-46E1-B272-752E073682BA}"/>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6464</xdr:rowOff>
    </xdr:from>
    <xdr:to>
      <xdr:col>41</xdr:col>
      <xdr:colOff>50800</xdr:colOff>
      <xdr:row>55</xdr:row>
      <xdr:rowOff>144996</xdr:rowOff>
    </xdr:to>
    <xdr:cxnSp macro="">
      <xdr:nvCxnSpPr>
        <xdr:cNvPr id="361" name="直線コネクタ 360">
          <a:extLst>
            <a:ext uri="{FF2B5EF4-FFF2-40B4-BE49-F238E27FC236}">
              <a16:creationId xmlns:a16="http://schemas.microsoft.com/office/drawing/2014/main" id="{22EFAA5F-D90C-424B-B717-5429B0ABE7D4}"/>
            </a:ext>
          </a:extLst>
        </xdr:cNvPr>
        <xdr:cNvCxnSpPr/>
      </xdr:nvCxnSpPr>
      <xdr:spPr>
        <a:xfrm>
          <a:off x="6972300" y="8578964"/>
          <a:ext cx="889000" cy="99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F74F3925-A706-4EBC-872E-1CE7114CF962}"/>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24553719-9B87-4AC3-947E-98F0B6E03294}"/>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34222DED-5BA1-42BA-B8BD-249B4EB5CF63}"/>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C70BCF6A-72EA-4A6E-9D77-6ED3787E5821}"/>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24186D4F-CE5B-4ADD-8B7E-0F67888E8CF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51C30337-6B05-4E7C-92F4-06193FB4D6E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2344A72-FD2F-4427-8CB5-D0BF5472162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3DD1DDDE-839D-4181-AB4F-BF258C8E637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493A1D5E-B6EF-43D9-A8F4-C8899571C10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130505</xdr:rowOff>
    </xdr:from>
    <xdr:to>
      <xdr:col>55</xdr:col>
      <xdr:colOff>50800</xdr:colOff>
      <xdr:row>58</xdr:row>
      <xdr:rowOff>60655</xdr:rowOff>
    </xdr:to>
    <xdr:sp macro="" textlink="">
      <xdr:nvSpPr>
        <xdr:cNvPr id="371" name="楕円 370">
          <a:extLst>
            <a:ext uri="{FF2B5EF4-FFF2-40B4-BE49-F238E27FC236}">
              <a16:creationId xmlns:a16="http://schemas.microsoft.com/office/drawing/2014/main" id="{AAFD3B33-E59A-47B8-BA7C-33CC1248D197}"/>
            </a:ext>
          </a:extLst>
        </xdr:cNvPr>
        <xdr:cNvSpPr/>
      </xdr:nvSpPr>
      <xdr:spPr>
        <a:xfrm>
          <a:off x="10426700" y="99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108932</xdr:rowOff>
    </xdr:from>
    <xdr:ext cx="534377" cy="259045"/>
    <xdr:sp macro="" textlink="">
      <xdr:nvSpPr>
        <xdr:cNvPr id="372" name="農林水産業費該当値テキスト">
          <a:extLst>
            <a:ext uri="{FF2B5EF4-FFF2-40B4-BE49-F238E27FC236}">
              <a16:creationId xmlns:a16="http://schemas.microsoft.com/office/drawing/2014/main" id="{CA5CDBC7-0738-4A53-9F09-D3CC59ADFF50}"/>
            </a:ext>
          </a:extLst>
        </xdr:cNvPr>
        <xdr:cNvSpPr txBox="1"/>
      </xdr:nvSpPr>
      <xdr:spPr>
        <a:xfrm>
          <a:off x="10528300" y="988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95662</xdr:rowOff>
    </xdr:from>
    <xdr:to>
      <xdr:col>50</xdr:col>
      <xdr:colOff>165100</xdr:colOff>
      <xdr:row>58</xdr:row>
      <xdr:rowOff>25812</xdr:rowOff>
    </xdr:to>
    <xdr:sp macro="" textlink="">
      <xdr:nvSpPr>
        <xdr:cNvPr id="373" name="楕円 372">
          <a:extLst>
            <a:ext uri="{FF2B5EF4-FFF2-40B4-BE49-F238E27FC236}">
              <a16:creationId xmlns:a16="http://schemas.microsoft.com/office/drawing/2014/main" id="{0F1B9231-F084-4C6E-B01A-A93AB19C71ED}"/>
            </a:ext>
          </a:extLst>
        </xdr:cNvPr>
        <xdr:cNvSpPr/>
      </xdr:nvSpPr>
      <xdr:spPr>
        <a:xfrm>
          <a:off x="9588500" y="986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16939</xdr:rowOff>
    </xdr:from>
    <xdr:ext cx="534377" cy="259045"/>
    <xdr:sp macro="" textlink="">
      <xdr:nvSpPr>
        <xdr:cNvPr id="374" name="テキスト ボックス 373">
          <a:extLst>
            <a:ext uri="{FF2B5EF4-FFF2-40B4-BE49-F238E27FC236}">
              <a16:creationId xmlns:a16="http://schemas.microsoft.com/office/drawing/2014/main" id="{2952F44A-26D5-49AB-9461-867802478F74}"/>
            </a:ext>
          </a:extLst>
        </xdr:cNvPr>
        <xdr:cNvSpPr txBox="1"/>
      </xdr:nvSpPr>
      <xdr:spPr>
        <a:xfrm>
          <a:off x="9372111" y="996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117837</xdr:rowOff>
    </xdr:from>
    <xdr:to>
      <xdr:col>46</xdr:col>
      <xdr:colOff>38100</xdr:colOff>
      <xdr:row>58</xdr:row>
      <xdr:rowOff>47987</xdr:rowOff>
    </xdr:to>
    <xdr:sp macro="" textlink="">
      <xdr:nvSpPr>
        <xdr:cNvPr id="375" name="楕円 374">
          <a:extLst>
            <a:ext uri="{FF2B5EF4-FFF2-40B4-BE49-F238E27FC236}">
              <a16:creationId xmlns:a16="http://schemas.microsoft.com/office/drawing/2014/main" id="{2B46A556-E186-409B-AEB3-80A497061C0B}"/>
            </a:ext>
          </a:extLst>
        </xdr:cNvPr>
        <xdr:cNvSpPr/>
      </xdr:nvSpPr>
      <xdr:spPr>
        <a:xfrm>
          <a:off x="8699500" y="989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39114</xdr:rowOff>
    </xdr:from>
    <xdr:ext cx="534377" cy="259045"/>
    <xdr:sp macro="" textlink="">
      <xdr:nvSpPr>
        <xdr:cNvPr id="376" name="テキスト ボックス 375">
          <a:extLst>
            <a:ext uri="{FF2B5EF4-FFF2-40B4-BE49-F238E27FC236}">
              <a16:creationId xmlns:a16="http://schemas.microsoft.com/office/drawing/2014/main" id="{0DE7532F-9E53-4879-B6A3-55B0EDAF6632}"/>
            </a:ext>
          </a:extLst>
        </xdr:cNvPr>
        <xdr:cNvSpPr txBox="1"/>
      </xdr:nvSpPr>
      <xdr:spPr>
        <a:xfrm>
          <a:off x="8483111" y="998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94196</xdr:rowOff>
    </xdr:from>
    <xdr:to>
      <xdr:col>41</xdr:col>
      <xdr:colOff>101600</xdr:colOff>
      <xdr:row>56</xdr:row>
      <xdr:rowOff>24346</xdr:rowOff>
    </xdr:to>
    <xdr:sp macro="" textlink="">
      <xdr:nvSpPr>
        <xdr:cNvPr id="377" name="楕円 376">
          <a:extLst>
            <a:ext uri="{FF2B5EF4-FFF2-40B4-BE49-F238E27FC236}">
              <a16:creationId xmlns:a16="http://schemas.microsoft.com/office/drawing/2014/main" id="{972C2452-D36E-491A-8AF4-B59DB27290A9}"/>
            </a:ext>
          </a:extLst>
        </xdr:cNvPr>
        <xdr:cNvSpPr/>
      </xdr:nvSpPr>
      <xdr:spPr>
        <a:xfrm>
          <a:off x="7810500" y="952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40873</xdr:rowOff>
    </xdr:from>
    <xdr:ext cx="534377" cy="259045"/>
    <xdr:sp macro="" textlink="">
      <xdr:nvSpPr>
        <xdr:cNvPr id="378" name="テキスト ボックス 377">
          <a:extLst>
            <a:ext uri="{FF2B5EF4-FFF2-40B4-BE49-F238E27FC236}">
              <a16:creationId xmlns:a16="http://schemas.microsoft.com/office/drawing/2014/main" id="{7509CB9D-FFBA-457E-AB45-B03E879F12D9}"/>
            </a:ext>
          </a:extLst>
        </xdr:cNvPr>
        <xdr:cNvSpPr txBox="1"/>
      </xdr:nvSpPr>
      <xdr:spPr>
        <a:xfrm>
          <a:off x="7594111" y="929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49</xdr:row>
      <xdr:rowOff>127114</xdr:rowOff>
    </xdr:from>
    <xdr:to>
      <xdr:col>36</xdr:col>
      <xdr:colOff>165100</xdr:colOff>
      <xdr:row>50</xdr:row>
      <xdr:rowOff>57264</xdr:rowOff>
    </xdr:to>
    <xdr:sp macro="" textlink="">
      <xdr:nvSpPr>
        <xdr:cNvPr id="379" name="楕円 378">
          <a:extLst>
            <a:ext uri="{FF2B5EF4-FFF2-40B4-BE49-F238E27FC236}">
              <a16:creationId xmlns:a16="http://schemas.microsoft.com/office/drawing/2014/main" id="{ED3F0211-7C6B-420A-AB16-3F8AE6AB0B94}"/>
            </a:ext>
          </a:extLst>
        </xdr:cNvPr>
        <xdr:cNvSpPr/>
      </xdr:nvSpPr>
      <xdr:spPr>
        <a:xfrm>
          <a:off x="6921500" y="8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48</xdr:row>
      <xdr:rowOff>73791</xdr:rowOff>
    </xdr:from>
    <xdr:ext cx="534377" cy="259045"/>
    <xdr:sp macro="" textlink="">
      <xdr:nvSpPr>
        <xdr:cNvPr id="380" name="テキスト ボックス 379">
          <a:extLst>
            <a:ext uri="{FF2B5EF4-FFF2-40B4-BE49-F238E27FC236}">
              <a16:creationId xmlns:a16="http://schemas.microsoft.com/office/drawing/2014/main" id="{968CACBA-8333-467B-8A76-268472A77B37}"/>
            </a:ext>
          </a:extLst>
        </xdr:cNvPr>
        <xdr:cNvSpPr txBox="1"/>
      </xdr:nvSpPr>
      <xdr:spPr>
        <a:xfrm>
          <a:off x="6705111" y="830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2C1D4386-4A8F-4AA4-A49D-E49FCB6F4A2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82784ED8-13CA-4235-82E5-C9E1B4486EE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4B5FB8DF-3242-462D-B18A-F619B4511B2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9C45E5C8-2DD8-4A4B-B4CE-F053F5F12C6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6CF63959-4A44-403E-A319-58E7E5F0E298}"/>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82470B4A-460E-47BE-B085-2F1B110BA39D}"/>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739CCD27-2B87-4438-BCFB-2B3B5281A69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62CB7016-6B2C-4160-B535-2C8B968D0D5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587D0988-A998-4D1B-B9FF-B93ACB9828B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46C95CD1-8D4C-4109-A7DF-548DAADCF63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FAEB0323-8608-4842-B9EF-C1FBF0EAA496}"/>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AB2CDB34-46B5-4451-B22D-4CA55FDB0093}"/>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6A6F5CB2-1320-46BC-981F-213EB8631F06}"/>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A9C1EC71-F55F-4DA9-BE15-F18F5B2C7128}"/>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29515092-3D0B-4CC9-B2EC-EC4B9C266E56}"/>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F8A8CC23-C3E4-49B5-9EE4-527240C819F1}"/>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27221BAE-1F28-4310-A0F3-34AC090B4235}"/>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F4A0B5D7-B991-4B5F-A6B6-E93D40B5F994}"/>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25B09130-F518-409E-B787-686C6CEEB3FB}"/>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5BCB1B83-2343-44B6-A51E-1F3F823A5D48}"/>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94613E6D-1B23-4754-9D1B-115E2D0CB43E}"/>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6CF97987-7D31-4C39-A04E-3218F4119943}"/>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DCC66CA4-9781-4499-8191-BAB8C9AC620A}"/>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A71824BE-0FCF-4256-BC27-AD3F6741D8F9}"/>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8D76E182-3558-4442-ABD1-119C33F3A7AB}"/>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946E740F-E16C-454B-9488-89AB08A10995}"/>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90C7119B-188B-47B3-A7CB-1B4AF82352B1}"/>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FD8E9F95-213B-4483-BC59-70164FDA3A11}"/>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86016</xdr:rowOff>
    </xdr:from>
    <xdr:to>
      <xdr:col>55</xdr:col>
      <xdr:colOff>0</xdr:colOff>
      <xdr:row>77</xdr:row>
      <xdr:rowOff>98037</xdr:rowOff>
    </xdr:to>
    <xdr:cxnSp macro="">
      <xdr:nvCxnSpPr>
        <xdr:cNvPr id="409" name="直線コネクタ 408">
          <a:extLst>
            <a:ext uri="{FF2B5EF4-FFF2-40B4-BE49-F238E27FC236}">
              <a16:creationId xmlns:a16="http://schemas.microsoft.com/office/drawing/2014/main" id="{34F62DEF-C280-4B21-A32C-0A8CD3B2E815}"/>
            </a:ext>
          </a:extLst>
        </xdr:cNvPr>
        <xdr:cNvCxnSpPr/>
      </xdr:nvCxnSpPr>
      <xdr:spPr>
        <a:xfrm flipV="1">
          <a:off x="9639300" y="13287666"/>
          <a:ext cx="838200" cy="1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B8CE9C2C-B565-482A-B255-69C6A77BE72A}"/>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D57871C2-BE27-4BD7-9403-0FA570363C84}"/>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79845</xdr:rowOff>
    </xdr:from>
    <xdr:to>
      <xdr:col>50</xdr:col>
      <xdr:colOff>114300</xdr:colOff>
      <xdr:row>77</xdr:row>
      <xdr:rowOff>98037</xdr:rowOff>
    </xdr:to>
    <xdr:cxnSp macro="">
      <xdr:nvCxnSpPr>
        <xdr:cNvPr id="412" name="直線コネクタ 411">
          <a:extLst>
            <a:ext uri="{FF2B5EF4-FFF2-40B4-BE49-F238E27FC236}">
              <a16:creationId xmlns:a16="http://schemas.microsoft.com/office/drawing/2014/main" id="{65349ABF-9773-416C-98D6-70E1FD60DB27}"/>
            </a:ext>
          </a:extLst>
        </xdr:cNvPr>
        <xdr:cNvCxnSpPr/>
      </xdr:nvCxnSpPr>
      <xdr:spPr>
        <a:xfrm>
          <a:off x="8750300" y="13281495"/>
          <a:ext cx="889000" cy="1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684CCE63-B23C-42EE-87CE-BD624F9676F4}"/>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DA2C2725-B7CD-46EC-B9C1-A092A744A70E}"/>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79845</xdr:rowOff>
    </xdr:from>
    <xdr:to>
      <xdr:col>45</xdr:col>
      <xdr:colOff>177800</xdr:colOff>
      <xdr:row>77</xdr:row>
      <xdr:rowOff>96323</xdr:rowOff>
    </xdr:to>
    <xdr:cxnSp macro="">
      <xdr:nvCxnSpPr>
        <xdr:cNvPr id="415" name="直線コネクタ 414">
          <a:extLst>
            <a:ext uri="{FF2B5EF4-FFF2-40B4-BE49-F238E27FC236}">
              <a16:creationId xmlns:a16="http://schemas.microsoft.com/office/drawing/2014/main" id="{9B77672A-EF97-451D-8456-A6047B2F916A}"/>
            </a:ext>
          </a:extLst>
        </xdr:cNvPr>
        <xdr:cNvCxnSpPr/>
      </xdr:nvCxnSpPr>
      <xdr:spPr>
        <a:xfrm flipV="1">
          <a:off x="7861300" y="13281495"/>
          <a:ext cx="8890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F4F9BEC5-73AA-4D27-8667-B6F14797BB66}"/>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51BFCE2F-E8E3-4375-A49B-ACBB7C34449D}"/>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149664</xdr:rowOff>
    </xdr:from>
    <xdr:to>
      <xdr:col>41</xdr:col>
      <xdr:colOff>50800</xdr:colOff>
      <xdr:row>77</xdr:row>
      <xdr:rowOff>96323</xdr:rowOff>
    </xdr:to>
    <xdr:cxnSp macro="">
      <xdr:nvCxnSpPr>
        <xdr:cNvPr id="418" name="直線コネクタ 417">
          <a:extLst>
            <a:ext uri="{FF2B5EF4-FFF2-40B4-BE49-F238E27FC236}">
              <a16:creationId xmlns:a16="http://schemas.microsoft.com/office/drawing/2014/main" id="{7D9A980E-952F-44C0-9115-225B42F3A55B}"/>
            </a:ext>
          </a:extLst>
        </xdr:cNvPr>
        <xdr:cNvCxnSpPr/>
      </xdr:nvCxnSpPr>
      <xdr:spPr>
        <a:xfrm>
          <a:off x="6972300" y="13008414"/>
          <a:ext cx="889000" cy="28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449F888C-0474-4231-B291-16DF12899559}"/>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4C74BADB-2CD4-4190-8023-F39657737888}"/>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42C1F197-47DA-491B-B106-029C4A5E893B}"/>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CC0B5FF3-6257-4061-96E9-7E2A6C7FDA1F}"/>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FAFBC46-9323-4C8C-864D-B9494BC7CB2E}"/>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D8E9C9EB-7356-4D44-AD71-D986EC46DD3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FB7C2D8-9AEE-4C5B-8967-205A0BF2490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FB05917E-C82E-4FF1-BB1C-0F15B25CD1C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8A8843B-200D-44B8-B725-60B4C2F0DA3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35216</xdr:rowOff>
    </xdr:from>
    <xdr:to>
      <xdr:col>55</xdr:col>
      <xdr:colOff>50800</xdr:colOff>
      <xdr:row>77</xdr:row>
      <xdr:rowOff>136816</xdr:rowOff>
    </xdr:to>
    <xdr:sp macro="" textlink="">
      <xdr:nvSpPr>
        <xdr:cNvPr id="428" name="楕円 427">
          <a:extLst>
            <a:ext uri="{FF2B5EF4-FFF2-40B4-BE49-F238E27FC236}">
              <a16:creationId xmlns:a16="http://schemas.microsoft.com/office/drawing/2014/main" id="{E83537B1-B466-49A2-BF9E-1C72388A5B63}"/>
            </a:ext>
          </a:extLst>
        </xdr:cNvPr>
        <xdr:cNvSpPr/>
      </xdr:nvSpPr>
      <xdr:spPr>
        <a:xfrm>
          <a:off x="10426700" y="1323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13643</xdr:rowOff>
    </xdr:from>
    <xdr:ext cx="534377" cy="259045"/>
    <xdr:sp macro="" textlink="">
      <xdr:nvSpPr>
        <xdr:cNvPr id="429" name="商工費該当値テキスト">
          <a:extLst>
            <a:ext uri="{FF2B5EF4-FFF2-40B4-BE49-F238E27FC236}">
              <a16:creationId xmlns:a16="http://schemas.microsoft.com/office/drawing/2014/main" id="{354EE60D-CADE-4ACB-9AF4-6072E5EB85F1}"/>
            </a:ext>
          </a:extLst>
        </xdr:cNvPr>
        <xdr:cNvSpPr txBox="1"/>
      </xdr:nvSpPr>
      <xdr:spPr>
        <a:xfrm>
          <a:off x="10528300" y="1321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47237</xdr:rowOff>
    </xdr:from>
    <xdr:to>
      <xdr:col>50</xdr:col>
      <xdr:colOff>165100</xdr:colOff>
      <xdr:row>77</xdr:row>
      <xdr:rowOff>148837</xdr:rowOff>
    </xdr:to>
    <xdr:sp macro="" textlink="">
      <xdr:nvSpPr>
        <xdr:cNvPr id="430" name="楕円 429">
          <a:extLst>
            <a:ext uri="{FF2B5EF4-FFF2-40B4-BE49-F238E27FC236}">
              <a16:creationId xmlns:a16="http://schemas.microsoft.com/office/drawing/2014/main" id="{C668CA40-AA28-4D8B-B181-FE6093581256}"/>
            </a:ext>
          </a:extLst>
        </xdr:cNvPr>
        <xdr:cNvSpPr/>
      </xdr:nvSpPr>
      <xdr:spPr>
        <a:xfrm>
          <a:off x="9588500" y="1324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139964</xdr:rowOff>
    </xdr:from>
    <xdr:ext cx="534377" cy="259045"/>
    <xdr:sp macro="" textlink="">
      <xdr:nvSpPr>
        <xdr:cNvPr id="431" name="テキスト ボックス 430">
          <a:extLst>
            <a:ext uri="{FF2B5EF4-FFF2-40B4-BE49-F238E27FC236}">
              <a16:creationId xmlns:a16="http://schemas.microsoft.com/office/drawing/2014/main" id="{0989F1D7-4F07-4623-8325-A614EFF03124}"/>
            </a:ext>
          </a:extLst>
        </xdr:cNvPr>
        <xdr:cNvSpPr txBox="1"/>
      </xdr:nvSpPr>
      <xdr:spPr>
        <a:xfrm>
          <a:off x="9372111" y="1334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29045</xdr:rowOff>
    </xdr:from>
    <xdr:to>
      <xdr:col>46</xdr:col>
      <xdr:colOff>38100</xdr:colOff>
      <xdr:row>77</xdr:row>
      <xdr:rowOff>130645</xdr:rowOff>
    </xdr:to>
    <xdr:sp macro="" textlink="">
      <xdr:nvSpPr>
        <xdr:cNvPr id="432" name="楕円 431">
          <a:extLst>
            <a:ext uri="{FF2B5EF4-FFF2-40B4-BE49-F238E27FC236}">
              <a16:creationId xmlns:a16="http://schemas.microsoft.com/office/drawing/2014/main" id="{5EDD8713-7251-45B9-808C-6A9CF58FB8EA}"/>
            </a:ext>
          </a:extLst>
        </xdr:cNvPr>
        <xdr:cNvSpPr/>
      </xdr:nvSpPr>
      <xdr:spPr>
        <a:xfrm>
          <a:off x="8699500" y="1323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121772</xdr:rowOff>
    </xdr:from>
    <xdr:ext cx="534377" cy="259045"/>
    <xdr:sp macro="" textlink="">
      <xdr:nvSpPr>
        <xdr:cNvPr id="433" name="テキスト ボックス 432">
          <a:extLst>
            <a:ext uri="{FF2B5EF4-FFF2-40B4-BE49-F238E27FC236}">
              <a16:creationId xmlns:a16="http://schemas.microsoft.com/office/drawing/2014/main" id="{60BF75E0-6737-482F-896F-56104B23B380}"/>
            </a:ext>
          </a:extLst>
        </xdr:cNvPr>
        <xdr:cNvSpPr txBox="1"/>
      </xdr:nvSpPr>
      <xdr:spPr>
        <a:xfrm>
          <a:off x="8483111" y="1332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45523</xdr:rowOff>
    </xdr:from>
    <xdr:to>
      <xdr:col>41</xdr:col>
      <xdr:colOff>101600</xdr:colOff>
      <xdr:row>77</xdr:row>
      <xdr:rowOff>147123</xdr:rowOff>
    </xdr:to>
    <xdr:sp macro="" textlink="">
      <xdr:nvSpPr>
        <xdr:cNvPr id="434" name="楕円 433">
          <a:extLst>
            <a:ext uri="{FF2B5EF4-FFF2-40B4-BE49-F238E27FC236}">
              <a16:creationId xmlns:a16="http://schemas.microsoft.com/office/drawing/2014/main" id="{62500AFF-42E9-4C83-AE21-411928A2911D}"/>
            </a:ext>
          </a:extLst>
        </xdr:cNvPr>
        <xdr:cNvSpPr/>
      </xdr:nvSpPr>
      <xdr:spPr>
        <a:xfrm>
          <a:off x="7810500" y="1324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138250</xdr:rowOff>
    </xdr:from>
    <xdr:ext cx="534377" cy="259045"/>
    <xdr:sp macro="" textlink="">
      <xdr:nvSpPr>
        <xdr:cNvPr id="435" name="テキスト ボックス 434">
          <a:extLst>
            <a:ext uri="{FF2B5EF4-FFF2-40B4-BE49-F238E27FC236}">
              <a16:creationId xmlns:a16="http://schemas.microsoft.com/office/drawing/2014/main" id="{5D8F98F5-D25C-4CCF-8677-DCE4889F272A}"/>
            </a:ext>
          </a:extLst>
        </xdr:cNvPr>
        <xdr:cNvSpPr txBox="1"/>
      </xdr:nvSpPr>
      <xdr:spPr>
        <a:xfrm>
          <a:off x="7594111" y="1333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98863</xdr:rowOff>
    </xdr:from>
    <xdr:to>
      <xdr:col>36</xdr:col>
      <xdr:colOff>165100</xdr:colOff>
      <xdr:row>76</xdr:row>
      <xdr:rowOff>29012</xdr:rowOff>
    </xdr:to>
    <xdr:sp macro="" textlink="">
      <xdr:nvSpPr>
        <xdr:cNvPr id="436" name="楕円 435">
          <a:extLst>
            <a:ext uri="{FF2B5EF4-FFF2-40B4-BE49-F238E27FC236}">
              <a16:creationId xmlns:a16="http://schemas.microsoft.com/office/drawing/2014/main" id="{E1E018EC-BD21-4384-9EEC-FC916B29EA99}"/>
            </a:ext>
          </a:extLst>
        </xdr:cNvPr>
        <xdr:cNvSpPr/>
      </xdr:nvSpPr>
      <xdr:spPr>
        <a:xfrm>
          <a:off x="6921500" y="129576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45540</xdr:rowOff>
    </xdr:from>
    <xdr:ext cx="534377" cy="259045"/>
    <xdr:sp macro="" textlink="">
      <xdr:nvSpPr>
        <xdr:cNvPr id="437" name="テキスト ボックス 436">
          <a:extLst>
            <a:ext uri="{FF2B5EF4-FFF2-40B4-BE49-F238E27FC236}">
              <a16:creationId xmlns:a16="http://schemas.microsoft.com/office/drawing/2014/main" id="{CD38260A-8584-470D-8EEA-25705F0C75C7}"/>
            </a:ext>
          </a:extLst>
        </xdr:cNvPr>
        <xdr:cNvSpPr txBox="1"/>
      </xdr:nvSpPr>
      <xdr:spPr>
        <a:xfrm>
          <a:off x="6705111" y="1273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634F505E-5FFA-4D53-AD0C-C3F5B50486E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D98052A5-BA70-44E6-914D-ABDA9DDDD239}"/>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C640EE3F-B32B-4B31-A635-0B65A9DFF52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C6297FD6-1997-41BA-8414-F8C441138E7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5E394370-A9AE-4F66-B10B-8A70C7A99A1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E53A8A51-2110-4A5B-9EED-473C0992B54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9E034F17-B673-4CD4-94C7-082D2D01C02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3C8449FB-D6CB-4980-B607-2E4532BB7E25}"/>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20C96178-EEB6-4361-8D8D-3886B77851BB}"/>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EB7841E1-2399-4988-8745-E63F4883E2A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56D37880-E807-4E3D-A209-8C794DB9DBC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7F5E9CB-EEB5-41E7-B10C-DEF68F9A3D3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272E8DAF-969F-4171-A64B-C0A3D80FF351}"/>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3F4BBF00-6773-40B8-B947-DD5DCAF89A1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69A1DB4D-05CF-48A1-8C80-A486C80DF8B1}"/>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670B0003-7FA4-4DE8-9E11-699A28C86DC7}"/>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2D1B5BF0-8A82-402F-BF81-59074FD70C05}"/>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696A919D-6DDA-492F-A6CF-73D716F788A9}"/>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229200ED-D600-4B17-8611-95E531DCA88B}"/>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140FBC5-764C-48D0-8DCC-58DEE6B1AB9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1CD03FCC-9D55-41F6-A6DE-C2B9721898BE}"/>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3D894A33-BBB1-4CE4-8FFE-BA02B873A74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DEEF5649-B2FE-4511-8BCF-11D58496E65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5CDEE12C-6C3C-4126-BA2F-8696E66E3CB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23FD26C-2F32-4414-A41E-827ECBA82417}"/>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22453BFE-0A64-41FE-A136-5F0C7839A32F}"/>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1E1642BE-58DB-4C97-977B-1D6779F97E5B}"/>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4B48B68C-52B7-420D-92D7-3A76E84CB127}"/>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F3112827-CCAA-4309-8082-C5329649C366}"/>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169278</xdr:rowOff>
    </xdr:from>
    <xdr:to>
      <xdr:col>55</xdr:col>
      <xdr:colOff>0</xdr:colOff>
      <xdr:row>97</xdr:row>
      <xdr:rowOff>9106</xdr:rowOff>
    </xdr:to>
    <xdr:cxnSp macro="">
      <xdr:nvCxnSpPr>
        <xdr:cNvPr id="467" name="直線コネクタ 466">
          <a:extLst>
            <a:ext uri="{FF2B5EF4-FFF2-40B4-BE49-F238E27FC236}">
              <a16:creationId xmlns:a16="http://schemas.microsoft.com/office/drawing/2014/main" id="{6FDDA563-D9AB-45D7-8A96-149F6558DEC2}"/>
            </a:ext>
          </a:extLst>
        </xdr:cNvPr>
        <xdr:cNvCxnSpPr/>
      </xdr:nvCxnSpPr>
      <xdr:spPr>
        <a:xfrm flipV="1">
          <a:off x="9639300" y="16628478"/>
          <a:ext cx="838200" cy="1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A1E571B0-34B7-4685-9CF8-DCA1B9D2BCFA}"/>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B9491476-20C6-4B57-BCE5-E189AC0076CA}"/>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120168</xdr:rowOff>
    </xdr:from>
    <xdr:to>
      <xdr:col>50</xdr:col>
      <xdr:colOff>114300</xdr:colOff>
      <xdr:row>97</xdr:row>
      <xdr:rowOff>9106</xdr:rowOff>
    </xdr:to>
    <xdr:cxnSp macro="">
      <xdr:nvCxnSpPr>
        <xdr:cNvPr id="470" name="直線コネクタ 469">
          <a:extLst>
            <a:ext uri="{FF2B5EF4-FFF2-40B4-BE49-F238E27FC236}">
              <a16:creationId xmlns:a16="http://schemas.microsoft.com/office/drawing/2014/main" id="{8F948B8F-84FA-492F-9D04-99A5C332BBDF}"/>
            </a:ext>
          </a:extLst>
        </xdr:cNvPr>
        <xdr:cNvCxnSpPr/>
      </xdr:nvCxnSpPr>
      <xdr:spPr>
        <a:xfrm>
          <a:off x="8750300" y="16236468"/>
          <a:ext cx="889000" cy="40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37B44A1A-991A-4DD3-8F8B-9D6F85BFE78A}"/>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B93D1596-866D-42A9-9958-89EBE73EA097}"/>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158965</xdr:rowOff>
    </xdr:from>
    <xdr:to>
      <xdr:col>45</xdr:col>
      <xdr:colOff>177800</xdr:colOff>
      <xdr:row>94</xdr:row>
      <xdr:rowOff>120168</xdr:rowOff>
    </xdr:to>
    <xdr:cxnSp macro="">
      <xdr:nvCxnSpPr>
        <xdr:cNvPr id="473" name="直線コネクタ 472">
          <a:extLst>
            <a:ext uri="{FF2B5EF4-FFF2-40B4-BE49-F238E27FC236}">
              <a16:creationId xmlns:a16="http://schemas.microsoft.com/office/drawing/2014/main" id="{60F91209-9330-4CB3-B6C5-6392D7328308}"/>
            </a:ext>
          </a:extLst>
        </xdr:cNvPr>
        <xdr:cNvCxnSpPr/>
      </xdr:nvCxnSpPr>
      <xdr:spPr>
        <a:xfrm>
          <a:off x="7861300" y="15932365"/>
          <a:ext cx="889000" cy="30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9CE4B889-DA03-4A90-A120-E34CA499D346}"/>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A5AD6480-694E-4BD6-845A-58D6B372B9F4}"/>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158965</xdr:rowOff>
    </xdr:from>
    <xdr:to>
      <xdr:col>41</xdr:col>
      <xdr:colOff>50800</xdr:colOff>
      <xdr:row>97</xdr:row>
      <xdr:rowOff>89040</xdr:rowOff>
    </xdr:to>
    <xdr:cxnSp macro="">
      <xdr:nvCxnSpPr>
        <xdr:cNvPr id="476" name="直線コネクタ 475">
          <a:extLst>
            <a:ext uri="{FF2B5EF4-FFF2-40B4-BE49-F238E27FC236}">
              <a16:creationId xmlns:a16="http://schemas.microsoft.com/office/drawing/2014/main" id="{A211F4E2-EF07-4FE0-9D10-14F5BEFFB5CC}"/>
            </a:ext>
          </a:extLst>
        </xdr:cNvPr>
        <xdr:cNvCxnSpPr/>
      </xdr:nvCxnSpPr>
      <xdr:spPr>
        <a:xfrm flipV="1">
          <a:off x="6972300" y="15932365"/>
          <a:ext cx="889000" cy="7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ABD4E5BE-7FC6-4D9E-9DFF-D0701B7FC412}"/>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F0584D00-CCE4-4FA0-8FD4-46C674953172}"/>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E8B4BA9A-0224-4555-B522-07A459993185}"/>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DDC5B59-0C9B-410A-B407-54B9A0830EDB}"/>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AB88D4D-81B0-4106-BFDE-7F178792D5F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548DADD-EE46-40FB-8F85-1BC77176D75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5B598F86-9AA6-4D3D-B386-B3378FD0795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B5135A4E-23D9-48DD-989E-A38450A0D07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A23F31FE-CEB7-4877-92E1-92D195F9E46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118478</xdr:rowOff>
    </xdr:from>
    <xdr:to>
      <xdr:col>55</xdr:col>
      <xdr:colOff>50800</xdr:colOff>
      <xdr:row>97</xdr:row>
      <xdr:rowOff>48628</xdr:rowOff>
    </xdr:to>
    <xdr:sp macro="" textlink="">
      <xdr:nvSpPr>
        <xdr:cNvPr id="486" name="楕円 485">
          <a:extLst>
            <a:ext uri="{FF2B5EF4-FFF2-40B4-BE49-F238E27FC236}">
              <a16:creationId xmlns:a16="http://schemas.microsoft.com/office/drawing/2014/main" id="{41121CC9-347D-4C04-9AF4-6E0E1FE89E31}"/>
            </a:ext>
          </a:extLst>
        </xdr:cNvPr>
        <xdr:cNvSpPr/>
      </xdr:nvSpPr>
      <xdr:spPr>
        <a:xfrm>
          <a:off x="10426700" y="1657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96905</xdr:rowOff>
    </xdr:from>
    <xdr:ext cx="534377" cy="259045"/>
    <xdr:sp macro="" textlink="">
      <xdr:nvSpPr>
        <xdr:cNvPr id="487" name="土木費該当値テキスト">
          <a:extLst>
            <a:ext uri="{FF2B5EF4-FFF2-40B4-BE49-F238E27FC236}">
              <a16:creationId xmlns:a16="http://schemas.microsoft.com/office/drawing/2014/main" id="{791D5B83-FAFB-41B1-9550-535A697B7F59}"/>
            </a:ext>
          </a:extLst>
        </xdr:cNvPr>
        <xdr:cNvSpPr txBox="1"/>
      </xdr:nvSpPr>
      <xdr:spPr>
        <a:xfrm>
          <a:off x="10528300" y="1655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129756</xdr:rowOff>
    </xdr:from>
    <xdr:to>
      <xdr:col>50</xdr:col>
      <xdr:colOff>165100</xdr:colOff>
      <xdr:row>97</xdr:row>
      <xdr:rowOff>59906</xdr:rowOff>
    </xdr:to>
    <xdr:sp macro="" textlink="">
      <xdr:nvSpPr>
        <xdr:cNvPr id="488" name="楕円 487">
          <a:extLst>
            <a:ext uri="{FF2B5EF4-FFF2-40B4-BE49-F238E27FC236}">
              <a16:creationId xmlns:a16="http://schemas.microsoft.com/office/drawing/2014/main" id="{0AD67377-DBC1-4982-9157-C550624A593C}"/>
            </a:ext>
          </a:extLst>
        </xdr:cNvPr>
        <xdr:cNvSpPr/>
      </xdr:nvSpPr>
      <xdr:spPr>
        <a:xfrm>
          <a:off x="9588500" y="1658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76433</xdr:rowOff>
    </xdr:from>
    <xdr:ext cx="534377" cy="259045"/>
    <xdr:sp macro="" textlink="">
      <xdr:nvSpPr>
        <xdr:cNvPr id="489" name="テキスト ボックス 488">
          <a:extLst>
            <a:ext uri="{FF2B5EF4-FFF2-40B4-BE49-F238E27FC236}">
              <a16:creationId xmlns:a16="http://schemas.microsoft.com/office/drawing/2014/main" id="{3CB91EC2-ABA8-4B2E-BB11-E6A47C824FB7}"/>
            </a:ext>
          </a:extLst>
        </xdr:cNvPr>
        <xdr:cNvSpPr txBox="1"/>
      </xdr:nvSpPr>
      <xdr:spPr>
        <a:xfrm>
          <a:off x="9372111" y="1636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69368</xdr:rowOff>
    </xdr:from>
    <xdr:to>
      <xdr:col>46</xdr:col>
      <xdr:colOff>38100</xdr:colOff>
      <xdr:row>94</xdr:row>
      <xdr:rowOff>170968</xdr:rowOff>
    </xdr:to>
    <xdr:sp macro="" textlink="">
      <xdr:nvSpPr>
        <xdr:cNvPr id="490" name="楕円 489">
          <a:extLst>
            <a:ext uri="{FF2B5EF4-FFF2-40B4-BE49-F238E27FC236}">
              <a16:creationId xmlns:a16="http://schemas.microsoft.com/office/drawing/2014/main" id="{E9ED1278-7BFB-489E-96AD-0AD8BB364443}"/>
            </a:ext>
          </a:extLst>
        </xdr:cNvPr>
        <xdr:cNvSpPr/>
      </xdr:nvSpPr>
      <xdr:spPr>
        <a:xfrm>
          <a:off x="8699500" y="1618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16045</xdr:rowOff>
    </xdr:from>
    <xdr:ext cx="534377" cy="259045"/>
    <xdr:sp macro="" textlink="">
      <xdr:nvSpPr>
        <xdr:cNvPr id="491" name="テキスト ボックス 490">
          <a:extLst>
            <a:ext uri="{FF2B5EF4-FFF2-40B4-BE49-F238E27FC236}">
              <a16:creationId xmlns:a16="http://schemas.microsoft.com/office/drawing/2014/main" id="{15F3AF51-E607-416C-AA76-CAEEEEEA4EAC}"/>
            </a:ext>
          </a:extLst>
        </xdr:cNvPr>
        <xdr:cNvSpPr txBox="1"/>
      </xdr:nvSpPr>
      <xdr:spPr>
        <a:xfrm>
          <a:off x="8483111" y="15960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108165</xdr:rowOff>
    </xdr:from>
    <xdr:to>
      <xdr:col>41</xdr:col>
      <xdr:colOff>101600</xdr:colOff>
      <xdr:row>93</xdr:row>
      <xdr:rowOff>38315</xdr:rowOff>
    </xdr:to>
    <xdr:sp macro="" textlink="">
      <xdr:nvSpPr>
        <xdr:cNvPr id="492" name="楕円 491">
          <a:extLst>
            <a:ext uri="{FF2B5EF4-FFF2-40B4-BE49-F238E27FC236}">
              <a16:creationId xmlns:a16="http://schemas.microsoft.com/office/drawing/2014/main" id="{2A15B89F-688B-4DDB-9D6B-0F1C97B3E9C8}"/>
            </a:ext>
          </a:extLst>
        </xdr:cNvPr>
        <xdr:cNvSpPr/>
      </xdr:nvSpPr>
      <xdr:spPr>
        <a:xfrm>
          <a:off x="7810500" y="1588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54842</xdr:rowOff>
    </xdr:from>
    <xdr:ext cx="599010" cy="259045"/>
    <xdr:sp macro="" textlink="">
      <xdr:nvSpPr>
        <xdr:cNvPr id="493" name="テキスト ボックス 492">
          <a:extLst>
            <a:ext uri="{FF2B5EF4-FFF2-40B4-BE49-F238E27FC236}">
              <a16:creationId xmlns:a16="http://schemas.microsoft.com/office/drawing/2014/main" id="{4C098ADD-2E2B-4017-BA68-56017D14A0C5}"/>
            </a:ext>
          </a:extLst>
        </xdr:cNvPr>
        <xdr:cNvSpPr txBox="1"/>
      </xdr:nvSpPr>
      <xdr:spPr>
        <a:xfrm>
          <a:off x="7561795" y="15656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38240</xdr:rowOff>
    </xdr:from>
    <xdr:to>
      <xdr:col>36</xdr:col>
      <xdr:colOff>165100</xdr:colOff>
      <xdr:row>97</xdr:row>
      <xdr:rowOff>139840</xdr:rowOff>
    </xdr:to>
    <xdr:sp macro="" textlink="">
      <xdr:nvSpPr>
        <xdr:cNvPr id="494" name="楕円 493">
          <a:extLst>
            <a:ext uri="{FF2B5EF4-FFF2-40B4-BE49-F238E27FC236}">
              <a16:creationId xmlns:a16="http://schemas.microsoft.com/office/drawing/2014/main" id="{48BD5C64-6BCC-4E6F-AF43-C670E940DD55}"/>
            </a:ext>
          </a:extLst>
        </xdr:cNvPr>
        <xdr:cNvSpPr/>
      </xdr:nvSpPr>
      <xdr:spPr>
        <a:xfrm>
          <a:off x="6921500" y="1666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130967</xdr:rowOff>
    </xdr:from>
    <xdr:ext cx="534377" cy="259045"/>
    <xdr:sp macro="" textlink="">
      <xdr:nvSpPr>
        <xdr:cNvPr id="495" name="テキスト ボックス 494">
          <a:extLst>
            <a:ext uri="{FF2B5EF4-FFF2-40B4-BE49-F238E27FC236}">
              <a16:creationId xmlns:a16="http://schemas.microsoft.com/office/drawing/2014/main" id="{C6B09970-B558-46BE-8DD1-C24D153A80C8}"/>
            </a:ext>
          </a:extLst>
        </xdr:cNvPr>
        <xdr:cNvSpPr txBox="1"/>
      </xdr:nvSpPr>
      <xdr:spPr>
        <a:xfrm>
          <a:off x="6705111" y="1676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A8931EE1-56AE-4C60-8DD4-A94474FFFF74}"/>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2B9D8EDF-A4B9-41D4-9CAC-1A999F86E04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97E692E3-6B78-4781-91AA-16AA1489B86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3E33B011-E72D-41A8-9ADE-C2B4971C2EB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CAEFE1BD-0AA0-4200-84F9-4AC44B303E2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9AB20306-BD60-4DBC-BA43-5017A399842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F1B2CBB2-DD2C-4978-AAE7-4C1C4D099FB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C2BF337C-E8C3-46FC-AB59-8A76CB0D3C88}"/>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2161D0D4-A95A-4ACA-9570-29A7E234987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B72D1D42-A359-4978-822A-E07C613A684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123E979D-4CCE-4CA9-A7BF-7B9E0AB32734}"/>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17344379-89EF-40CE-B26A-689DC36D389D}"/>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B285F8A4-C056-449F-B1ED-9206B0C91D1B}"/>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EEBF390E-E377-4848-BCE0-243373284C77}"/>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7019AF0B-8B64-450E-AE8D-FF30A95028AF}"/>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59E6655C-C5B1-42FC-9BAB-39F5F008EE71}"/>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98D88314-22A2-4873-B679-E8B0244B4666}"/>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BBEEE099-8CA4-415A-BBD7-A344A7A05106}"/>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879A6DA4-1CFC-433B-886B-B627823ED776}"/>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1692083E-FF34-4E17-A3EE-B351A88EDE61}"/>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9707424E-3366-4D50-AD2C-4F68F873452A}"/>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60D0543F-35E2-4915-9105-E9DC4B0B9B0B}"/>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D1C8B062-7CBD-449D-9EE3-91E3B5494E65}"/>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BF0429DE-A4A9-4C3D-B2D3-D1C366E8A39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D4E264BB-DEAA-47E7-8CC1-E70819716D9E}"/>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9CDB0C96-6C06-4973-81BE-5A3DADEB87F1}"/>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5A4D6BDA-7992-4969-AD3D-7FE8238DB07F}"/>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89F9DEE8-ABC6-49F9-AF81-72B6359F5485}"/>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32524AD5-E2EC-4ACF-AD72-E918B93A9033}"/>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66015</xdr:rowOff>
    </xdr:from>
    <xdr:to>
      <xdr:col>85</xdr:col>
      <xdr:colOff>127000</xdr:colOff>
      <xdr:row>36</xdr:row>
      <xdr:rowOff>151130</xdr:rowOff>
    </xdr:to>
    <xdr:cxnSp macro="">
      <xdr:nvCxnSpPr>
        <xdr:cNvPr id="525" name="直線コネクタ 524">
          <a:extLst>
            <a:ext uri="{FF2B5EF4-FFF2-40B4-BE49-F238E27FC236}">
              <a16:creationId xmlns:a16="http://schemas.microsoft.com/office/drawing/2014/main" id="{8F4FE71E-C24D-445E-AFE8-E5D070812F61}"/>
            </a:ext>
          </a:extLst>
        </xdr:cNvPr>
        <xdr:cNvCxnSpPr/>
      </xdr:nvCxnSpPr>
      <xdr:spPr>
        <a:xfrm>
          <a:off x="15481300" y="6238215"/>
          <a:ext cx="838200" cy="8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8E1C451D-4AB1-4A91-8F36-A6C8BDE68A0B}"/>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83DE459A-CCAA-416B-B6A9-3B4ADC37371E}"/>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66015</xdr:rowOff>
    </xdr:from>
    <xdr:to>
      <xdr:col>81</xdr:col>
      <xdr:colOff>50800</xdr:colOff>
      <xdr:row>36</xdr:row>
      <xdr:rowOff>92456</xdr:rowOff>
    </xdr:to>
    <xdr:cxnSp macro="">
      <xdr:nvCxnSpPr>
        <xdr:cNvPr id="528" name="直線コネクタ 527">
          <a:extLst>
            <a:ext uri="{FF2B5EF4-FFF2-40B4-BE49-F238E27FC236}">
              <a16:creationId xmlns:a16="http://schemas.microsoft.com/office/drawing/2014/main" id="{6C61A444-AD73-4210-BE07-E769BBD9A915}"/>
            </a:ext>
          </a:extLst>
        </xdr:cNvPr>
        <xdr:cNvCxnSpPr/>
      </xdr:nvCxnSpPr>
      <xdr:spPr>
        <a:xfrm flipV="1">
          <a:off x="14592300" y="6238215"/>
          <a:ext cx="889000" cy="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CC151544-3398-47BF-9DEA-2DC1D7DE0B19}"/>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678056B7-886D-4FA7-8ECD-0232C0F0DCAC}"/>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92456</xdr:rowOff>
    </xdr:from>
    <xdr:to>
      <xdr:col>76</xdr:col>
      <xdr:colOff>114300</xdr:colOff>
      <xdr:row>36</xdr:row>
      <xdr:rowOff>111087</xdr:rowOff>
    </xdr:to>
    <xdr:cxnSp macro="">
      <xdr:nvCxnSpPr>
        <xdr:cNvPr id="531" name="直線コネクタ 530">
          <a:extLst>
            <a:ext uri="{FF2B5EF4-FFF2-40B4-BE49-F238E27FC236}">
              <a16:creationId xmlns:a16="http://schemas.microsoft.com/office/drawing/2014/main" id="{9B945861-88E5-4A79-A4E6-48C55F187EA6}"/>
            </a:ext>
          </a:extLst>
        </xdr:cNvPr>
        <xdr:cNvCxnSpPr/>
      </xdr:nvCxnSpPr>
      <xdr:spPr>
        <a:xfrm flipV="1">
          <a:off x="13703300" y="6264656"/>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9CCB1578-EF26-4683-90E5-117A0116B95C}"/>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CC1FC9D0-1053-454C-8F08-25932B0CC4B7}"/>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80188</xdr:rowOff>
    </xdr:from>
    <xdr:to>
      <xdr:col>71</xdr:col>
      <xdr:colOff>177800</xdr:colOff>
      <xdr:row>36</xdr:row>
      <xdr:rowOff>111087</xdr:rowOff>
    </xdr:to>
    <xdr:cxnSp macro="">
      <xdr:nvCxnSpPr>
        <xdr:cNvPr id="534" name="直線コネクタ 533">
          <a:extLst>
            <a:ext uri="{FF2B5EF4-FFF2-40B4-BE49-F238E27FC236}">
              <a16:creationId xmlns:a16="http://schemas.microsoft.com/office/drawing/2014/main" id="{46588F32-FB15-47EF-9F92-FF65607D5354}"/>
            </a:ext>
          </a:extLst>
        </xdr:cNvPr>
        <xdr:cNvCxnSpPr/>
      </xdr:nvCxnSpPr>
      <xdr:spPr>
        <a:xfrm>
          <a:off x="12814300" y="5909488"/>
          <a:ext cx="889000" cy="37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F3B8B507-92F9-463F-8728-3BD0C12B26E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580D9F5C-812B-4A79-A571-388BB7B4DD71}"/>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D90F22DC-3B9F-4E0F-80B4-719375744971}"/>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F56AE65D-10E4-4BF9-97AC-F8AA5FEC4DEE}"/>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2416C80C-1EA6-476F-860D-482BE25CF911}"/>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B32E00CE-450E-4BD5-A715-532E91249DE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C7B6A74B-4BCB-49E2-BBCA-F6D85F4275A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8CB71488-30CA-4EAE-B91C-138CF064F60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67558896-DCBF-4900-8EF2-1B6760617DC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100330</xdr:rowOff>
    </xdr:from>
    <xdr:to>
      <xdr:col>85</xdr:col>
      <xdr:colOff>177800</xdr:colOff>
      <xdr:row>37</xdr:row>
      <xdr:rowOff>30480</xdr:rowOff>
    </xdr:to>
    <xdr:sp macro="" textlink="">
      <xdr:nvSpPr>
        <xdr:cNvPr id="544" name="楕円 543">
          <a:extLst>
            <a:ext uri="{FF2B5EF4-FFF2-40B4-BE49-F238E27FC236}">
              <a16:creationId xmlns:a16="http://schemas.microsoft.com/office/drawing/2014/main" id="{BB0AEE21-C7AC-4CB2-85DC-678B4B1BDF0C}"/>
            </a:ext>
          </a:extLst>
        </xdr:cNvPr>
        <xdr:cNvSpPr/>
      </xdr:nvSpPr>
      <xdr:spPr>
        <a:xfrm>
          <a:off x="16268700" y="627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78757</xdr:rowOff>
    </xdr:from>
    <xdr:ext cx="534377" cy="259045"/>
    <xdr:sp macro="" textlink="">
      <xdr:nvSpPr>
        <xdr:cNvPr id="545" name="消防費該当値テキスト">
          <a:extLst>
            <a:ext uri="{FF2B5EF4-FFF2-40B4-BE49-F238E27FC236}">
              <a16:creationId xmlns:a16="http://schemas.microsoft.com/office/drawing/2014/main" id="{B5E8AE8D-76C6-4D7C-81DC-36C6CAF7593C}"/>
            </a:ext>
          </a:extLst>
        </xdr:cNvPr>
        <xdr:cNvSpPr txBox="1"/>
      </xdr:nvSpPr>
      <xdr:spPr>
        <a:xfrm>
          <a:off x="16370300" y="625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15215</xdr:rowOff>
    </xdr:from>
    <xdr:to>
      <xdr:col>81</xdr:col>
      <xdr:colOff>101600</xdr:colOff>
      <xdr:row>36</xdr:row>
      <xdr:rowOff>116815</xdr:rowOff>
    </xdr:to>
    <xdr:sp macro="" textlink="">
      <xdr:nvSpPr>
        <xdr:cNvPr id="546" name="楕円 545">
          <a:extLst>
            <a:ext uri="{FF2B5EF4-FFF2-40B4-BE49-F238E27FC236}">
              <a16:creationId xmlns:a16="http://schemas.microsoft.com/office/drawing/2014/main" id="{3258A550-870D-4B04-952E-B5C01B70137F}"/>
            </a:ext>
          </a:extLst>
        </xdr:cNvPr>
        <xdr:cNvSpPr/>
      </xdr:nvSpPr>
      <xdr:spPr>
        <a:xfrm>
          <a:off x="15430500" y="61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133342</xdr:rowOff>
    </xdr:from>
    <xdr:ext cx="534377" cy="259045"/>
    <xdr:sp macro="" textlink="">
      <xdr:nvSpPr>
        <xdr:cNvPr id="547" name="テキスト ボックス 546">
          <a:extLst>
            <a:ext uri="{FF2B5EF4-FFF2-40B4-BE49-F238E27FC236}">
              <a16:creationId xmlns:a16="http://schemas.microsoft.com/office/drawing/2014/main" id="{482F5E60-0E96-47FF-A931-B9669A3CA65E}"/>
            </a:ext>
          </a:extLst>
        </xdr:cNvPr>
        <xdr:cNvSpPr txBox="1"/>
      </xdr:nvSpPr>
      <xdr:spPr>
        <a:xfrm>
          <a:off x="15214111" y="596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41656</xdr:rowOff>
    </xdr:from>
    <xdr:to>
      <xdr:col>76</xdr:col>
      <xdr:colOff>165100</xdr:colOff>
      <xdr:row>36</xdr:row>
      <xdr:rowOff>143256</xdr:rowOff>
    </xdr:to>
    <xdr:sp macro="" textlink="">
      <xdr:nvSpPr>
        <xdr:cNvPr id="548" name="楕円 547">
          <a:extLst>
            <a:ext uri="{FF2B5EF4-FFF2-40B4-BE49-F238E27FC236}">
              <a16:creationId xmlns:a16="http://schemas.microsoft.com/office/drawing/2014/main" id="{B53E6A30-700C-44AF-8460-868E95DB26A2}"/>
            </a:ext>
          </a:extLst>
        </xdr:cNvPr>
        <xdr:cNvSpPr/>
      </xdr:nvSpPr>
      <xdr:spPr>
        <a:xfrm>
          <a:off x="14541500" y="621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159783</xdr:rowOff>
    </xdr:from>
    <xdr:ext cx="534377" cy="259045"/>
    <xdr:sp macro="" textlink="">
      <xdr:nvSpPr>
        <xdr:cNvPr id="549" name="テキスト ボックス 548">
          <a:extLst>
            <a:ext uri="{FF2B5EF4-FFF2-40B4-BE49-F238E27FC236}">
              <a16:creationId xmlns:a16="http://schemas.microsoft.com/office/drawing/2014/main" id="{F1C7DA34-D1DC-4CA9-AFB4-0BDA35C91653}"/>
            </a:ext>
          </a:extLst>
        </xdr:cNvPr>
        <xdr:cNvSpPr txBox="1"/>
      </xdr:nvSpPr>
      <xdr:spPr>
        <a:xfrm>
          <a:off x="14325111" y="598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60287</xdr:rowOff>
    </xdr:from>
    <xdr:to>
      <xdr:col>72</xdr:col>
      <xdr:colOff>38100</xdr:colOff>
      <xdr:row>36</xdr:row>
      <xdr:rowOff>161887</xdr:rowOff>
    </xdr:to>
    <xdr:sp macro="" textlink="">
      <xdr:nvSpPr>
        <xdr:cNvPr id="550" name="楕円 549">
          <a:extLst>
            <a:ext uri="{FF2B5EF4-FFF2-40B4-BE49-F238E27FC236}">
              <a16:creationId xmlns:a16="http://schemas.microsoft.com/office/drawing/2014/main" id="{9FE753A8-2A29-438A-8E69-3B1242015AFF}"/>
            </a:ext>
          </a:extLst>
        </xdr:cNvPr>
        <xdr:cNvSpPr/>
      </xdr:nvSpPr>
      <xdr:spPr>
        <a:xfrm>
          <a:off x="13652500" y="623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6964</xdr:rowOff>
    </xdr:from>
    <xdr:ext cx="534377" cy="259045"/>
    <xdr:sp macro="" textlink="">
      <xdr:nvSpPr>
        <xdr:cNvPr id="551" name="テキスト ボックス 550">
          <a:extLst>
            <a:ext uri="{FF2B5EF4-FFF2-40B4-BE49-F238E27FC236}">
              <a16:creationId xmlns:a16="http://schemas.microsoft.com/office/drawing/2014/main" id="{BA0557FF-4F85-44F2-80BD-E6094C35E2C1}"/>
            </a:ext>
          </a:extLst>
        </xdr:cNvPr>
        <xdr:cNvSpPr txBox="1"/>
      </xdr:nvSpPr>
      <xdr:spPr>
        <a:xfrm>
          <a:off x="13436111" y="600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29388</xdr:rowOff>
    </xdr:from>
    <xdr:to>
      <xdr:col>67</xdr:col>
      <xdr:colOff>101600</xdr:colOff>
      <xdr:row>34</xdr:row>
      <xdr:rowOff>130988</xdr:rowOff>
    </xdr:to>
    <xdr:sp macro="" textlink="">
      <xdr:nvSpPr>
        <xdr:cNvPr id="552" name="楕円 551">
          <a:extLst>
            <a:ext uri="{FF2B5EF4-FFF2-40B4-BE49-F238E27FC236}">
              <a16:creationId xmlns:a16="http://schemas.microsoft.com/office/drawing/2014/main" id="{AD99CCDC-5586-4778-BD7C-B4E9FAFD3DA9}"/>
            </a:ext>
          </a:extLst>
        </xdr:cNvPr>
        <xdr:cNvSpPr/>
      </xdr:nvSpPr>
      <xdr:spPr>
        <a:xfrm>
          <a:off x="12763500" y="585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147515</xdr:rowOff>
    </xdr:from>
    <xdr:ext cx="534377" cy="259045"/>
    <xdr:sp macro="" textlink="">
      <xdr:nvSpPr>
        <xdr:cNvPr id="553" name="テキスト ボックス 552">
          <a:extLst>
            <a:ext uri="{FF2B5EF4-FFF2-40B4-BE49-F238E27FC236}">
              <a16:creationId xmlns:a16="http://schemas.microsoft.com/office/drawing/2014/main" id="{5366DBD0-076B-4151-95BE-6972B1267473}"/>
            </a:ext>
          </a:extLst>
        </xdr:cNvPr>
        <xdr:cNvSpPr txBox="1"/>
      </xdr:nvSpPr>
      <xdr:spPr>
        <a:xfrm>
          <a:off x="12547111" y="563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42FF5AFB-618E-45E3-9CED-293C58EF731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5B657A1F-F194-4859-B1C4-43F315061E9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FF33069E-5FBB-4BF5-8490-DD9413344E8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CE73E32F-C17F-4033-9CDC-DBFEA79D7A5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DA67C1BE-4EAA-4057-BC61-A176ABBAF39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B33B95BA-B39E-48F6-B48A-74326D3F568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12ED1CEB-5092-40D5-9F54-0C3358C8F89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105BBBE3-9150-4C60-AD78-C025885D176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9C42FE59-5189-439C-B6E0-76B90F1EFD3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6B342AD8-FC9E-4F82-BB2C-FD940183CF31}"/>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A94B8161-B28E-4F4D-8624-EBD2AA757F57}"/>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529DBFCE-A93E-4053-84A5-B9B36BD3F65D}"/>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E0AFD5BA-DD88-4C2C-B61D-AAFBA9894A2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9B217A97-C7B9-43E7-BB6C-17EB27666C29}"/>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393135CA-9416-452B-813C-53BD1B1B980E}"/>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5243B15A-4806-4B77-B9E4-D3EA0E6EAE8D}"/>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ED7EF367-7571-457C-8EDA-65DAA45097AA}"/>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A94658E9-BABF-4E58-9287-EA4EA704E2AA}"/>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909455BA-FC3F-49B2-9B70-A3E3C118B8C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8F2D150A-E982-41A9-AC5B-4E0050300A33}"/>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6BCBA75C-1D32-4775-AC63-EC742D14FF2D}"/>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CBB86026-216B-4244-A0C5-64204191C029}"/>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AEC8BF14-C1CB-4FDA-867A-A46BFD0185A7}"/>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5456C410-0238-4180-840F-7DF6664381B9}"/>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68BDBE64-8853-4334-8B22-EEA664003321}"/>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AD5408B9-0B8E-4208-949A-A16F6C78592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C1011DAC-03E6-4FA3-B755-85614A373C79}"/>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781C3D14-BF47-44D6-8E52-0B4CE2EBE26C}"/>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CCC04E8B-5CA7-46E5-82E9-DE1442CB2D67}"/>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C06BB80-5BB3-4679-8CE5-2625C623F75F}"/>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E840E119-3B87-4ED3-A333-AFB1BB9D2B67}"/>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11956</xdr:rowOff>
    </xdr:from>
    <xdr:to>
      <xdr:col>85</xdr:col>
      <xdr:colOff>127000</xdr:colOff>
      <xdr:row>54</xdr:row>
      <xdr:rowOff>94818</xdr:rowOff>
    </xdr:to>
    <xdr:cxnSp macro="">
      <xdr:nvCxnSpPr>
        <xdr:cNvPr id="585" name="直線コネクタ 584">
          <a:extLst>
            <a:ext uri="{FF2B5EF4-FFF2-40B4-BE49-F238E27FC236}">
              <a16:creationId xmlns:a16="http://schemas.microsoft.com/office/drawing/2014/main" id="{824138AA-A73C-42DE-9F93-1394D9E60B87}"/>
            </a:ext>
          </a:extLst>
        </xdr:cNvPr>
        <xdr:cNvCxnSpPr/>
      </xdr:nvCxnSpPr>
      <xdr:spPr>
        <a:xfrm>
          <a:off x="15481300" y="9270256"/>
          <a:ext cx="838200" cy="8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457FBE5B-850E-4104-AAD6-AAEC5913A5F9}"/>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3D0109C5-80CD-4C4D-9994-494EDDA5BF24}"/>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11956</xdr:rowOff>
    </xdr:from>
    <xdr:to>
      <xdr:col>81</xdr:col>
      <xdr:colOff>50800</xdr:colOff>
      <xdr:row>56</xdr:row>
      <xdr:rowOff>70891</xdr:rowOff>
    </xdr:to>
    <xdr:cxnSp macro="">
      <xdr:nvCxnSpPr>
        <xdr:cNvPr id="588" name="直線コネクタ 587">
          <a:extLst>
            <a:ext uri="{FF2B5EF4-FFF2-40B4-BE49-F238E27FC236}">
              <a16:creationId xmlns:a16="http://schemas.microsoft.com/office/drawing/2014/main" id="{F163C0F5-0D2E-49BA-8AAF-19C1EC26248D}"/>
            </a:ext>
          </a:extLst>
        </xdr:cNvPr>
        <xdr:cNvCxnSpPr/>
      </xdr:nvCxnSpPr>
      <xdr:spPr>
        <a:xfrm flipV="1">
          <a:off x="14592300" y="9270256"/>
          <a:ext cx="889000" cy="40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FF16A388-66A3-4D90-B0B7-8152CD7ADF3B}"/>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5B2E0954-616D-4208-BF70-E21FFCABE319}"/>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70891</xdr:rowOff>
    </xdr:from>
    <xdr:to>
      <xdr:col>76</xdr:col>
      <xdr:colOff>114300</xdr:colOff>
      <xdr:row>57</xdr:row>
      <xdr:rowOff>75039</xdr:rowOff>
    </xdr:to>
    <xdr:cxnSp macro="">
      <xdr:nvCxnSpPr>
        <xdr:cNvPr id="591" name="直線コネクタ 590">
          <a:extLst>
            <a:ext uri="{FF2B5EF4-FFF2-40B4-BE49-F238E27FC236}">
              <a16:creationId xmlns:a16="http://schemas.microsoft.com/office/drawing/2014/main" id="{14E673A2-C62A-43FD-BCF2-9323288CCFB9}"/>
            </a:ext>
          </a:extLst>
        </xdr:cNvPr>
        <xdr:cNvCxnSpPr/>
      </xdr:nvCxnSpPr>
      <xdr:spPr>
        <a:xfrm flipV="1">
          <a:off x="13703300" y="9672091"/>
          <a:ext cx="889000" cy="17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C208064F-52F6-4B2A-8CFD-E11C43BF93BB}"/>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B263A621-C660-468F-BF0F-D6E5E3215A1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64894</xdr:rowOff>
    </xdr:from>
    <xdr:to>
      <xdr:col>71</xdr:col>
      <xdr:colOff>177800</xdr:colOff>
      <xdr:row>57</xdr:row>
      <xdr:rowOff>75039</xdr:rowOff>
    </xdr:to>
    <xdr:cxnSp macro="">
      <xdr:nvCxnSpPr>
        <xdr:cNvPr id="594" name="直線コネクタ 593">
          <a:extLst>
            <a:ext uri="{FF2B5EF4-FFF2-40B4-BE49-F238E27FC236}">
              <a16:creationId xmlns:a16="http://schemas.microsoft.com/office/drawing/2014/main" id="{6A048D3A-78B9-4492-B942-62F2FC0A73BD}"/>
            </a:ext>
          </a:extLst>
        </xdr:cNvPr>
        <xdr:cNvCxnSpPr/>
      </xdr:nvCxnSpPr>
      <xdr:spPr>
        <a:xfrm>
          <a:off x="12814300" y="9494644"/>
          <a:ext cx="889000" cy="35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C583097F-9CF5-4329-AC9B-84D7360767F7}"/>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B2B7E494-17D1-4A86-93B8-8B3EECC086B8}"/>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185CD6F9-32DD-4D2E-A78C-37154A1A9103}"/>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2014821D-4713-4A7E-B9E8-4E45A617205C}"/>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EFE0A636-396B-4A05-9BCB-DA51FB48F6FB}"/>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F1E3F67D-C17C-4321-9DA3-C4044B806B0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E9D4AEDD-3F42-43AC-8431-1D04030A930D}"/>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D2F4353D-3183-42B6-AA08-303D1F1BAB9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5D64FE7B-4256-43B0-8A2F-89CFF9CEEEC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44018</xdr:rowOff>
    </xdr:from>
    <xdr:to>
      <xdr:col>85</xdr:col>
      <xdr:colOff>177800</xdr:colOff>
      <xdr:row>54</xdr:row>
      <xdr:rowOff>145618</xdr:rowOff>
    </xdr:to>
    <xdr:sp macro="" textlink="">
      <xdr:nvSpPr>
        <xdr:cNvPr id="604" name="楕円 603">
          <a:extLst>
            <a:ext uri="{FF2B5EF4-FFF2-40B4-BE49-F238E27FC236}">
              <a16:creationId xmlns:a16="http://schemas.microsoft.com/office/drawing/2014/main" id="{D5D33E10-B896-4095-8563-C8866CDC9CE2}"/>
            </a:ext>
          </a:extLst>
        </xdr:cNvPr>
        <xdr:cNvSpPr/>
      </xdr:nvSpPr>
      <xdr:spPr>
        <a:xfrm>
          <a:off x="16268700" y="930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66895</xdr:rowOff>
    </xdr:from>
    <xdr:ext cx="599010" cy="259045"/>
    <xdr:sp macro="" textlink="">
      <xdr:nvSpPr>
        <xdr:cNvPr id="605" name="教育費該当値テキスト">
          <a:extLst>
            <a:ext uri="{FF2B5EF4-FFF2-40B4-BE49-F238E27FC236}">
              <a16:creationId xmlns:a16="http://schemas.microsoft.com/office/drawing/2014/main" id="{CA23681C-B6F4-489B-9DCD-28D4A8FFF764}"/>
            </a:ext>
          </a:extLst>
        </xdr:cNvPr>
        <xdr:cNvSpPr txBox="1"/>
      </xdr:nvSpPr>
      <xdr:spPr>
        <a:xfrm>
          <a:off x="16370300" y="9153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132606</xdr:rowOff>
    </xdr:from>
    <xdr:to>
      <xdr:col>81</xdr:col>
      <xdr:colOff>101600</xdr:colOff>
      <xdr:row>54</xdr:row>
      <xdr:rowOff>62756</xdr:rowOff>
    </xdr:to>
    <xdr:sp macro="" textlink="">
      <xdr:nvSpPr>
        <xdr:cNvPr id="606" name="楕円 605">
          <a:extLst>
            <a:ext uri="{FF2B5EF4-FFF2-40B4-BE49-F238E27FC236}">
              <a16:creationId xmlns:a16="http://schemas.microsoft.com/office/drawing/2014/main" id="{A5F339F0-48DA-4640-94CE-69CAC22E636B}"/>
            </a:ext>
          </a:extLst>
        </xdr:cNvPr>
        <xdr:cNvSpPr/>
      </xdr:nvSpPr>
      <xdr:spPr>
        <a:xfrm>
          <a:off x="15430500" y="921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79283</xdr:rowOff>
    </xdr:from>
    <xdr:ext cx="599010" cy="259045"/>
    <xdr:sp macro="" textlink="">
      <xdr:nvSpPr>
        <xdr:cNvPr id="607" name="テキスト ボックス 606">
          <a:extLst>
            <a:ext uri="{FF2B5EF4-FFF2-40B4-BE49-F238E27FC236}">
              <a16:creationId xmlns:a16="http://schemas.microsoft.com/office/drawing/2014/main" id="{D42E0DA1-FAC0-4492-B902-901C4CACC532}"/>
            </a:ext>
          </a:extLst>
        </xdr:cNvPr>
        <xdr:cNvSpPr txBox="1"/>
      </xdr:nvSpPr>
      <xdr:spPr>
        <a:xfrm>
          <a:off x="15181795" y="8994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20091</xdr:rowOff>
    </xdr:from>
    <xdr:to>
      <xdr:col>76</xdr:col>
      <xdr:colOff>165100</xdr:colOff>
      <xdr:row>56</xdr:row>
      <xdr:rowOff>121691</xdr:rowOff>
    </xdr:to>
    <xdr:sp macro="" textlink="">
      <xdr:nvSpPr>
        <xdr:cNvPr id="608" name="楕円 607">
          <a:extLst>
            <a:ext uri="{FF2B5EF4-FFF2-40B4-BE49-F238E27FC236}">
              <a16:creationId xmlns:a16="http://schemas.microsoft.com/office/drawing/2014/main" id="{11163DDE-9F77-46F2-A7CC-EEEAB21D2566}"/>
            </a:ext>
          </a:extLst>
        </xdr:cNvPr>
        <xdr:cNvSpPr/>
      </xdr:nvSpPr>
      <xdr:spPr>
        <a:xfrm>
          <a:off x="14541500" y="962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138218</xdr:rowOff>
    </xdr:from>
    <xdr:ext cx="534377" cy="259045"/>
    <xdr:sp macro="" textlink="">
      <xdr:nvSpPr>
        <xdr:cNvPr id="609" name="テキスト ボックス 608">
          <a:extLst>
            <a:ext uri="{FF2B5EF4-FFF2-40B4-BE49-F238E27FC236}">
              <a16:creationId xmlns:a16="http://schemas.microsoft.com/office/drawing/2014/main" id="{B56EC66D-24CA-4101-A18A-9C0A43C40D68}"/>
            </a:ext>
          </a:extLst>
        </xdr:cNvPr>
        <xdr:cNvSpPr txBox="1"/>
      </xdr:nvSpPr>
      <xdr:spPr>
        <a:xfrm>
          <a:off x="14325111" y="939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24239</xdr:rowOff>
    </xdr:from>
    <xdr:to>
      <xdr:col>72</xdr:col>
      <xdr:colOff>38100</xdr:colOff>
      <xdr:row>57</xdr:row>
      <xdr:rowOff>125839</xdr:rowOff>
    </xdr:to>
    <xdr:sp macro="" textlink="">
      <xdr:nvSpPr>
        <xdr:cNvPr id="610" name="楕円 609">
          <a:extLst>
            <a:ext uri="{FF2B5EF4-FFF2-40B4-BE49-F238E27FC236}">
              <a16:creationId xmlns:a16="http://schemas.microsoft.com/office/drawing/2014/main" id="{C558D7A2-D20E-4174-8F12-1007B141DC75}"/>
            </a:ext>
          </a:extLst>
        </xdr:cNvPr>
        <xdr:cNvSpPr/>
      </xdr:nvSpPr>
      <xdr:spPr>
        <a:xfrm>
          <a:off x="13652500" y="979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142366</xdr:rowOff>
    </xdr:from>
    <xdr:ext cx="534377" cy="259045"/>
    <xdr:sp macro="" textlink="">
      <xdr:nvSpPr>
        <xdr:cNvPr id="611" name="テキスト ボックス 610">
          <a:extLst>
            <a:ext uri="{FF2B5EF4-FFF2-40B4-BE49-F238E27FC236}">
              <a16:creationId xmlns:a16="http://schemas.microsoft.com/office/drawing/2014/main" id="{373CB238-1CB8-49E8-A003-91D19F8F3B34}"/>
            </a:ext>
          </a:extLst>
        </xdr:cNvPr>
        <xdr:cNvSpPr txBox="1"/>
      </xdr:nvSpPr>
      <xdr:spPr>
        <a:xfrm>
          <a:off x="13436111" y="957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14094</xdr:rowOff>
    </xdr:from>
    <xdr:to>
      <xdr:col>67</xdr:col>
      <xdr:colOff>101600</xdr:colOff>
      <xdr:row>55</xdr:row>
      <xdr:rowOff>115694</xdr:rowOff>
    </xdr:to>
    <xdr:sp macro="" textlink="">
      <xdr:nvSpPr>
        <xdr:cNvPr id="612" name="楕円 611">
          <a:extLst>
            <a:ext uri="{FF2B5EF4-FFF2-40B4-BE49-F238E27FC236}">
              <a16:creationId xmlns:a16="http://schemas.microsoft.com/office/drawing/2014/main" id="{6382FEAF-C2EC-4062-B129-5E062FAF312D}"/>
            </a:ext>
          </a:extLst>
        </xdr:cNvPr>
        <xdr:cNvSpPr/>
      </xdr:nvSpPr>
      <xdr:spPr>
        <a:xfrm>
          <a:off x="12763500" y="944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132221</xdr:rowOff>
    </xdr:from>
    <xdr:ext cx="534377" cy="259045"/>
    <xdr:sp macro="" textlink="">
      <xdr:nvSpPr>
        <xdr:cNvPr id="613" name="テキスト ボックス 612">
          <a:extLst>
            <a:ext uri="{FF2B5EF4-FFF2-40B4-BE49-F238E27FC236}">
              <a16:creationId xmlns:a16="http://schemas.microsoft.com/office/drawing/2014/main" id="{6F520813-4B80-4A96-8556-64D3B9490241}"/>
            </a:ext>
          </a:extLst>
        </xdr:cNvPr>
        <xdr:cNvSpPr txBox="1"/>
      </xdr:nvSpPr>
      <xdr:spPr>
        <a:xfrm>
          <a:off x="12547111" y="921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27EB7B34-A80D-4DD6-A4B1-F10E857D9C0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62942D91-FDCF-45B5-8A2F-B97DE7B5AB9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B022440A-2325-4660-B7D1-592B24E221D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AA93F270-B1C4-41BD-8F8D-A5BED9E4417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BEA58957-41FC-46D8-8F2B-2328FE44F6C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6CC71210-6622-43CF-8D02-29D39C6F763B}"/>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C6CAACB7-A54E-4366-BFB8-49541DD9851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BFFD0246-E297-4C5B-B8BB-0A92F96742F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1BA526D5-37FC-4CE0-842F-35AF4927524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61823ED9-00D8-490F-89FC-4B12DAB18837}"/>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9C8D7B3F-7BCF-4AD0-A342-ABC460C2092E}"/>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CEA37613-20AA-4D51-82B2-029D7FCE6199}"/>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1815E5C5-B0F6-459E-B7D5-125DA3544E3C}"/>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4B7B4C06-F3D8-4D87-84BA-0A063B4C81E1}"/>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58032E37-DA62-4162-ACB1-9B5AF52BD748}"/>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3D771327-500C-4F87-A304-F2F10F641516}"/>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3880FA82-9F49-4CD0-A3C7-B8434519ED37}"/>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9D64D08B-AF8F-41AB-BBFE-B165B454C0E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6AB1E77D-5924-4FDE-A53C-B7BA3821B314}"/>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47392CCE-4BF1-4D33-9D73-A5A62B51EB58}"/>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287BADED-C5FA-476D-B4DA-2A751CEEBA1D}"/>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4414FE6F-549E-434C-A0FF-7C5EC852980D}"/>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9049F431-DEAC-4ED8-8705-169E92BF331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4AADFDFB-5F83-4560-8A7B-30FBD6E18E6C}"/>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44DCFE21-BAA9-4ED2-8B16-9C0395298A2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E0E0EFBE-C9E5-4113-9EC8-212BAD1EF98D}"/>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1D9D4DA8-FEE0-416E-A7A0-662B98E1A37E}"/>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99AED212-BCEC-4D76-8CCB-9C09CAFB3544}"/>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2" name="直線コネクタ 641">
          <a:extLst>
            <a:ext uri="{FF2B5EF4-FFF2-40B4-BE49-F238E27FC236}">
              <a16:creationId xmlns:a16="http://schemas.microsoft.com/office/drawing/2014/main" id="{AEAB9256-C056-4295-B956-599CE886129A}"/>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A4EB1DB-27A4-4D29-8673-ECDE416835CA}"/>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90001972-B345-4700-ADBF-0B4DFF5431DF}"/>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40831</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B3985B-50A9-4B08-835F-45761F8C9757}"/>
            </a:ext>
          </a:extLst>
        </xdr:cNvPr>
        <xdr:cNvCxnSpPr/>
      </xdr:nvCxnSpPr>
      <xdr:spPr>
        <a:xfrm>
          <a:off x="14592300" y="12556681"/>
          <a:ext cx="889000" cy="103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35456DE-4ECE-461F-90CF-EF6E64AC0B7C}"/>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424CA7B5-8CD2-4798-9E88-E3303A4DFA35}"/>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40831</xdr:rowOff>
    </xdr:from>
    <xdr:to>
      <xdr:col>76</xdr:col>
      <xdr:colOff>114300</xdr:colOff>
      <xdr:row>74</xdr:row>
      <xdr:rowOff>86131</xdr:rowOff>
    </xdr:to>
    <xdr:cxnSp macro="">
      <xdr:nvCxnSpPr>
        <xdr:cNvPr id="648" name="直線コネクタ 647">
          <a:extLst>
            <a:ext uri="{FF2B5EF4-FFF2-40B4-BE49-F238E27FC236}">
              <a16:creationId xmlns:a16="http://schemas.microsoft.com/office/drawing/2014/main" id="{7503F23F-882D-44A1-8127-7F6FBAF0542A}"/>
            </a:ext>
          </a:extLst>
        </xdr:cNvPr>
        <xdr:cNvCxnSpPr/>
      </xdr:nvCxnSpPr>
      <xdr:spPr>
        <a:xfrm flipV="1">
          <a:off x="13703300" y="12556681"/>
          <a:ext cx="889000" cy="21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E6896A83-7EAB-452D-B2A9-22CAD50BBA76}"/>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DA12DD3F-4D78-487F-88A5-6D0101A5062B}"/>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46812</xdr:rowOff>
    </xdr:from>
    <xdr:to>
      <xdr:col>71</xdr:col>
      <xdr:colOff>177800</xdr:colOff>
      <xdr:row>74</xdr:row>
      <xdr:rowOff>86131</xdr:rowOff>
    </xdr:to>
    <xdr:cxnSp macro="">
      <xdr:nvCxnSpPr>
        <xdr:cNvPr id="651" name="直線コネクタ 650">
          <a:extLst>
            <a:ext uri="{FF2B5EF4-FFF2-40B4-BE49-F238E27FC236}">
              <a16:creationId xmlns:a16="http://schemas.microsoft.com/office/drawing/2014/main" id="{6127C968-D8CC-4809-9649-B364842D401F}"/>
            </a:ext>
          </a:extLst>
        </xdr:cNvPr>
        <xdr:cNvCxnSpPr/>
      </xdr:nvCxnSpPr>
      <xdr:spPr>
        <a:xfrm>
          <a:off x="12814300" y="12219762"/>
          <a:ext cx="889000" cy="55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D3DC6BA4-A617-43C7-9AA2-C8AE018ECDB5}"/>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B57A9C7D-C68C-4093-93E7-7AE96E81404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D626C08C-A18B-4B44-BEF7-60D039D5B2EA}"/>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a:extLst>
            <a:ext uri="{FF2B5EF4-FFF2-40B4-BE49-F238E27FC236}">
              <a16:creationId xmlns:a16="http://schemas.microsoft.com/office/drawing/2014/main" id="{9A357213-07FF-4E63-95E4-E1FBE309E57C}"/>
            </a:ext>
          </a:extLst>
        </xdr:cNvPr>
        <xdr:cNvSpPr txBox="1"/>
      </xdr:nvSpPr>
      <xdr:spPr>
        <a:xfrm>
          <a:off x="12579428" y="1338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DAE9FD89-0320-419E-ABD3-67342F36C9F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ED924EC0-AEA9-4E16-97AD-13627DDF0286}"/>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351F1CFB-C325-407A-A854-FB41589C5858}"/>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6F19C982-F243-49FD-BBCC-B721766F942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DB391847-2B21-459C-8B70-6C3B9A935CBD}"/>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1" name="楕円 660">
          <a:extLst>
            <a:ext uri="{FF2B5EF4-FFF2-40B4-BE49-F238E27FC236}">
              <a16:creationId xmlns:a16="http://schemas.microsoft.com/office/drawing/2014/main" id="{DB1F0AE6-D020-47C3-9990-CC0FE07F0FAB}"/>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2" name="災害復旧費該当値テキスト">
          <a:extLst>
            <a:ext uri="{FF2B5EF4-FFF2-40B4-BE49-F238E27FC236}">
              <a16:creationId xmlns:a16="http://schemas.microsoft.com/office/drawing/2014/main" id="{4EE25C20-B42F-41A0-9CC3-1D0A5E96606C}"/>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3" name="楕円 662">
          <a:extLst>
            <a:ext uri="{FF2B5EF4-FFF2-40B4-BE49-F238E27FC236}">
              <a16:creationId xmlns:a16="http://schemas.microsoft.com/office/drawing/2014/main" id="{561F0DFE-A2D9-4A37-BD52-D53E91F6B6AB}"/>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B49E1988-DA4A-4789-B943-158B761FAD6C}"/>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161481</xdr:rowOff>
    </xdr:from>
    <xdr:to>
      <xdr:col>76</xdr:col>
      <xdr:colOff>165100</xdr:colOff>
      <xdr:row>73</xdr:row>
      <xdr:rowOff>91631</xdr:rowOff>
    </xdr:to>
    <xdr:sp macro="" textlink="">
      <xdr:nvSpPr>
        <xdr:cNvPr id="665" name="楕円 664">
          <a:extLst>
            <a:ext uri="{FF2B5EF4-FFF2-40B4-BE49-F238E27FC236}">
              <a16:creationId xmlns:a16="http://schemas.microsoft.com/office/drawing/2014/main" id="{B745110D-F768-47E4-BA79-C878DDCC0813}"/>
            </a:ext>
          </a:extLst>
        </xdr:cNvPr>
        <xdr:cNvSpPr/>
      </xdr:nvSpPr>
      <xdr:spPr>
        <a:xfrm>
          <a:off x="14541500" y="1250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108158</xdr:rowOff>
    </xdr:from>
    <xdr:ext cx="534377" cy="259045"/>
    <xdr:sp macro="" textlink="">
      <xdr:nvSpPr>
        <xdr:cNvPr id="666" name="テキスト ボックス 665">
          <a:extLst>
            <a:ext uri="{FF2B5EF4-FFF2-40B4-BE49-F238E27FC236}">
              <a16:creationId xmlns:a16="http://schemas.microsoft.com/office/drawing/2014/main" id="{2BFE2CB0-9CDE-4122-AF7F-23DEA5DE714F}"/>
            </a:ext>
          </a:extLst>
        </xdr:cNvPr>
        <xdr:cNvSpPr txBox="1"/>
      </xdr:nvSpPr>
      <xdr:spPr>
        <a:xfrm>
          <a:off x="14325111" y="1228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35331</xdr:rowOff>
    </xdr:from>
    <xdr:to>
      <xdr:col>72</xdr:col>
      <xdr:colOff>38100</xdr:colOff>
      <xdr:row>74</xdr:row>
      <xdr:rowOff>136931</xdr:rowOff>
    </xdr:to>
    <xdr:sp macro="" textlink="">
      <xdr:nvSpPr>
        <xdr:cNvPr id="667" name="楕円 666">
          <a:extLst>
            <a:ext uri="{FF2B5EF4-FFF2-40B4-BE49-F238E27FC236}">
              <a16:creationId xmlns:a16="http://schemas.microsoft.com/office/drawing/2014/main" id="{C2970419-61A1-4F1F-8455-DA10F78D59B1}"/>
            </a:ext>
          </a:extLst>
        </xdr:cNvPr>
        <xdr:cNvSpPr/>
      </xdr:nvSpPr>
      <xdr:spPr>
        <a:xfrm>
          <a:off x="13652500" y="1272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153458</xdr:rowOff>
    </xdr:from>
    <xdr:ext cx="534377" cy="259045"/>
    <xdr:sp macro="" textlink="">
      <xdr:nvSpPr>
        <xdr:cNvPr id="668" name="テキスト ボックス 667">
          <a:extLst>
            <a:ext uri="{FF2B5EF4-FFF2-40B4-BE49-F238E27FC236}">
              <a16:creationId xmlns:a16="http://schemas.microsoft.com/office/drawing/2014/main" id="{68FAE0C2-C1AF-4FCB-825E-E8D0C1A6EED1}"/>
            </a:ext>
          </a:extLst>
        </xdr:cNvPr>
        <xdr:cNvSpPr txBox="1"/>
      </xdr:nvSpPr>
      <xdr:spPr>
        <a:xfrm>
          <a:off x="13436111" y="1249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167462</xdr:rowOff>
    </xdr:from>
    <xdr:to>
      <xdr:col>67</xdr:col>
      <xdr:colOff>101600</xdr:colOff>
      <xdr:row>71</xdr:row>
      <xdr:rowOff>97612</xdr:rowOff>
    </xdr:to>
    <xdr:sp macro="" textlink="">
      <xdr:nvSpPr>
        <xdr:cNvPr id="669" name="楕円 668">
          <a:extLst>
            <a:ext uri="{FF2B5EF4-FFF2-40B4-BE49-F238E27FC236}">
              <a16:creationId xmlns:a16="http://schemas.microsoft.com/office/drawing/2014/main" id="{95CEC44D-88BB-4FD5-9CD8-66F392A44C2F}"/>
            </a:ext>
          </a:extLst>
        </xdr:cNvPr>
        <xdr:cNvSpPr/>
      </xdr:nvSpPr>
      <xdr:spPr>
        <a:xfrm>
          <a:off x="12763500" y="1216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114139</xdr:rowOff>
    </xdr:from>
    <xdr:ext cx="534377" cy="259045"/>
    <xdr:sp macro="" textlink="">
      <xdr:nvSpPr>
        <xdr:cNvPr id="670" name="テキスト ボックス 669">
          <a:extLst>
            <a:ext uri="{FF2B5EF4-FFF2-40B4-BE49-F238E27FC236}">
              <a16:creationId xmlns:a16="http://schemas.microsoft.com/office/drawing/2014/main" id="{7FD0E1CC-2DCC-4C14-B267-01C6D47164EF}"/>
            </a:ext>
          </a:extLst>
        </xdr:cNvPr>
        <xdr:cNvSpPr txBox="1"/>
      </xdr:nvSpPr>
      <xdr:spPr>
        <a:xfrm>
          <a:off x="12547111" y="1194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A15644F7-8F44-45C3-8039-CCCEC41AAC7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DC7DF235-6D0D-4F2B-A70B-FD290E0AFA5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ACECA817-7656-4336-9C43-E8EFA3E800A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FBC6E56E-EE13-4B18-AE01-34BB4826F218}"/>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399F8A45-478C-45D1-A708-75958B8C36E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8CB6FC65-6F9D-4A12-A844-97CE93E9A86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6FE3A43B-9D9C-4F09-8551-03E91EA73F5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95BFE98A-76EB-4FA4-8F3F-B14BC3A359F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6D48A4D8-5312-4C83-828A-AA85BB970B6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16E35A8B-E84E-4476-9D07-34E6D84BF3B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447F08FF-2605-4AF8-8B50-A149E9524C33}"/>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AC5AED27-CD6A-4948-BBFA-2BCD54C107D6}"/>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D3315519-74BF-4615-9140-60006A18EEB8}"/>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28A09966-0978-4FA4-A93A-1F7307D72077}"/>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B9324119-9EC3-438B-88AE-21ABAC6A9542}"/>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173157BB-D412-48AF-B3D8-C6C649F85264}"/>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E73362FB-13AB-4EF7-8673-BB9AD0EE6F6E}"/>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30CB0AB2-1E5D-41F3-A086-6953BB1430F9}"/>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2153989E-E434-4A5D-80E9-208522D24089}"/>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AFEFF4FB-3953-43EC-B876-A1C5236D0037}"/>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DF37FDA-DC7B-497E-8DDC-BD31E9C7D834}"/>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599C69EE-7214-444C-8EFF-D7DCAE5FA276}"/>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5B647207-DDC8-4C8A-8236-8CAC08129C98}"/>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F93B8CF4-EC10-4337-9D79-DE1EB16E89C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832004DC-8B5A-432B-AC58-5A6606BDEB95}"/>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8B052C69-3538-4B91-AD27-C0C6801B53C5}"/>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993B4712-2F1A-4125-B766-516299C0571A}"/>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BF432FC6-059A-42B1-85F6-93134408785C}"/>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E76502C3-BD1C-4E25-B1DC-BB97B76ABEDC}"/>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3DD1E2A4-6138-4C6C-B03A-AC73A67348FD}"/>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EF279EDA-583A-42D3-8E87-6EB83E44872B}"/>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77603</xdr:rowOff>
    </xdr:from>
    <xdr:to>
      <xdr:col>85</xdr:col>
      <xdr:colOff>127000</xdr:colOff>
      <xdr:row>96</xdr:row>
      <xdr:rowOff>103304</xdr:rowOff>
    </xdr:to>
    <xdr:cxnSp macro="">
      <xdr:nvCxnSpPr>
        <xdr:cNvPr id="702" name="直線コネクタ 701">
          <a:extLst>
            <a:ext uri="{FF2B5EF4-FFF2-40B4-BE49-F238E27FC236}">
              <a16:creationId xmlns:a16="http://schemas.microsoft.com/office/drawing/2014/main" id="{06C1F3D6-01A6-49AD-9C68-BC02EC6EF047}"/>
            </a:ext>
          </a:extLst>
        </xdr:cNvPr>
        <xdr:cNvCxnSpPr/>
      </xdr:nvCxnSpPr>
      <xdr:spPr>
        <a:xfrm flipV="1">
          <a:off x="15481300" y="16536803"/>
          <a:ext cx="838200" cy="2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90D193ED-F155-4BF5-9320-960EE13C9765}"/>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35B3E8C5-1A54-4F7C-8629-5ED73BFF1457}"/>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103304</xdr:rowOff>
    </xdr:from>
    <xdr:to>
      <xdr:col>81</xdr:col>
      <xdr:colOff>50800</xdr:colOff>
      <xdr:row>97</xdr:row>
      <xdr:rowOff>161091</xdr:rowOff>
    </xdr:to>
    <xdr:cxnSp macro="">
      <xdr:nvCxnSpPr>
        <xdr:cNvPr id="705" name="直線コネクタ 704">
          <a:extLst>
            <a:ext uri="{FF2B5EF4-FFF2-40B4-BE49-F238E27FC236}">
              <a16:creationId xmlns:a16="http://schemas.microsoft.com/office/drawing/2014/main" id="{9B2725B2-DAEE-41B3-8351-AA075E9DA478}"/>
            </a:ext>
          </a:extLst>
        </xdr:cNvPr>
        <xdr:cNvCxnSpPr/>
      </xdr:nvCxnSpPr>
      <xdr:spPr>
        <a:xfrm flipV="1">
          <a:off x="14592300" y="16562504"/>
          <a:ext cx="889000" cy="22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FA22E11D-4058-43BC-AFDE-B77F15CDC496}"/>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DD968989-E0C3-4B34-8F04-0E32A03514F8}"/>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161091</xdr:rowOff>
    </xdr:from>
    <xdr:to>
      <xdr:col>76</xdr:col>
      <xdr:colOff>114300</xdr:colOff>
      <xdr:row>97</xdr:row>
      <xdr:rowOff>162789</xdr:rowOff>
    </xdr:to>
    <xdr:cxnSp macro="">
      <xdr:nvCxnSpPr>
        <xdr:cNvPr id="708" name="直線コネクタ 707">
          <a:extLst>
            <a:ext uri="{FF2B5EF4-FFF2-40B4-BE49-F238E27FC236}">
              <a16:creationId xmlns:a16="http://schemas.microsoft.com/office/drawing/2014/main" id="{8732A134-1887-44F7-B00E-5EC1DC406CAA}"/>
            </a:ext>
          </a:extLst>
        </xdr:cNvPr>
        <xdr:cNvCxnSpPr/>
      </xdr:nvCxnSpPr>
      <xdr:spPr>
        <a:xfrm flipV="1">
          <a:off x="13703300" y="16791741"/>
          <a:ext cx="889000" cy="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A3803F89-9DD1-4763-981B-52525A067EA6}"/>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DCC094AA-FFAC-46C7-B69E-026B65F90314}"/>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158184</xdr:rowOff>
    </xdr:from>
    <xdr:to>
      <xdr:col>71</xdr:col>
      <xdr:colOff>177800</xdr:colOff>
      <xdr:row>97</xdr:row>
      <xdr:rowOff>162789</xdr:rowOff>
    </xdr:to>
    <xdr:cxnSp macro="">
      <xdr:nvCxnSpPr>
        <xdr:cNvPr id="711" name="直線コネクタ 710">
          <a:extLst>
            <a:ext uri="{FF2B5EF4-FFF2-40B4-BE49-F238E27FC236}">
              <a16:creationId xmlns:a16="http://schemas.microsoft.com/office/drawing/2014/main" id="{5190CE49-502D-490A-A69E-550F9DF7F035}"/>
            </a:ext>
          </a:extLst>
        </xdr:cNvPr>
        <xdr:cNvCxnSpPr/>
      </xdr:nvCxnSpPr>
      <xdr:spPr>
        <a:xfrm>
          <a:off x="12814300" y="16788834"/>
          <a:ext cx="889000" cy="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CB1D6F47-4E94-4CED-B472-6C40734ED653}"/>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BEDDF2F2-0451-4EC0-9B8E-DBD246B06279}"/>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EB22E248-73DB-4E5F-A56E-435E8BBE2321}"/>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C5627242-B593-419B-8118-02E07FB1C34B}"/>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BB45412C-C9A6-4BB0-93D8-13B5E9FEF30A}"/>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825A8DBE-73E1-4851-BDB5-46358FD19EC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C9727623-10D4-4C98-8427-6E9F5EABD0C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B823791-2EA0-44B9-AAC0-87AEBB51D8F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8D4604FD-D199-4D7E-9B11-9AF0DE9D57C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26803</xdr:rowOff>
    </xdr:from>
    <xdr:to>
      <xdr:col>85</xdr:col>
      <xdr:colOff>177800</xdr:colOff>
      <xdr:row>96</xdr:row>
      <xdr:rowOff>128403</xdr:rowOff>
    </xdr:to>
    <xdr:sp macro="" textlink="">
      <xdr:nvSpPr>
        <xdr:cNvPr id="721" name="楕円 720">
          <a:extLst>
            <a:ext uri="{FF2B5EF4-FFF2-40B4-BE49-F238E27FC236}">
              <a16:creationId xmlns:a16="http://schemas.microsoft.com/office/drawing/2014/main" id="{85375440-2C65-459A-96CF-9881E7159DC8}"/>
            </a:ext>
          </a:extLst>
        </xdr:cNvPr>
        <xdr:cNvSpPr/>
      </xdr:nvSpPr>
      <xdr:spPr>
        <a:xfrm>
          <a:off x="16268700" y="1648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5230</xdr:rowOff>
    </xdr:from>
    <xdr:ext cx="534377" cy="259045"/>
    <xdr:sp macro="" textlink="">
      <xdr:nvSpPr>
        <xdr:cNvPr id="722" name="公債費該当値テキスト">
          <a:extLst>
            <a:ext uri="{FF2B5EF4-FFF2-40B4-BE49-F238E27FC236}">
              <a16:creationId xmlns:a16="http://schemas.microsoft.com/office/drawing/2014/main" id="{18B02487-B2A5-44B1-9EC3-168F6054DA2E}"/>
            </a:ext>
          </a:extLst>
        </xdr:cNvPr>
        <xdr:cNvSpPr txBox="1"/>
      </xdr:nvSpPr>
      <xdr:spPr>
        <a:xfrm>
          <a:off x="16370300" y="1646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52504</xdr:rowOff>
    </xdr:from>
    <xdr:to>
      <xdr:col>81</xdr:col>
      <xdr:colOff>101600</xdr:colOff>
      <xdr:row>96</xdr:row>
      <xdr:rowOff>154104</xdr:rowOff>
    </xdr:to>
    <xdr:sp macro="" textlink="">
      <xdr:nvSpPr>
        <xdr:cNvPr id="723" name="楕円 722">
          <a:extLst>
            <a:ext uri="{FF2B5EF4-FFF2-40B4-BE49-F238E27FC236}">
              <a16:creationId xmlns:a16="http://schemas.microsoft.com/office/drawing/2014/main" id="{E9D0785D-1C07-4A13-8C44-542EBE4CC208}"/>
            </a:ext>
          </a:extLst>
        </xdr:cNvPr>
        <xdr:cNvSpPr/>
      </xdr:nvSpPr>
      <xdr:spPr>
        <a:xfrm>
          <a:off x="15430500" y="1651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145231</xdr:rowOff>
    </xdr:from>
    <xdr:ext cx="534377" cy="259045"/>
    <xdr:sp macro="" textlink="">
      <xdr:nvSpPr>
        <xdr:cNvPr id="724" name="テキスト ボックス 723">
          <a:extLst>
            <a:ext uri="{FF2B5EF4-FFF2-40B4-BE49-F238E27FC236}">
              <a16:creationId xmlns:a16="http://schemas.microsoft.com/office/drawing/2014/main" id="{78A9F344-C958-46BD-AA1D-9EB355BCEC3A}"/>
            </a:ext>
          </a:extLst>
        </xdr:cNvPr>
        <xdr:cNvSpPr txBox="1"/>
      </xdr:nvSpPr>
      <xdr:spPr>
        <a:xfrm>
          <a:off x="15214111" y="1660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110291</xdr:rowOff>
    </xdr:from>
    <xdr:to>
      <xdr:col>76</xdr:col>
      <xdr:colOff>165100</xdr:colOff>
      <xdr:row>98</xdr:row>
      <xdr:rowOff>40441</xdr:rowOff>
    </xdr:to>
    <xdr:sp macro="" textlink="">
      <xdr:nvSpPr>
        <xdr:cNvPr id="725" name="楕円 724">
          <a:extLst>
            <a:ext uri="{FF2B5EF4-FFF2-40B4-BE49-F238E27FC236}">
              <a16:creationId xmlns:a16="http://schemas.microsoft.com/office/drawing/2014/main" id="{E4E3A45A-1B62-43B6-BE7D-1BD84CDAEFFA}"/>
            </a:ext>
          </a:extLst>
        </xdr:cNvPr>
        <xdr:cNvSpPr/>
      </xdr:nvSpPr>
      <xdr:spPr>
        <a:xfrm>
          <a:off x="14541500" y="1674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31568</xdr:rowOff>
    </xdr:from>
    <xdr:ext cx="534377" cy="259045"/>
    <xdr:sp macro="" textlink="">
      <xdr:nvSpPr>
        <xdr:cNvPr id="726" name="テキスト ボックス 725">
          <a:extLst>
            <a:ext uri="{FF2B5EF4-FFF2-40B4-BE49-F238E27FC236}">
              <a16:creationId xmlns:a16="http://schemas.microsoft.com/office/drawing/2014/main" id="{9D81523A-F004-44C3-82A4-9BD731142EF0}"/>
            </a:ext>
          </a:extLst>
        </xdr:cNvPr>
        <xdr:cNvSpPr txBox="1"/>
      </xdr:nvSpPr>
      <xdr:spPr>
        <a:xfrm>
          <a:off x="14325111" y="1683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111989</xdr:rowOff>
    </xdr:from>
    <xdr:to>
      <xdr:col>72</xdr:col>
      <xdr:colOff>38100</xdr:colOff>
      <xdr:row>98</xdr:row>
      <xdr:rowOff>42139</xdr:rowOff>
    </xdr:to>
    <xdr:sp macro="" textlink="">
      <xdr:nvSpPr>
        <xdr:cNvPr id="727" name="楕円 726">
          <a:extLst>
            <a:ext uri="{FF2B5EF4-FFF2-40B4-BE49-F238E27FC236}">
              <a16:creationId xmlns:a16="http://schemas.microsoft.com/office/drawing/2014/main" id="{17B26F8B-508D-43E6-A1AA-ADDEC092A72E}"/>
            </a:ext>
          </a:extLst>
        </xdr:cNvPr>
        <xdr:cNvSpPr/>
      </xdr:nvSpPr>
      <xdr:spPr>
        <a:xfrm>
          <a:off x="13652500" y="1674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33266</xdr:rowOff>
    </xdr:from>
    <xdr:ext cx="534377" cy="259045"/>
    <xdr:sp macro="" textlink="">
      <xdr:nvSpPr>
        <xdr:cNvPr id="728" name="テキスト ボックス 727">
          <a:extLst>
            <a:ext uri="{FF2B5EF4-FFF2-40B4-BE49-F238E27FC236}">
              <a16:creationId xmlns:a16="http://schemas.microsoft.com/office/drawing/2014/main" id="{FEC0385F-780D-4E6B-99E1-39E9C9F932BB}"/>
            </a:ext>
          </a:extLst>
        </xdr:cNvPr>
        <xdr:cNvSpPr txBox="1"/>
      </xdr:nvSpPr>
      <xdr:spPr>
        <a:xfrm>
          <a:off x="13436111" y="1683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107384</xdr:rowOff>
    </xdr:from>
    <xdr:to>
      <xdr:col>67</xdr:col>
      <xdr:colOff>101600</xdr:colOff>
      <xdr:row>98</xdr:row>
      <xdr:rowOff>37534</xdr:rowOff>
    </xdr:to>
    <xdr:sp macro="" textlink="">
      <xdr:nvSpPr>
        <xdr:cNvPr id="729" name="楕円 728">
          <a:extLst>
            <a:ext uri="{FF2B5EF4-FFF2-40B4-BE49-F238E27FC236}">
              <a16:creationId xmlns:a16="http://schemas.microsoft.com/office/drawing/2014/main" id="{C8C68D62-CAC2-4B5A-8593-DBC0A1E95E97}"/>
            </a:ext>
          </a:extLst>
        </xdr:cNvPr>
        <xdr:cNvSpPr/>
      </xdr:nvSpPr>
      <xdr:spPr>
        <a:xfrm>
          <a:off x="12763500" y="1673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28661</xdr:rowOff>
    </xdr:from>
    <xdr:ext cx="534377" cy="259045"/>
    <xdr:sp macro="" textlink="">
      <xdr:nvSpPr>
        <xdr:cNvPr id="730" name="テキスト ボックス 729">
          <a:extLst>
            <a:ext uri="{FF2B5EF4-FFF2-40B4-BE49-F238E27FC236}">
              <a16:creationId xmlns:a16="http://schemas.microsoft.com/office/drawing/2014/main" id="{90019254-BD12-443F-975E-7C8B3FC07FB1}"/>
            </a:ext>
          </a:extLst>
        </xdr:cNvPr>
        <xdr:cNvSpPr txBox="1"/>
      </xdr:nvSpPr>
      <xdr:spPr>
        <a:xfrm>
          <a:off x="12547111" y="1683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FBC33D4D-26FB-4FAC-96A9-A50609EAD2F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9285B0DA-2CD4-49A9-BD23-38DA8FB1178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FEECB8B9-BE6A-4755-90C4-81018737A06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6F98957A-CFDD-44E6-88AC-30DF9638508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F497AB5A-E51E-4FB9-BE23-732DDB9FBB7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404E6681-11BD-4D6E-9BD8-F3FEA914A351}"/>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9197D952-D952-4FB8-AC15-FEF8D39D371E}"/>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83AAA2EC-AC1C-462D-B7AB-E66ED27E21D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C73191AC-5C20-4BE0-9F83-E77A3F3761E2}"/>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82B47FB-EEF1-4044-9AE9-074D60194EA6}"/>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1097DC59-A9D5-40CC-A3F9-440DEFBE4DF8}"/>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F4ACAA7F-7032-4BBC-ACAE-10116AB3B78B}"/>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599559E2-4DFD-4331-A1E7-5903312CD41C}"/>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7ED5B525-2711-400A-AF05-3CFB4E580C34}"/>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8CDA7A16-CE22-4336-999C-5733A9C88F97}"/>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303ABFDA-2415-4E7B-84A6-4C8A38EC5979}"/>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2238F1BC-4CFC-4BAD-B2EC-D6A38C0C7E6F}"/>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54221E46-4DCC-4A42-A087-7F95DEFEAEC3}"/>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A16F0443-CA89-43BF-AFF1-5DAA2AA08A49}"/>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F7F33FE2-6B64-4610-B45A-967940D59BED}"/>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8EB4ED98-CCC3-4992-ADD6-3844A438A64B}"/>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9B72B5E4-FFCB-4EF6-8E60-46CEDF77F426}"/>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A891B09E-6EFD-4976-ACBA-7B71E49F7B1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26468FDB-047C-4078-B095-0E62FBA6608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652050B5-4273-4FD4-8BFC-F8FCDEB0D59B}"/>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5CE45124-F8F6-47B3-AB58-4EB08615052D}"/>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353E11D0-6887-4B59-899D-25B2B8CA1A83}"/>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5D9276BB-7721-4F01-91E3-C4AE63D861DF}"/>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4BD65D9C-EB72-4CAF-B099-37F1378B7F2F}"/>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5DBEF128-6D02-482F-861C-3256A38AE90F}"/>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AB6DC810-D971-4C4C-9C85-F4461D9225C3}"/>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78BC517F-D26F-4FBC-BB14-4F072AFE99E2}"/>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3B2B7ADA-610A-41E1-85BA-81551F05308E}"/>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B3D836FB-1C50-44CC-9F7C-BFC39B76DEE2}"/>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BAA8C09C-75F8-4FC0-B271-80E628859E5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56BCFD13-87DE-4703-A73E-F34F496BA16E}"/>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40422</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E6C740DE-0A73-48F2-937E-4822EED48EDC}"/>
            </a:ext>
          </a:extLst>
        </xdr:cNvPr>
        <xdr:cNvCxnSpPr/>
      </xdr:nvCxnSpPr>
      <xdr:spPr>
        <a:xfrm>
          <a:off x="19545300" y="5698272"/>
          <a:ext cx="889000" cy="108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D55BB4AE-8342-465C-9854-5C8E1F05CED3}"/>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311BB39B-1CAB-447F-B4FD-AA1180233D24}"/>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40422</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FB1C37A6-D3F4-418C-B53E-5AD2618DFE71}"/>
            </a:ext>
          </a:extLst>
        </xdr:cNvPr>
        <xdr:cNvCxnSpPr/>
      </xdr:nvCxnSpPr>
      <xdr:spPr>
        <a:xfrm flipV="1">
          <a:off x="18656300" y="5698272"/>
          <a:ext cx="889000" cy="108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4410E1B6-511C-46C9-8372-206151E7797F}"/>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126437</xdr:rowOff>
    </xdr:from>
    <xdr:ext cx="313932" cy="259045"/>
    <xdr:sp macro="" textlink="">
      <xdr:nvSpPr>
        <xdr:cNvPr id="772" name="テキスト ボックス 771">
          <a:extLst>
            <a:ext uri="{FF2B5EF4-FFF2-40B4-BE49-F238E27FC236}">
              <a16:creationId xmlns:a16="http://schemas.microsoft.com/office/drawing/2014/main" id="{F5B9AA26-2798-4995-B69D-5553D6EA9E05}"/>
            </a:ext>
          </a:extLst>
        </xdr:cNvPr>
        <xdr:cNvSpPr txBox="1"/>
      </xdr:nvSpPr>
      <xdr:spPr>
        <a:xfrm>
          <a:off x="19388333" y="68129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4F730AFC-886F-41B5-B4D2-DCD5A8E75CAB}"/>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C9D3722F-61E8-4FEB-926D-A725AC37FF48}"/>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CD64B512-ACCE-4AC8-8A5F-02EA622A2B1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E47ECDEC-A0A1-4CA4-9C08-6668E85A0C0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3DDD0E8C-65A2-42D2-88AD-3C9D9E5E4B0C}"/>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F1EFF611-3131-497E-98D3-559832FEF9C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6DA5E8FA-54C3-43D5-B9EE-A9E4AD9DC09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6D220CD3-655D-40DB-816D-F0486CE5519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538850AF-A5A0-4C8F-8A65-D150DF6281B5}"/>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162DE633-4A6B-451F-AF9F-395BF3A99984}"/>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FA5641FC-6E16-488C-96A5-FB15F2CD3EBA}"/>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F4F3215D-6C95-4FC6-820F-ACC1C03F4D0C}"/>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9406F7CC-0A7E-4403-B057-AF11A5675866}"/>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161072</xdr:rowOff>
    </xdr:from>
    <xdr:to>
      <xdr:col>102</xdr:col>
      <xdr:colOff>165100</xdr:colOff>
      <xdr:row>33</xdr:row>
      <xdr:rowOff>91222</xdr:rowOff>
    </xdr:to>
    <xdr:sp macro="" textlink="">
      <xdr:nvSpPr>
        <xdr:cNvPr id="786" name="楕円 785">
          <a:extLst>
            <a:ext uri="{FF2B5EF4-FFF2-40B4-BE49-F238E27FC236}">
              <a16:creationId xmlns:a16="http://schemas.microsoft.com/office/drawing/2014/main" id="{049AC39E-593F-4F49-9FA5-2C85B9E57DCB}"/>
            </a:ext>
          </a:extLst>
        </xdr:cNvPr>
        <xdr:cNvSpPr/>
      </xdr:nvSpPr>
      <xdr:spPr>
        <a:xfrm>
          <a:off x="19494500" y="564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31</xdr:row>
      <xdr:rowOff>107749</xdr:rowOff>
    </xdr:from>
    <xdr:ext cx="469744" cy="259045"/>
    <xdr:sp macro="" textlink="">
      <xdr:nvSpPr>
        <xdr:cNvPr id="787" name="テキスト ボックス 786">
          <a:extLst>
            <a:ext uri="{FF2B5EF4-FFF2-40B4-BE49-F238E27FC236}">
              <a16:creationId xmlns:a16="http://schemas.microsoft.com/office/drawing/2014/main" id="{6D3B3B11-5941-4ED0-8159-D1067002EBF4}"/>
            </a:ext>
          </a:extLst>
        </xdr:cNvPr>
        <xdr:cNvSpPr txBox="1"/>
      </xdr:nvSpPr>
      <xdr:spPr>
        <a:xfrm>
          <a:off x="19310428" y="542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C64891AA-3C31-4261-82A5-D35B9012C1FD}"/>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8681E332-F92D-42BA-AF9F-9529CA5F5BA1}"/>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9FFD57C0-F5CC-4AE0-BBE5-4A27BF81EE5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316622AA-C683-4CAA-899A-B89D67BCEA8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8E0A0D5-C2B6-4F01-BC66-EEAF760A61A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2294FF9-C5EA-4925-AD98-12106A7E1B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ACD3DFAA-C68E-49F5-87D6-7237A2424AA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DD8AC832-8F16-408F-B00A-006A472007C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D9636485-8BAA-4171-8B9A-C8D5DA554A0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72C0AE0B-B6A1-44A4-9BDB-DD99E5E3340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98E7FF3C-DE1C-4BAC-8EC2-DE90C198B54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80AB566A-42B2-4AA9-ADEF-1F44723C40B5}"/>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B8789240-8662-4EE9-A2E2-073F03570D48}"/>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762A68CD-F9FA-4F0C-BC41-E1BA91545A1B}"/>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954E1CF3-DDD4-45F4-937A-C3D8CB85D17E}"/>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2A040ACD-9FE0-4426-AE82-D151FDAB6999}"/>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59E34179-73A6-4A88-9E3D-543DCF02955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F7538B5-0341-4ED7-A86F-EB9BEB7CEAD9}"/>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6047DEA6-8FD4-42D3-8A1A-529635AEF342}"/>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97891FE8-C276-41E2-8267-B0051DBBBC39}"/>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333AD0F8-4BF1-4043-9894-44D10E06EF71}"/>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605B2208-238C-4FCA-8B5C-8A0D3B7ABF5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E94C46DD-C6C3-4AF7-92F5-09E7C8772C06}"/>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BF3723B9-FA7B-492E-9A48-416C520DF196}"/>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10BBD062-F532-4C57-9F66-1DF5C802FD79}"/>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80B455E7-617A-46C5-96C1-D8E29163900A}"/>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E15AC5F4-996C-4740-9A27-787148C555AA}"/>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345C6073-4275-409B-8FCB-D803EF12335F}"/>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336FCDB8-555D-4CDB-8514-46B92EAFF8B5}"/>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13EEFE39-905A-4F50-BB40-5C9C9E6A20C1}"/>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4999CB6D-9725-42F5-8EE0-19D7EE21B194}"/>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83CC1AC7-56BC-49EF-B4A1-C6710EA6FCB1}"/>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DA6E8D19-973C-4889-AB48-04F823AFC209}"/>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541DBF1C-1F18-4648-9327-7745AEAB22CC}"/>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CF75FC66-13EA-45BD-BE0C-BD0B60083283}"/>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CB3F404E-DBF7-4739-B85B-5C69F3FBE0B5}"/>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44C46B0B-FD1D-41F8-950A-4C4E50A2EDC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301CDE65-F7BA-4E7A-84E1-6B1330CD3291}"/>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87D45E31-95E9-4800-8B3E-B9BA1CA7AF9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F202CA1E-A182-47F4-A71F-9891CB137AF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3B324ED8-2308-4D86-A33A-A6EA79C41A8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CF13DAF5-A021-4642-AB92-32270F691F79}"/>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88B53E31-C8AD-47F2-B702-333053E3521E}"/>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5D869D05-65A3-4B04-B6DA-BC23B2107AC9}"/>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9B4C703A-C58E-44E5-989D-879D55DFBEAF}"/>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C94744C5-47D9-4029-9FF1-D89BC6D7C33D}"/>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B6542793-916D-485F-9DB4-FF7B9D5DD35A}"/>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C3ADECCF-AD9D-4E26-A654-3AE60FF5E7D8}"/>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CCE8F1EB-E7FC-4BAC-A409-044FBE8376FB}"/>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7D548223-AB9F-4613-8D53-8ADED997F79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BCBA95DD-2ECE-4864-96C6-F81CD3C6023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843FA493-424A-4928-9488-0BB244F9242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1ED0551F-7F84-40A5-88B1-7B42E714817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D772D086-B466-41AE-BFCD-8EC8A8488271}"/>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教育</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費：</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白沢公民館改修工事やしらさわカルチャーセンター改修工事が終了したことにより、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住民一人当たりコストが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7,612</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荒井仁井田体育館耐震補強改修事業債や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年度借入の臨時財政対策債</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の元金償還が開始したことにより、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住民一人当たりコストは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1,574</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ふるさと納税返礼品が増額したことにより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、住民一人当たりコストが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23,105</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円増となった。</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土木費：</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赤木・狐森線整備工事が増額したことにより</a:t>
          </a:r>
          <a:r>
            <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住民一人当たりコストが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888</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衛生</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費：</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新型コロナウイルス感染症対策事業の減により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、住民一人当たりコストが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6,536</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7EAACAD-444A-4799-8783-DFDD39CD7B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CB42EC6-498E-43EE-9D09-5E4F21B87A4A}"/>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45E764F7-1764-40E6-B5C9-CA2B996E5644}"/>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CAAA80E-BD68-4BE1-BA48-547B061FC75C}"/>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D8802335-66EE-4EE6-B5B1-CBF7DA6FC93A}"/>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A2DBD4B-2CF6-4224-A065-C77C5A89EDF5}"/>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A8372065-474B-4226-BF5D-14E9175E43CD}"/>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92D5692-496D-429D-BC0A-AA22848DD8AF}"/>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714947A-8710-4443-987F-3DBB7933814B}"/>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BB20D3EE-93F9-41C3-A237-F701C34B26D1}"/>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DEA334FD-7743-4925-BF1C-8D475A6CB755}"/>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福島県本宮市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A2A219E-4831-47A9-A2BE-0D35B57E7DBC}"/>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96C7AD8C-90BE-4A2D-89A1-8BFD152F601E}"/>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人事院勧告に伴う人件費補正、物価高騰対応、予防接種委託料の対応のため、財政調整基金取崩額が対前年度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256,601</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千円の減額となり、令和６年度年度実質単年度収支は▲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380,151</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財政調整基金は残高は計画額を維持しているため、今後も適切な積立及び取崩しを行い、健全な行財政運営に努めていく。</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C0652B07-2D48-459B-BBD2-2F70F14F43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540AB796-863B-43BF-9A3A-488D4563431D}"/>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68A2C07-FA4F-4B7E-A691-4405FAEF5EDA}"/>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AE4BA6C2-AC1F-4274-AD92-B3C81E8C12B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DA76A018-3C41-421A-8BDC-3422F7FD7FE7}"/>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C10C0A1-98AF-4EEE-9E2C-B5A91DEFC63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EF1B3BE-5996-4B5D-B03F-3B005C52904D}"/>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福島県本宮市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3FCB6BF3-BE1F-4728-8E9A-01F095BECC06}"/>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7E541A53-EAB5-4A21-BDEE-899F46A765AD}"/>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年度決算において、普通会計、特別会計、企業会計すべての会計が黒字である、今後も収支均衡のとれた財政運営を行い、全会計の当該比率の健全値を維持する。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60104E60-F16F-4605-B1B3-8081E5992122}"/>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B1E3CF3C-BC73-4D0F-AE15-AF0A300DFEA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6916A17-1091-48E7-B2B5-B1884D2EAE61}"/>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663C3B0-7EB7-47AD-A3DA-B0FA56151D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B218F132-9B7E-4721-B30C-74A4EA6EF072}"/>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3DB53915-E1FC-4FD3-BE12-83F957E83379}"/>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F56BD9FD-94F8-4EA0-8FA4-D2CF7C8C230E}"/>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53FCC662-5969-4DDD-88B1-406D1BCCF4FA}"/>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F8FBECED-EFB2-49E2-9A53-4A3523A6CC8D}"/>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BFBE29F5-AC05-43EE-AE84-A2A5D5BA8F25}"/>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FD0D7059-E09F-4EDE-8733-074C4195845D}"/>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FFB0100A-64F9-4FCE-B02F-73DC1FC44AF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A6E90C55-C862-43C2-AC5C-5B96DE341B44}"/>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271DD53-CC1D-41A5-A36B-6D6055072A6B}"/>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福島県本宮市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62B28446-EF2B-4EA2-8261-653A9E08BD2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5CDC2099-5005-4EC1-837D-96A2F9F69E1D}"/>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C40ABB1-33AA-42D0-AEBB-87404FB2D9B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7860817C-C1B7-47BF-9EA1-AC32FA46A257}"/>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2E792417-34A4-4478-8EC9-BE91FC504694}"/>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352C5BA1-C174-4C07-AFB2-C95E18F2073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C9EA6EC-B07B-4C55-8643-242092B35ADB}"/>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E9BAEFD-B6CD-4C18-8E63-C12CA59BDDC1}"/>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989DD51-6143-4C61-A4AA-1D5D223A546E}"/>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2095BDFE-922E-4A96-8565-35228C468339}"/>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7002FF5A-3755-4198-AA90-911407D39A0B}"/>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9745BE22-0922-4272-AEB7-6F8EA5C3C7FE}"/>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EAF1CCB6-0E4C-46AD-9AA7-19AB2FFA0779}"/>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25388E38-A7D8-4863-B25F-C33ABBD842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E840176D-2036-45E7-A0F6-CC0165B54FB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5BE43FC-0343-4FC0-8FE4-5B5D40161CE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荒井仁井田体育館耐震補強改修事業債や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年度借入の臨時財政対策債</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の元金償還が開始したことに</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に伴い地方債残高が増加したため、今後償還額の増加が見込まれる。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債務負担行為については、新たな設定を抑えていることから支出額が減少している。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今後も本宮市財政運営計画に基づき、計画的な市債の発行と債務の償還により健全な財政運営に努める。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9704EFD9-3E57-4987-BD7F-3EEED950A6BE}"/>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F09C60FA-A68E-4A93-B100-77F1F7A93AA1}"/>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58FD7BE2-33EB-4042-8726-08F8A51886EC}"/>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3CB2678-4BE3-4F89-971D-29E4A0EE409E}"/>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A8EA042E-715F-4535-A2DD-A7D9165356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E6C57AB9-AF0A-4E2C-889B-02EC38DD4D7F}"/>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9C51472-10A0-4F5D-968A-00262FB816ED}"/>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551602F7-CD03-48E1-98B5-8CA29715F366}"/>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DD1AB557-EB67-458E-910B-F191627DC6CE}"/>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CF4CD4F-A806-4DAA-9BC6-CFB785BB1621}"/>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670F2BD0-CCE8-40E0-A987-6A904AC45249}"/>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CE7D80C4-E25C-43C7-96A0-B20E93B2074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2C680304-15AE-40F9-8A1A-2D1B59484E47}"/>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20BC50D4-8B60-4EED-9FA5-7E927712CBD8}"/>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FAC8ED9A-24D8-435F-BAF8-2C2159DB5D65}"/>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7779E370-A60D-438F-9440-AC3C11F1453A}"/>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683AD46F-A76D-48E1-AEE0-2BCAB9259EB2}"/>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2D84CB1E-FBB0-48E4-81BB-0E2540EE3D77}"/>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726FD6E-D887-4DD0-AABD-A9F6FD14703B}"/>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520711C-2234-4261-9775-3B8EBCDD5755}"/>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D7356ADB-59E6-4009-BE2D-927026A7F05B}"/>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B015219A-33ED-40DE-8134-1CEBD3203BF1}"/>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F42E1C7-D852-4864-9393-AB2251E93ED4}"/>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福島県本宮市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7EFD2BA-E011-45BD-B985-975375B15D86}"/>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8D99D36A-3B0F-4B00-AD13-F7CBBE18438E}"/>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26297ACE-245E-447C-A0C4-17398DB771D2}"/>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地方債現在高は、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本宮まゆみ小学校校舎建築事業債や第一保育所新設事業債の元利償還が終了したことにより対前年度</a:t>
          </a:r>
          <a:r>
            <a:rPr kumimoji="1" lang="en-US" altLang="ja-JP" sz="11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289,591</a:t>
          </a:r>
          <a:r>
            <a:rPr kumimoji="1" lang="ja-JP" altLang="en-US" sz="11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千円減少している。基準財政需要額算入見込額は、災害復旧事業の償還が進んだことによる算入額の減及び、令和５、６年度の再算定の際に交付された臨時財政対策債の償還基金費分が差し引かれたため</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対前年度</a:t>
          </a:r>
          <a:r>
            <a:rPr kumimoji="1" lang="en-US" altLang="ja-JP" sz="11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892,058</a:t>
          </a:r>
          <a:r>
            <a:rPr kumimoji="1" lang="ja-JP" altLang="en-US" sz="11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千円減少したことにより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将来負担比率（分子）は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将来負担比率が高い数値となっていることから、今後も自主的財政健全化計画に基づき、計画的な市債の発行と債務の償還により健全な財政運営に努める。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64F9491C-0ECB-4C48-8756-757A06F9D6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D238C186-87B0-4C52-8AAB-CF47B6060E09}"/>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3C93A695-AA75-422D-9579-CE9C57991EE4}"/>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75EA064D-4617-48F7-B49D-1F41AA6EB1DE}"/>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45D1EC9D-4752-4198-99BF-A47BDD1DB97A}"/>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4EAAD973-22C3-4897-8274-8CBC8FE80C07}"/>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5CF82755-EC14-47DA-B652-0C69F58BE549}"/>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福島県本宮市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8F6E09C-357E-4EB1-8319-94A82EB0060D}"/>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6D1C3823-9637-4D28-A750-7AB9438D6DB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A6AE200-064A-4F5D-8D22-8B803B308BD1}"/>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C3A9ADF5-35E1-4F64-BFE1-96EA5B04ED66}"/>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昨年度は各種基金の積立額が増加したことにより、基金全体で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165,231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千円増加している。主な項目は、教育施設等整備事業基金が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20,562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千円増加、ふるさともとみや応援基金が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12,948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千円増加、市営住宅等管理基金が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78,148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千円増加である。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公共施設の維持補修、大規模改修を計画的に実施し、教育施設等整備事業基金には適切な積立を行っていく必要がある。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ふるさと納税寄附金を原資とするふるさともとみや応援基金を最大限活用し、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今後の財政需要を的確に把握し、基金の適正な管理を行っていく。</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1CF802A8-8A6B-4768-A863-ED70C811FDB9}"/>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950B1A9C-8E43-4594-8602-699923737F0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56F2EB9-33F6-4CF2-A1EF-9F1ED53546A6}"/>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○市営住宅等管理基金：福島復興再生特別措置法第</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46</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条第</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項に規定する長期避難者生活拠点形成交付金事業等に要する経費の財源に充てるため。</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○地域福祉基金：長寿社会に備えて在宅福祉の向上、健康づくり、ボランティア活動の活発化等を推進するため。</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○五百川駅前広場整備基金：五百川駅前広場及び同駅周辺の整備推進に資するため。</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○ふるさともとみや応援基金：</a:t>
          </a: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未来につながる住みよいまちづくりを目指している本宮市をふるさととして応援しようとする個人、又は法人その他の団体からの寄附金の適正な管理を行うため。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○教育施設等整備事業基金：本宮市教育施設及び児童福祉施設の整備事業に資するため。</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○ふるさともとみや応援基金：ふるさと納税寄附金が増えたため増。</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○教育施設等整備事業基金：</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昨年度よりも取崩し額が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65,673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千円減少したことによる増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基金事業の終了等に伴う基金の精算を行うとともに、将来の支出が見込まれるものについては適正に積立を行う。</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5CBECE36-25A1-4694-B328-DBADFFADE403}"/>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87E2F946-3FC5-49C4-A70D-41810EB4E10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FF1137D-BEC0-4D14-924C-2E8A04F645F2}"/>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人事院勧告に伴う人件費補正、物価高騰対応、予防接種委託料の対応のため、財政調整基金取崩額が対前年度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256,601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千円の減額となったことが増額の要因である。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今後も財政支出を抑制し健全な財政運営を図るため、</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事業の見直し・平準化を図り、</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標準財政規模に対して適正な基金を確保していく。また、財政運営計画に定めた財政調整基金の年度末残高（</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億円）を維持する。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D42EF02D-F210-4452-84C6-4A097BF2D1B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D804E71-8F3A-4D15-9FEC-68A538C6ED16}"/>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1C3E7E1-E52C-4333-8AD9-5FBBBEF57B08}"/>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C668CCD1-B09C-40E1-B8A1-AB5C54FF0E8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福島県本宮市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29,712
29,352
88.02
18,803,431
17,843,830
909,852
9,526,294
20,175,880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では、財政運営計画に基づき、主要道路等の計画的な維持・更新を行っている。有形固定資産減価償却率については、上昇傾向にはあるものの、全国平均を大きく下回っており、これまでの取り組みの効果が表れていると考え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80101</xdr:rowOff>
    </xdr:from>
    <xdr:to>
      <xdr:col>23</xdr:col>
      <xdr:colOff>136525</xdr:colOff>
      <xdr:row>27</xdr:row>
      <xdr:rowOff>10251</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30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33128</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26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67764</xdr:rowOff>
    </xdr:from>
    <xdr:to>
      <xdr:col>19</xdr:col>
      <xdr:colOff>187325</xdr:colOff>
      <xdr:row>26</xdr:row>
      <xdr:rowOff>169364</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29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118564</xdr:rowOff>
    </xdr:from>
    <xdr:to>
      <xdr:col>23</xdr:col>
      <xdr:colOff>85725</xdr:colOff>
      <xdr:row>26</xdr:row>
      <xdr:rowOff>130901</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347789"/>
          <a:ext cx="7112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52342</xdr:rowOff>
    </xdr:from>
    <xdr:to>
      <xdr:col>15</xdr:col>
      <xdr:colOff>187325</xdr:colOff>
      <xdr:row>26</xdr:row>
      <xdr:rowOff>153942</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28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103142</xdr:rowOff>
    </xdr:from>
    <xdr:to>
      <xdr:col>19</xdr:col>
      <xdr:colOff>136525</xdr:colOff>
      <xdr:row>26</xdr:row>
      <xdr:rowOff>118564</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5332367"/>
          <a:ext cx="7620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6078</xdr:rowOff>
    </xdr:from>
    <xdr:to>
      <xdr:col>11</xdr:col>
      <xdr:colOff>187325</xdr:colOff>
      <xdr:row>26</xdr:row>
      <xdr:rowOff>107678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23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56878</xdr:rowOff>
    </xdr:from>
    <xdr:to>
      <xdr:col>15</xdr:col>
      <xdr:colOff>136525</xdr:colOff>
      <xdr:row>26</xdr:row>
      <xdr:rowOff>103142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286103"/>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115842</xdr:rowOff>
    </xdr:from>
    <xdr:to>
      <xdr:col>7</xdr:col>
      <xdr:colOff>187325</xdr:colOff>
      <xdr:row>26</xdr:row>
      <xdr:rowOff>45992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17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25</xdr:row>
      <xdr:rowOff>166642</xdr:rowOff>
    </xdr:from>
    <xdr:to>
      <xdr:col>11</xdr:col>
      <xdr:colOff>136525</xdr:colOff>
      <xdr:row>26</xdr:row>
      <xdr:rowOff>56878</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224417"/>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14441</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07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170469</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05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124205</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01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62519</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4948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税収等の上振れにより経常一般財源の増加及び公営企業債等の償還満了により債務償還比率が低下した。</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0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00000000-0008-0000-0000-000086000000}"/>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00000000-0008-0000-0000-00008800000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00000000-0008-0000-0000-00008A000000}"/>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38179</xdr:rowOff>
    </xdr:from>
    <xdr:to>
      <xdr:col>76</xdr:col>
      <xdr:colOff>73025</xdr:colOff>
      <xdr:row>32</xdr:row>
      <xdr:rowOff>139779</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744700" y="629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16606</xdr:rowOff>
    </xdr:from>
    <xdr:ext cx="469744" cy="259045"/>
    <xdr:sp macro="" textlink="">
      <xdr:nvSpPr>
        <xdr:cNvPr id="150" name="債務償還比率該当値テキスト">
          <a:extLst>
            <a:ext uri="{FF2B5EF4-FFF2-40B4-BE49-F238E27FC236}">
              <a16:creationId xmlns:a16="http://schemas.microsoft.com/office/drawing/2014/main" id="{00000000-0008-0000-0000-000096000000}"/>
            </a:ext>
          </a:extLst>
        </xdr:cNvPr>
        <xdr:cNvSpPr txBox="1"/>
      </xdr:nvSpPr>
      <xdr:spPr>
        <a:xfrm>
          <a:off x="14846300" y="627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71294</xdr:rowOff>
    </xdr:from>
    <xdr:to>
      <xdr:col>72</xdr:col>
      <xdr:colOff>123825</xdr:colOff>
      <xdr:row>34</xdr:row>
      <xdr:rowOff>1445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033500" y="650066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88979</xdr:rowOff>
    </xdr:from>
    <xdr:to>
      <xdr:col>76</xdr:col>
      <xdr:colOff>22225</xdr:colOff>
      <xdr:row>33</xdr:row>
      <xdr:rowOff>122095</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4084300" y="6346904"/>
          <a:ext cx="711200" cy="204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47276</xdr:rowOff>
    </xdr:from>
    <xdr:to>
      <xdr:col>68</xdr:col>
      <xdr:colOff>123825</xdr:colOff>
      <xdr:row>33</xdr:row>
      <xdr:rowOff>148876</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3271500" y="647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98075</xdr:rowOff>
    </xdr:from>
    <xdr:to>
      <xdr:col>72</xdr:col>
      <xdr:colOff>73025</xdr:colOff>
      <xdr:row>33</xdr:row>
      <xdr:rowOff>122095</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3322300" y="6527450"/>
          <a:ext cx="762000" cy="2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46760</xdr:rowOff>
    </xdr:from>
    <xdr:to>
      <xdr:col>64</xdr:col>
      <xdr:colOff>123825</xdr:colOff>
      <xdr:row>31</xdr:row>
      <xdr:rowOff>148360</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2509500" y="613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97560</xdr:rowOff>
    </xdr:from>
    <xdr:to>
      <xdr:col>68</xdr:col>
      <xdr:colOff>73025</xdr:colOff>
      <xdr:row>33</xdr:row>
      <xdr:rowOff>98075</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2560300" y="6184035"/>
          <a:ext cx="762000" cy="34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73263</xdr:rowOff>
    </xdr:from>
    <xdr:to>
      <xdr:col>60</xdr:col>
      <xdr:colOff>123825</xdr:colOff>
      <xdr:row>33</xdr:row>
      <xdr:rowOff>3413</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1747500" y="633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97560</xdr:rowOff>
    </xdr:from>
    <xdr:to>
      <xdr:col>64</xdr:col>
      <xdr:colOff>73025</xdr:colOff>
      <xdr:row>32</xdr:row>
      <xdr:rowOff>124063</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1798300" y="6184035"/>
          <a:ext cx="762000" cy="19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00000000-0008-0000-0000-00009F000000}"/>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00000000-0008-0000-0000-0000A0000000}"/>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00000000-0008-0000-0000-0000A1000000}"/>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00000000-0008-0000-0000-0000A2000000}"/>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164022</xdr:rowOff>
    </xdr:from>
    <xdr:ext cx="469744" cy="259045"/>
    <xdr:sp macro="" textlink="">
      <xdr:nvSpPr>
        <xdr:cNvPr id="163" name="n_1mainValue債務償還比率">
          <a:extLst>
            <a:ext uri="{FF2B5EF4-FFF2-40B4-BE49-F238E27FC236}">
              <a16:creationId xmlns:a16="http://schemas.microsoft.com/office/drawing/2014/main" id="{00000000-0008-0000-0000-0000A3000000}"/>
            </a:ext>
          </a:extLst>
        </xdr:cNvPr>
        <xdr:cNvSpPr txBox="1"/>
      </xdr:nvSpPr>
      <xdr:spPr>
        <a:xfrm>
          <a:off x="13836727" y="659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140002</xdr:rowOff>
    </xdr:from>
    <xdr:ext cx="469744" cy="259045"/>
    <xdr:sp macro="" textlink="">
      <xdr:nvSpPr>
        <xdr:cNvPr id="164" name="n_2mainValue債務償還比率">
          <a:extLst>
            <a:ext uri="{FF2B5EF4-FFF2-40B4-BE49-F238E27FC236}">
              <a16:creationId xmlns:a16="http://schemas.microsoft.com/office/drawing/2014/main" id="{00000000-0008-0000-0000-0000A4000000}"/>
            </a:ext>
          </a:extLst>
        </xdr:cNvPr>
        <xdr:cNvSpPr txBox="1"/>
      </xdr:nvSpPr>
      <xdr:spPr>
        <a:xfrm>
          <a:off x="13087427" y="656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139487</xdr:rowOff>
    </xdr:from>
    <xdr:ext cx="469744" cy="259045"/>
    <xdr:sp macro="" textlink="">
      <xdr:nvSpPr>
        <xdr:cNvPr id="165" name="n_3mainValue債務償還比率">
          <a:extLst>
            <a:ext uri="{FF2B5EF4-FFF2-40B4-BE49-F238E27FC236}">
              <a16:creationId xmlns:a16="http://schemas.microsoft.com/office/drawing/2014/main" id="{00000000-0008-0000-0000-0000A5000000}"/>
            </a:ext>
          </a:extLst>
        </xdr:cNvPr>
        <xdr:cNvSpPr txBox="1"/>
      </xdr:nvSpPr>
      <xdr:spPr>
        <a:xfrm>
          <a:off x="12325427" y="622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165990</xdr:rowOff>
    </xdr:from>
    <xdr:ext cx="469744" cy="259045"/>
    <xdr:sp macro="" textlink="">
      <xdr:nvSpPr>
        <xdr:cNvPr id="166" name="n_4mainValue債務償還比率">
          <a:extLst>
            <a:ext uri="{FF2B5EF4-FFF2-40B4-BE49-F238E27FC236}">
              <a16:creationId xmlns:a16="http://schemas.microsoft.com/office/drawing/2014/main" id="{00000000-0008-0000-0000-0000A6000000}"/>
            </a:ext>
          </a:extLst>
        </xdr:cNvPr>
        <xdr:cNvSpPr txBox="1"/>
      </xdr:nvSpPr>
      <xdr:spPr>
        <a:xfrm>
          <a:off x="11563427" y="642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0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0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福島県本宮市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29,712
29,352
88.02
18,803,431
17,843,830
909,852
9,526,294
20,175,880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141605</xdr:rowOff>
    </xdr:from>
    <xdr:to>
      <xdr:col>24</xdr:col>
      <xdr:colOff>114300</xdr:colOff>
      <xdr:row>34</xdr:row>
      <xdr:rowOff>71755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579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60342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571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105410</xdr:rowOff>
    </xdr:from>
    <xdr:to>
      <xdr:col>20</xdr:col>
      <xdr:colOff>38100</xdr:colOff>
      <xdr:row>34</xdr:row>
      <xdr:rowOff>35560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576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156210</xdr:rowOff>
    </xdr:from>
    <xdr:to>
      <xdr:col>24</xdr:col>
      <xdr:colOff>63500</xdr:colOff>
      <xdr:row>34</xdr:row>
      <xdr:rowOff>20955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58140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69215</xdr:rowOff>
    </xdr:from>
    <xdr:to>
      <xdr:col>15</xdr:col>
      <xdr:colOff>101600</xdr:colOff>
      <xdr:row>33</xdr:row>
      <xdr:rowOff>170815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572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120015</xdr:rowOff>
    </xdr:from>
    <xdr:to>
      <xdr:col>19</xdr:col>
      <xdr:colOff>177800</xdr:colOff>
      <xdr:row>33</xdr:row>
      <xdr:rowOff>156210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57778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33020</xdr:rowOff>
    </xdr:from>
    <xdr:to>
      <xdr:col>10</xdr:col>
      <xdr:colOff>165100</xdr:colOff>
      <xdr:row>33</xdr:row>
      <xdr:rowOff>134620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56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83820</xdr:rowOff>
    </xdr:from>
    <xdr:to>
      <xdr:col>15</xdr:col>
      <xdr:colOff>50800</xdr:colOff>
      <xdr:row>33</xdr:row>
      <xdr:rowOff>120015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57416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166370</xdr:rowOff>
    </xdr:from>
    <xdr:to>
      <xdr:col>6</xdr:col>
      <xdr:colOff>38100</xdr:colOff>
      <xdr:row>33</xdr:row>
      <xdr:rowOff>96520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56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45720</xdr:rowOff>
    </xdr:from>
    <xdr:to>
      <xdr:col>10</xdr:col>
      <xdr:colOff>114300</xdr:colOff>
      <xdr:row>33</xdr:row>
      <xdr:rowOff>83820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57035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52087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553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15892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550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151147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54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113047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54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78174</xdr:rowOff>
    </xdr:from>
    <xdr:to>
      <xdr:col>55</xdr:col>
      <xdr:colOff>50800</xdr:colOff>
      <xdr:row>37</xdr:row>
      <xdr:rowOff>8324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2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101051</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10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83334</xdr:rowOff>
    </xdr:from>
    <xdr:to>
      <xdr:col>50</xdr:col>
      <xdr:colOff>165100</xdr:colOff>
      <xdr:row>37</xdr:row>
      <xdr:rowOff>13484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25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128974</xdr:rowOff>
    </xdr:from>
    <xdr:to>
      <xdr:col>55</xdr:col>
      <xdr:colOff>0</xdr:colOff>
      <xdr:row>36</xdr:row>
      <xdr:rowOff>134134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301174"/>
          <a:ext cx="838200" cy="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88657</xdr:rowOff>
    </xdr:from>
    <xdr:to>
      <xdr:col>46</xdr:col>
      <xdr:colOff>38100</xdr:colOff>
      <xdr:row>37</xdr:row>
      <xdr:rowOff>18807</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26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134134</xdr:rowOff>
    </xdr:from>
    <xdr:to>
      <xdr:col>50</xdr:col>
      <xdr:colOff>114300</xdr:colOff>
      <xdr:row>36</xdr:row>
      <xdr:rowOff>139457</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306334"/>
          <a:ext cx="889000" cy="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88722</xdr:rowOff>
    </xdr:from>
    <xdr:to>
      <xdr:col>41</xdr:col>
      <xdr:colOff>101600</xdr:colOff>
      <xdr:row>37</xdr:row>
      <xdr:rowOff>18872</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26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139457</xdr:rowOff>
    </xdr:from>
    <xdr:to>
      <xdr:col>45</xdr:col>
      <xdr:colOff>177800</xdr:colOff>
      <xdr:row>36</xdr:row>
      <xdr:rowOff>139522</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311657"/>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92380</xdr:rowOff>
    </xdr:from>
    <xdr:to>
      <xdr:col>36</xdr:col>
      <xdr:colOff>165100</xdr:colOff>
      <xdr:row>37</xdr:row>
      <xdr:rowOff>22530</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2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139522</xdr:rowOff>
    </xdr:from>
    <xdr:to>
      <xdr:col>41</xdr:col>
      <xdr:colOff>50800</xdr:colOff>
      <xdr:row>36</xdr:row>
      <xdr:rowOff>143180</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311722"/>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30011</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03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35334</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03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35399</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03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39057</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03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145143</xdr:rowOff>
    </xdr:from>
    <xdr:to>
      <xdr:col>24</xdr:col>
      <xdr:colOff>114300</xdr:colOff>
      <xdr:row>58</xdr:row>
      <xdr:rowOff>75293</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991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168020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976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68399</xdr:rowOff>
    </xdr:from>
    <xdr:to>
      <xdr:col>20</xdr:col>
      <xdr:colOff>38100</xdr:colOff>
      <xdr:row>58</xdr:row>
      <xdr:rowOff>169999</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01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24493</xdr:rowOff>
    </xdr:from>
    <xdr:to>
      <xdr:col>24</xdr:col>
      <xdr:colOff>63500</xdr:colOff>
      <xdr:row>58</xdr:row>
      <xdr:rowOff>119199</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3797300" y="9968593"/>
          <a:ext cx="8382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156573</xdr:rowOff>
    </xdr:from>
    <xdr:to>
      <xdr:col>15</xdr:col>
      <xdr:colOff>101600</xdr:colOff>
      <xdr:row>58</xdr:row>
      <xdr:rowOff>86723</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992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35923</xdr:rowOff>
    </xdr:from>
    <xdr:to>
      <xdr:col>19</xdr:col>
      <xdr:colOff>177800</xdr:colOff>
      <xdr:row>58</xdr:row>
      <xdr:rowOff>119199</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9980023"/>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74930</xdr:rowOff>
    </xdr:from>
    <xdr:to>
      <xdr:col>10</xdr:col>
      <xdr:colOff>165100</xdr:colOff>
      <xdr:row>58</xdr:row>
      <xdr:rowOff>5080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125730</xdr:rowOff>
    </xdr:from>
    <xdr:to>
      <xdr:col>15</xdr:col>
      <xdr:colOff>50800</xdr:colOff>
      <xdr:row>58</xdr:row>
      <xdr:rowOff>35923</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989838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101056</xdr:rowOff>
    </xdr:from>
    <xdr:to>
      <xdr:col>6</xdr:col>
      <xdr:colOff>38100</xdr:colOff>
      <xdr:row>60</xdr:row>
      <xdr:rowOff>31206</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125730</xdr:rowOff>
    </xdr:from>
    <xdr:to>
      <xdr:col>10</xdr:col>
      <xdr:colOff>114300</xdr:colOff>
      <xdr:row>59</xdr:row>
      <xdr:rowOff>151856</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flipV="1">
          <a:off x="1130300" y="9898380"/>
          <a:ext cx="889000" cy="36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15076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978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103250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970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21607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47733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9703</xdr:rowOff>
    </xdr:from>
    <xdr:to>
      <xdr:col>55</xdr:col>
      <xdr:colOff>50800</xdr:colOff>
      <xdr:row>64</xdr:row>
      <xdr:rowOff>111303</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98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96080</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897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13866</xdr:rowOff>
    </xdr:from>
    <xdr:to>
      <xdr:col>50</xdr:col>
      <xdr:colOff>165100</xdr:colOff>
      <xdr:row>64</xdr:row>
      <xdr:rowOff>115466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9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60503</xdr:rowOff>
    </xdr:from>
    <xdr:to>
      <xdr:col>55</xdr:col>
      <xdr:colOff>0</xdr:colOff>
      <xdr:row>64</xdr:row>
      <xdr:rowOff>64666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1033303"/>
          <a:ext cx="838200" cy="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13906</xdr:rowOff>
    </xdr:from>
    <xdr:to>
      <xdr:col>46</xdr:col>
      <xdr:colOff>38100</xdr:colOff>
      <xdr:row>64</xdr:row>
      <xdr:rowOff>115506</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98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64666</xdr:rowOff>
    </xdr:from>
    <xdr:to>
      <xdr:col>50</xdr:col>
      <xdr:colOff>114300</xdr:colOff>
      <xdr:row>64</xdr:row>
      <xdr:rowOff>64706</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1037466"/>
          <a:ext cx="889000" cy="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13938</xdr:rowOff>
    </xdr:from>
    <xdr:to>
      <xdr:col>41</xdr:col>
      <xdr:colOff>101600</xdr:colOff>
      <xdr:row>64</xdr:row>
      <xdr:rowOff>115538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98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64706</xdr:rowOff>
    </xdr:from>
    <xdr:to>
      <xdr:col>45</xdr:col>
      <xdr:colOff>177800</xdr:colOff>
      <xdr:row>64</xdr:row>
      <xdr:rowOff>64738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1037506"/>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123654</xdr:rowOff>
    </xdr:from>
    <xdr:to>
      <xdr:col>36</xdr:col>
      <xdr:colOff>165100</xdr:colOff>
      <xdr:row>63</xdr:row>
      <xdr:rowOff>53804</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75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3004</xdr:rowOff>
    </xdr:from>
    <xdr:to>
      <xdr:col>41</xdr:col>
      <xdr:colOff>50800</xdr:colOff>
      <xdr:row>64</xdr:row>
      <xdr:rowOff>64738</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a:off x="6972300" y="10804354"/>
          <a:ext cx="889000" cy="23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106593</xdr:rowOff>
    </xdr:from>
    <xdr:ext cx="469744"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91728" y="1107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106633</xdr:rowOff>
    </xdr:from>
    <xdr:ext cx="469744"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515428" y="1107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106665</xdr:rowOff>
    </xdr:from>
    <xdr:ext cx="469744"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626428" y="1107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44931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846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29211</xdr:rowOff>
    </xdr:from>
    <xdr:to>
      <xdr:col>24</xdr:col>
      <xdr:colOff>114300</xdr:colOff>
      <xdr:row>83</xdr:row>
      <xdr:rowOff>130811</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52088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12064</xdr:rowOff>
    </xdr:from>
    <xdr:to>
      <xdr:col>20</xdr:col>
      <xdr:colOff>38100</xdr:colOff>
      <xdr:row>83</xdr:row>
      <xdr:rowOff>113664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62864</xdr:rowOff>
    </xdr:from>
    <xdr:to>
      <xdr:col>24</xdr:col>
      <xdr:colOff>63500</xdr:colOff>
      <xdr:row>83</xdr:row>
      <xdr:rowOff>80011</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293214"/>
          <a:ext cx="8382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166370</xdr:rowOff>
    </xdr:from>
    <xdr:to>
      <xdr:col>15</xdr:col>
      <xdr:colOff>101600</xdr:colOff>
      <xdr:row>83</xdr:row>
      <xdr:rowOff>96520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45720</xdr:rowOff>
    </xdr:from>
    <xdr:to>
      <xdr:col>19</xdr:col>
      <xdr:colOff>177800</xdr:colOff>
      <xdr:row>83</xdr:row>
      <xdr:rowOff>62864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27607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74930</xdr:rowOff>
    </xdr:from>
    <xdr:to>
      <xdr:col>10</xdr:col>
      <xdr:colOff>165100</xdr:colOff>
      <xdr:row>81</xdr:row>
      <xdr:rowOff>5080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125730</xdr:rowOff>
    </xdr:from>
    <xdr:to>
      <xdr:col>15</xdr:col>
      <xdr:colOff>50800</xdr:colOff>
      <xdr:row>83</xdr:row>
      <xdr:rowOff>45720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3841730"/>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78739</xdr:rowOff>
    </xdr:from>
    <xdr:to>
      <xdr:col>6</xdr:col>
      <xdr:colOff>38100</xdr:colOff>
      <xdr:row>83</xdr:row>
      <xdr:rowOff>8889</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125730</xdr:rowOff>
    </xdr:from>
    <xdr:to>
      <xdr:col>10</xdr:col>
      <xdr:colOff>114300</xdr:colOff>
      <xdr:row>82</xdr:row>
      <xdr:rowOff>129539</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flipV="1">
          <a:off x="1130300" y="13841730"/>
          <a:ext cx="889000" cy="34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130191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01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87647</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21607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118745</xdr:rowOff>
    </xdr:from>
    <xdr:to>
      <xdr:col>55</xdr:col>
      <xdr:colOff>50800</xdr:colOff>
      <xdr:row>84</xdr:row>
      <xdr:rowOff>48895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141622</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20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124840</xdr:rowOff>
    </xdr:from>
    <xdr:to>
      <xdr:col>50</xdr:col>
      <xdr:colOff>165100</xdr:colOff>
      <xdr:row>84</xdr:row>
      <xdr:rowOff>54990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35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169545</xdr:rowOff>
    </xdr:from>
    <xdr:to>
      <xdr:col>55</xdr:col>
      <xdr:colOff>0</xdr:colOff>
      <xdr:row>84</xdr:row>
      <xdr:rowOff>4190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399895"/>
          <a:ext cx="8382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126364</xdr:rowOff>
    </xdr:from>
    <xdr:to>
      <xdr:col>46</xdr:col>
      <xdr:colOff>38100</xdr:colOff>
      <xdr:row>84</xdr:row>
      <xdr:rowOff>56514</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4190</xdr:rowOff>
    </xdr:from>
    <xdr:to>
      <xdr:col>50</xdr:col>
      <xdr:colOff>114300</xdr:colOff>
      <xdr:row>84</xdr:row>
      <xdr:rowOff>5714</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40599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34544</xdr:rowOff>
    </xdr:from>
    <xdr:to>
      <xdr:col>41</xdr:col>
      <xdr:colOff>101600</xdr:colOff>
      <xdr:row>84</xdr:row>
      <xdr:rowOff>136144</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43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5714</xdr:rowOff>
    </xdr:from>
    <xdr:to>
      <xdr:col>45</xdr:col>
      <xdr:colOff>177800</xdr:colOff>
      <xdr:row>84</xdr:row>
      <xdr:rowOff>85344</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61300" y="14407514"/>
          <a:ext cx="889000" cy="7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33401</xdr:rowOff>
    </xdr:from>
    <xdr:to>
      <xdr:col>36</xdr:col>
      <xdr:colOff>165100</xdr:colOff>
      <xdr:row>84</xdr:row>
      <xdr:rowOff>135001</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43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84201</xdr:rowOff>
    </xdr:from>
    <xdr:to>
      <xdr:col>41</xdr:col>
      <xdr:colOff>50800</xdr:colOff>
      <xdr:row>84</xdr:row>
      <xdr:rowOff>85344</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6972300" y="1448600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71517</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13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73041</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13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152671</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21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151528</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21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160927</xdr:rowOff>
    </xdr:from>
    <xdr:to>
      <xdr:col>85</xdr:col>
      <xdr:colOff>177800</xdr:colOff>
      <xdr:row>36</xdr:row>
      <xdr:rowOff>91077</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616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12354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601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98878</xdr:rowOff>
    </xdr:from>
    <xdr:to>
      <xdr:col>81</xdr:col>
      <xdr:colOff>101600</xdr:colOff>
      <xdr:row>36</xdr:row>
      <xdr:rowOff>29028</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149678</xdr:rowOff>
    </xdr:from>
    <xdr:to>
      <xdr:col>85</xdr:col>
      <xdr:colOff>127000</xdr:colOff>
      <xdr:row>36</xdr:row>
      <xdr:rowOff>40277</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5481300" y="6150428"/>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56424</xdr:rowOff>
    </xdr:from>
    <xdr:to>
      <xdr:col>76</xdr:col>
      <xdr:colOff>165100</xdr:colOff>
      <xdr:row>35</xdr:row>
      <xdr:rowOff>158024</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605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107224</xdr:rowOff>
    </xdr:from>
    <xdr:to>
      <xdr:col>81</xdr:col>
      <xdr:colOff>50800</xdr:colOff>
      <xdr:row>35</xdr:row>
      <xdr:rowOff>149678</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610797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53158</xdr:rowOff>
    </xdr:from>
    <xdr:to>
      <xdr:col>72</xdr:col>
      <xdr:colOff>38100</xdr:colOff>
      <xdr:row>36</xdr:row>
      <xdr:rowOff>154758</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622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107224</xdr:rowOff>
    </xdr:from>
    <xdr:to>
      <xdr:col>76</xdr:col>
      <xdr:colOff>114300</xdr:colOff>
      <xdr:row>36</xdr:row>
      <xdr:rowOff>103958</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flipV="1">
          <a:off x="13703300" y="6107974"/>
          <a:ext cx="889000" cy="16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18869</xdr:rowOff>
    </xdr:from>
    <xdr:to>
      <xdr:col>67</xdr:col>
      <xdr:colOff>101600</xdr:colOff>
      <xdr:row>35</xdr:row>
      <xdr:rowOff>120469</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601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69669</xdr:rowOff>
    </xdr:from>
    <xdr:to>
      <xdr:col>71</xdr:col>
      <xdr:colOff>177800</xdr:colOff>
      <xdr:row>36</xdr:row>
      <xdr:rowOff>103958</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814300" y="6070419"/>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45555</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3101</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583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171285</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500744" y="600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136996</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611744" y="5794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100-0000D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00000000-0008-0000-0100-0000E0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00000000-0008-0000-0100-0000E2010000}"/>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0000000-0008-0000-0100-0000E4010000}"/>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118745</xdr:rowOff>
    </xdr:from>
    <xdr:to>
      <xdr:col>116</xdr:col>
      <xdr:colOff>114300</xdr:colOff>
      <xdr:row>39</xdr:row>
      <xdr:rowOff>48895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21107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141622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0000000-0008-0000-0100-0000F0010000}"/>
            </a:ext>
          </a:extLst>
        </xdr:cNvPr>
        <xdr:cNvSpPr txBox="1"/>
      </xdr:nvSpPr>
      <xdr:spPr>
        <a:xfrm>
          <a:off x="22199600" y="648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120650</xdr:rowOff>
    </xdr:from>
    <xdr:to>
      <xdr:col>112</xdr:col>
      <xdr:colOff>38100</xdr:colOff>
      <xdr:row>39</xdr:row>
      <xdr:rowOff>50800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1272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169545</xdr:rowOff>
    </xdr:from>
    <xdr:to>
      <xdr:col>116</xdr:col>
      <xdr:colOff>63500</xdr:colOff>
      <xdr:row>39</xdr:row>
      <xdr:rowOff>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21323300" y="668464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122555</xdr:rowOff>
    </xdr:from>
    <xdr:to>
      <xdr:col>107</xdr:col>
      <xdr:colOff>101600</xdr:colOff>
      <xdr:row>39</xdr:row>
      <xdr:rowOff>52705</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0383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0</xdr:rowOff>
    </xdr:from>
    <xdr:to>
      <xdr:col>111</xdr:col>
      <xdr:colOff>177800</xdr:colOff>
      <xdr:row>39</xdr:row>
      <xdr:rowOff>1905</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0434300" y="66865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107315</xdr:rowOff>
    </xdr:from>
    <xdr:to>
      <xdr:col>102</xdr:col>
      <xdr:colOff>165100</xdr:colOff>
      <xdr:row>40</xdr:row>
      <xdr:rowOff>37465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94945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1905</xdr:rowOff>
    </xdr:from>
    <xdr:to>
      <xdr:col>107</xdr:col>
      <xdr:colOff>50800</xdr:colOff>
      <xdr:row>39</xdr:row>
      <xdr:rowOff>158115</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9545300" y="6688455"/>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154940</xdr:rowOff>
    </xdr:from>
    <xdr:to>
      <xdr:col>98</xdr:col>
      <xdr:colOff>38100</xdr:colOff>
      <xdr:row>40</xdr:row>
      <xdr:rowOff>85090</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8605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158115</xdr:rowOff>
    </xdr:from>
    <xdr:to>
      <xdr:col>102</xdr:col>
      <xdr:colOff>114300</xdr:colOff>
      <xdr:row>40</xdr:row>
      <xdr:rowOff>34290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8656300" y="68446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67327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641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69232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6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53992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656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76217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126365</xdr:rowOff>
    </xdr:from>
    <xdr:to>
      <xdr:col>85</xdr:col>
      <xdr:colOff>177800</xdr:colOff>
      <xdr:row>63</xdr:row>
      <xdr:rowOff>56515</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41292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67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132080</xdr:rowOff>
    </xdr:from>
    <xdr:to>
      <xdr:col>81</xdr:col>
      <xdr:colOff>101600</xdr:colOff>
      <xdr:row>63</xdr:row>
      <xdr:rowOff>62230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5715</xdr:rowOff>
    </xdr:from>
    <xdr:to>
      <xdr:col>85</xdr:col>
      <xdr:colOff>127000</xdr:colOff>
      <xdr:row>63</xdr:row>
      <xdr:rowOff>11430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flipV="1">
          <a:off x="15481300" y="108070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128270</xdr:rowOff>
    </xdr:from>
    <xdr:to>
      <xdr:col>76</xdr:col>
      <xdr:colOff>165100</xdr:colOff>
      <xdr:row>63</xdr:row>
      <xdr:rowOff>58420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7620</xdr:rowOff>
    </xdr:from>
    <xdr:to>
      <xdr:col>81</xdr:col>
      <xdr:colOff>50800</xdr:colOff>
      <xdr:row>63</xdr:row>
      <xdr:rowOff>11430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4592300" y="1080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55880</xdr:rowOff>
    </xdr:from>
    <xdr:to>
      <xdr:col>72</xdr:col>
      <xdr:colOff>38100</xdr:colOff>
      <xdr:row>59</xdr:row>
      <xdr:rowOff>157480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106680</xdr:rowOff>
    </xdr:from>
    <xdr:to>
      <xdr:col>76</xdr:col>
      <xdr:colOff>114300</xdr:colOff>
      <xdr:row>63</xdr:row>
      <xdr:rowOff>7620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222230"/>
          <a:ext cx="889000" cy="58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109220</xdr:rowOff>
    </xdr:from>
    <xdr:to>
      <xdr:col>67</xdr:col>
      <xdr:colOff>101600</xdr:colOff>
      <xdr:row>63</xdr:row>
      <xdr:rowOff>39370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106680</xdr:rowOff>
    </xdr:from>
    <xdr:to>
      <xdr:col>71</xdr:col>
      <xdr:colOff>177800</xdr:colOff>
      <xdr:row>62</xdr:row>
      <xdr:rowOff>160020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flipV="1">
          <a:off x="12814300" y="10222230"/>
          <a:ext cx="889000" cy="56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53357</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49547</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2557</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30497</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70358</xdr:rowOff>
    </xdr:from>
    <xdr:to>
      <xdr:col>116</xdr:col>
      <xdr:colOff>114300</xdr:colOff>
      <xdr:row>61</xdr:row>
      <xdr:rowOff>508</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1035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93235</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1020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75387</xdr:rowOff>
    </xdr:from>
    <xdr:to>
      <xdr:col>112</xdr:col>
      <xdr:colOff>38100</xdr:colOff>
      <xdr:row>61</xdr:row>
      <xdr:rowOff>5537</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1036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121158</xdr:rowOff>
    </xdr:from>
    <xdr:to>
      <xdr:col>116</xdr:col>
      <xdr:colOff>63500</xdr:colOff>
      <xdr:row>60</xdr:row>
      <xdr:rowOff>126187</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1323300" y="10408158"/>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112420</xdr:rowOff>
    </xdr:from>
    <xdr:to>
      <xdr:col>107</xdr:col>
      <xdr:colOff>101600</xdr:colOff>
      <xdr:row>61</xdr:row>
      <xdr:rowOff>42570</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103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126187</xdr:rowOff>
    </xdr:from>
    <xdr:to>
      <xdr:col>111</xdr:col>
      <xdr:colOff>177800</xdr:colOff>
      <xdr:row>60</xdr:row>
      <xdr:rowOff>163220</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0434300" y="10413187"/>
          <a:ext cx="889000" cy="3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107848</xdr:rowOff>
    </xdr:from>
    <xdr:to>
      <xdr:col>102</xdr:col>
      <xdr:colOff>165100</xdr:colOff>
      <xdr:row>62</xdr:row>
      <xdr:rowOff>37998</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1056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163220</xdr:rowOff>
    </xdr:from>
    <xdr:to>
      <xdr:col>107</xdr:col>
      <xdr:colOff>50800</xdr:colOff>
      <xdr:row>61</xdr:row>
      <xdr:rowOff>158648</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10450220"/>
          <a:ext cx="8890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69444</xdr:rowOff>
    </xdr:from>
    <xdr:to>
      <xdr:col>98</xdr:col>
      <xdr:colOff>38100</xdr:colOff>
      <xdr:row>61</xdr:row>
      <xdr:rowOff>171044</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1052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120244</xdr:rowOff>
    </xdr:from>
    <xdr:to>
      <xdr:col>102</xdr:col>
      <xdr:colOff>114300</xdr:colOff>
      <xdr:row>61</xdr:row>
      <xdr:rowOff>158648</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8656300" y="10578694"/>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22064</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10137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59097</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1017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29125</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1065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162171</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106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0000000-0008-0000-0100-00008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00000000-0008-0000-0100-00008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00000000-0008-0000-0100-00008F020000}"/>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00000000-0008-0000-0100-000091020000}"/>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96701</xdr:rowOff>
    </xdr:from>
    <xdr:to>
      <xdr:col>85</xdr:col>
      <xdr:colOff>177800</xdr:colOff>
      <xdr:row>87</xdr:row>
      <xdr:rowOff>26851</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6268700" y="148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11628</xdr:rowOff>
    </xdr:from>
    <xdr:ext cx="405111" cy="259045"/>
    <xdr:sp macro="" textlink="">
      <xdr:nvSpPr>
        <xdr:cNvPr id="669" name="【児童館】&#10;有形固定資産減価償却率該当値テキスト">
          <a:extLst>
            <a:ext uri="{FF2B5EF4-FFF2-40B4-BE49-F238E27FC236}">
              <a16:creationId xmlns:a16="http://schemas.microsoft.com/office/drawing/2014/main" id="{00000000-0008-0000-0100-00009D020000}"/>
            </a:ext>
          </a:extLst>
        </xdr:cNvPr>
        <xdr:cNvSpPr txBox="1"/>
      </xdr:nvSpPr>
      <xdr:spPr>
        <a:xfrm>
          <a:off x="16357600" y="1475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93436</xdr:rowOff>
    </xdr:from>
    <xdr:to>
      <xdr:col>81</xdr:col>
      <xdr:colOff>101600</xdr:colOff>
      <xdr:row>87</xdr:row>
      <xdr:rowOff>23586</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5430500" y="1483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144236</xdr:rowOff>
    </xdr:from>
    <xdr:to>
      <xdr:col>85</xdr:col>
      <xdr:colOff>127000</xdr:colOff>
      <xdr:row>86</xdr:row>
      <xdr:rowOff>147501</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5481300" y="1488893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88537</xdr:rowOff>
    </xdr:from>
    <xdr:to>
      <xdr:col>76</xdr:col>
      <xdr:colOff>165100</xdr:colOff>
      <xdr:row>87</xdr:row>
      <xdr:rowOff>18687</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4541500" y="148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139337</xdr:rowOff>
    </xdr:from>
    <xdr:to>
      <xdr:col>81</xdr:col>
      <xdr:colOff>50800</xdr:colOff>
      <xdr:row>86</xdr:row>
      <xdr:rowOff>144236</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4592300" y="1488403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139337</xdr:rowOff>
    </xdr:from>
    <xdr:to>
      <xdr:col>76</xdr:col>
      <xdr:colOff>114300</xdr:colOff>
      <xdr:row>86</xdr:row>
      <xdr:rowOff>168729</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flipV="1">
          <a:off x="13703300" y="1488403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78739</xdr:rowOff>
    </xdr:from>
    <xdr:to>
      <xdr:col>67</xdr:col>
      <xdr:colOff>101600</xdr:colOff>
      <xdr:row>87</xdr:row>
      <xdr:rowOff>8889</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2763500" y="148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129539</xdr:rowOff>
    </xdr:from>
    <xdr:to>
      <xdr:col>71</xdr:col>
      <xdr:colOff>177800</xdr:colOff>
      <xdr:row>86</xdr:row>
      <xdr:rowOff>168729</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2814300" y="14874239"/>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78" name="n_1aveValue【児童館】&#10;有形固定資産減価償却率">
          <a:extLst>
            <a:ext uri="{FF2B5EF4-FFF2-40B4-BE49-F238E27FC236}">
              <a16:creationId xmlns:a16="http://schemas.microsoft.com/office/drawing/2014/main" id="{00000000-0008-0000-0100-0000A6020000}"/>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00000000-0008-0000-0100-0000A7020000}"/>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00000000-0008-0000-0100-0000A8020000}"/>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81" name="n_4aveValue【児童館】&#10;有形固定資産減価償却率">
          <a:extLst>
            <a:ext uri="{FF2B5EF4-FFF2-40B4-BE49-F238E27FC236}">
              <a16:creationId xmlns:a16="http://schemas.microsoft.com/office/drawing/2014/main" id="{00000000-0008-0000-0100-0000A9020000}"/>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14713</xdr:rowOff>
    </xdr:from>
    <xdr:ext cx="405111" cy="259045"/>
    <xdr:sp macro="" textlink="">
      <xdr:nvSpPr>
        <xdr:cNvPr id="682" name="n_1mainValue【児童館】&#10;有形固定資産減価償却率">
          <a:extLst>
            <a:ext uri="{FF2B5EF4-FFF2-40B4-BE49-F238E27FC236}">
              <a16:creationId xmlns:a16="http://schemas.microsoft.com/office/drawing/2014/main" id="{00000000-0008-0000-0100-0000AA020000}"/>
            </a:ext>
          </a:extLst>
        </xdr:cNvPr>
        <xdr:cNvSpPr txBox="1"/>
      </xdr:nvSpPr>
      <xdr:spPr>
        <a:xfrm>
          <a:off x="15266044" y="1493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9814</xdr:rowOff>
    </xdr:from>
    <xdr:ext cx="405111" cy="259045"/>
    <xdr:sp macro="" textlink="">
      <xdr:nvSpPr>
        <xdr:cNvPr id="683" name="n_2mainValue【児童館】&#10;有形固定資産減価償却率">
          <a:extLst>
            <a:ext uri="{FF2B5EF4-FFF2-40B4-BE49-F238E27FC236}">
              <a16:creationId xmlns:a16="http://schemas.microsoft.com/office/drawing/2014/main" id="{00000000-0008-0000-0100-0000AB020000}"/>
            </a:ext>
          </a:extLst>
        </xdr:cNvPr>
        <xdr:cNvSpPr txBox="1"/>
      </xdr:nvSpPr>
      <xdr:spPr>
        <a:xfrm>
          <a:off x="14389744" y="1492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84" name="n_3mainValue【児童館】&#10;有形固定資産減価償却率">
          <a:extLst>
            <a:ext uri="{FF2B5EF4-FFF2-40B4-BE49-F238E27FC236}">
              <a16:creationId xmlns:a16="http://schemas.microsoft.com/office/drawing/2014/main" id="{00000000-0008-0000-0100-0000AC020000}"/>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16</xdr:rowOff>
    </xdr:from>
    <xdr:ext cx="405111" cy="259045"/>
    <xdr:sp macro="" textlink="">
      <xdr:nvSpPr>
        <xdr:cNvPr id="685" name="n_4mainValue【児童館】&#10;有形固定資産減価償却率">
          <a:extLst>
            <a:ext uri="{FF2B5EF4-FFF2-40B4-BE49-F238E27FC236}">
              <a16:creationId xmlns:a16="http://schemas.microsoft.com/office/drawing/2014/main" id="{00000000-0008-0000-0100-0000AD020000}"/>
            </a:ext>
          </a:extLst>
        </xdr:cNvPr>
        <xdr:cNvSpPr txBox="1"/>
      </xdr:nvSpPr>
      <xdr:spPr>
        <a:xfrm>
          <a:off x="12611744" y="1491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1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100-0000C4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100-0000C6020000}"/>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100-0000C8020000}"/>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117602</xdr:rowOff>
    </xdr:from>
    <xdr:to>
      <xdr:col>116</xdr:col>
      <xdr:colOff>114300</xdr:colOff>
      <xdr:row>86</xdr:row>
      <xdr:rowOff>47752</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21107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32529</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100-0000D4020000}"/>
            </a:ext>
          </a:extLst>
        </xdr:cNvPr>
        <xdr:cNvSpPr txBox="1"/>
      </xdr:nvSpPr>
      <xdr:spPr>
        <a:xfrm>
          <a:off x="22199600" y="1460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117602</xdr:rowOff>
    </xdr:from>
    <xdr:to>
      <xdr:col>112</xdr:col>
      <xdr:colOff>38100</xdr:colOff>
      <xdr:row>86</xdr:row>
      <xdr:rowOff>47752</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21272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168402</xdr:rowOff>
    </xdr:from>
    <xdr:to>
      <xdr:col>116</xdr:col>
      <xdr:colOff>63500</xdr:colOff>
      <xdr:row>85</xdr:row>
      <xdr:rowOff>168402</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1323300" y="14741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117602</xdr:rowOff>
    </xdr:from>
    <xdr:to>
      <xdr:col>107</xdr:col>
      <xdr:colOff>101600</xdr:colOff>
      <xdr:row>86</xdr:row>
      <xdr:rowOff>47752</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20383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168402</xdr:rowOff>
    </xdr:from>
    <xdr:to>
      <xdr:col>111</xdr:col>
      <xdr:colOff>177800</xdr:colOff>
      <xdr:row>85</xdr:row>
      <xdr:rowOff>168402</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20434300" y="1474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122174</xdr:rowOff>
    </xdr:from>
    <xdr:to>
      <xdr:col>102</xdr:col>
      <xdr:colOff>165100</xdr:colOff>
      <xdr:row>86</xdr:row>
      <xdr:rowOff>52324</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19494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168402</xdr:rowOff>
    </xdr:from>
    <xdr:to>
      <xdr:col>107</xdr:col>
      <xdr:colOff>50800</xdr:colOff>
      <xdr:row>86</xdr:row>
      <xdr:rowOff>1524</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flipV="1">
          <a:off x="19545300" y="147416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122174</xdr:rowOff>
    </xdr:from>
    <xdr:to>
      <xdr:col>98</xdr:col>
      <xdr:colOff>38100</xdr:colOff>
      <xdr:row>86</xdr:row>
      <xdr:rowOff>52324</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18605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1524</xdr:rowOff>
    </xdr:from>
    <xdr:to>
      <xdr:col>102</xdr:col>
      <xdr:colOff>114300</xdr:colOff>
      <xdr:row>86</xdr:row>
      <xdr:rowOff>1524</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8656300" y="1474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00000000-0008-0000-0100-0000DD020000}"/>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00000000-0008-0000-0100-0000DE020000}"/>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00000000-0008-0000-0100-0000DF020000}"/>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00000000-0008-0000-0100-0000E0020000}"/>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38879</xdr:rowOff>
    </xdr:from>
    <xdr:ext cx="469744" cy="259045"/>
    <xdr:sp macro="" textlink="">
      <xdr:nvSpPr>
        <xdr:cNvPr id="737" name="n_1mainValue【児童館】&#10;一人当たり面積">
          <a:extLst>
            <a:ext uri="{FF2B5EF4-FFF2-40B4-BE49-F238E27FC236}">
              <a16:creationId xmlns:a16="http://schemas.microsoft.com/office/drawing/2014/main" id="{00000000-0008-0000-0100-0000E1020000}"/>
            </a:ext>
          </a:extLst>
        </xdr:cNvPr>
        <xdr:cNvSpPr txBox="1"/>
      </xdr:nvSpPr>
      <xdr:spPr>
        <a:xfrm>
          <a:off x="210757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38879</xdr:rowOff>
    </xdr:from>
    <xdr:ext cx="469744" cy="259045"/>
    <xdr:sp macro="" textlink="">
      <xdr:nvSpPr>
        <xdr:cNvPr id="738" name="n_2mainValue【児童館】&#10;一人当たり面積">
          <a:extLst>
            <a:ext uri="{FF2B5EF4-FFF2-40B4-BE49-F238E27FC236}">
              <a16:creationId xmlns:a16="http://schemas.microsoft.com/office/drawing/2014/main" id="{00000000-0008-0000-0100-0000E2020000}"/>
            </a:ext>
          </a:extLst>
        </xdr:cNvPr>
        <xdr:cNvSpPr txBox="1"/>
      </xdr:nvSpPr>
      <xdr:spPr>
        <a:xfrm>
          <a:off x="20199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43451</xdr:rowOff>
    </xdr:from>
    <xdr:ext cx="469744" cy="259045"/>
    <xdr:sp macro="" textlink="">
      <xdr:nvSpPr>
        <xdr:cNvPr id="739" name="n_3mainValue【児童館】&#10;一人当たり面積">
          <a:extLst>
            <a:ext uri="{FF2B5EF4-FFF2-40B4-BE49-F238E27FC236}">
              <a16:creationId xmlns:a16="http://schemas.microsoft.com/office/drawing/2014/main" id="{00000000-0008-0000-0100-0000E3020000}"/>
            </a:ext>
          </a:extLst>
        </xdr:cNvPr>
        <xdr:cNvSpPr txBox="1"/>
      </xdr:nvSpPr>
      <xdr:spPr>
        <a:xfrm>
          <a:off x="19310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43451</xdr:rowOff>
    </xdr:from>
    <xdr:ext cx="469744" cy="259045"/>
    <xdr:sp macro="" textlink="">
      <xdr:nvSpPr>
        <xdr:cNvPr id="740" name="n_4mainValue【児童館】&#10;一人当たり面積">
          <a:extLst>
            <a:ext uri="{FF2B5EF4-FFF2-40B4-BE49-F238E27FC236}">
              <a16:creationId xmlns:a16="http://schemas.microsoft.com/office/drawing/2014/main" id="{00000000-0008-0000-0100-0000E4020000}"/>
            </a:ext>
          </a:extLst>
        </xdr:cNvPr>
        <xdr:cNvSpPr txBox="1"/>
      </xdr:nvSpPr>
      <xdr:spPr>
        <a:xfrm>
          <a:off x="18421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0000000-0008-0000-01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00000000-0008-0000-0100-0000FE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00000000-0008-0000-0100-000000030000}"/>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770" name="【公民館】&#10;有形固定資産減価償却率平均値テキスト">
          <a:extLst>
            <a:ext uri="{FF2B5EF4-FFF2-40B4-BE49-F238E27FC236}">
              <a16:creationId xmlns:a16="http://schemas.microsoft.com/office/drawing/2014/main" id="{00000000-0008-0000-0100-000002030000}"/>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00000000-0008-0000-0100-000007030000}"/>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82550</xdr:rowOff>
    </xdr:from>
    <xdr:to>
      <xdr:col>85</xdr:col>
      <xdr:colOff>177800</xdr:colOff>
      <xdr:row>102</xdr:row>
      <xdr:rowOff>12700</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62687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105427</xdr:rowOff>
    </xdr:from>
    <xdr:ext cx="405111" cy="259045"/>
    <xdr:sp macro="" textlink="">
      <xdr:nvSpPr>
        <xdr:cNvPr id="782" name="【公民館】&#10;有形固定資産減価償却率該当値テキスト">
          <a:extLst>
            <a:ext uri="{FF2B5EF4-FFF2-40B4-BE49-F238E27FC236}">
              <a16:creationId xmlns:a16="http://schemas.microsoft.com/office/drawing/2014/main" id="{00000000-0008-0000-0100-00000E030000}"/>
            </a:ext>
          </a:extLst>
        </xdr:cNvPr>
        <xdr:cNvSpPr txBox="1"/>
      </xdr:nvSpPr>
      <xdr:spPr>
        <a:xfrm>
          <a:off x="16357600" y="1725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44450</xdr:rowOff>
    </xdr:from>
    <xdr:to>
      <xdr:col>81</xdr:col>
      <xdr:colOff>101600</xdr:colOff>
      <xdr:row>101</xdr:row>
      <xdr:rowOff>146050</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5430500" y="173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95250</xdr:rowOff>
    </xdr:from>
    <xdr:to>
      <xdr:col>85</xdr:col>
      <xdr:colOff>127000</xdr:colOff>
      <xdr:row>101</xdr:row>
      <xdr:rowOff>133350</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5481300" y="17411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40639</xdr:rowOff>
    </xdr:from>
    <xdr:to>
      <xdr:col>76</xdr:col>
      <xdr:colOff>165100</xdr:colOff>
      <xdr:row>102</xdr:row>
      <xdr:rowOff>142239</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45415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95250</xdr:rowOff>
    </xdr:from>
    <xdr:to>
      <xdr:col>81</xdr:col>
      <xdr:colOff>50800</xdr:colOff>
      <xdr:row>102</xdr:row>
      <xdr:rowOff>91439</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flipV="1">
          <a:off x="14592300" y="17411700"/>
          <a:ext cx="889000"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141605</xdr:rowOff>
    </xdr:from>
    <xdr:to>
      <xdr:col>72</xdr:col>
      <xdr:colOff>38100</xdr:colOff>
      <xdr:row>105</xdr:row>
      <xdr:rowOff>71755</xdr:rowOff>
    </xdr:to>
    <xdr:sp macro="" textlink="">
      <xdr:nvSpPr>
        <xdr:cNvPr id="787" name="楕円 786">
          <a:extLst>
            <a:ext uri="{FF2B5EF4-FFF2-40B4-BE49-F238E27FC236}">
              <a16:creationId xmlns:a16="http://schemas.microsoft.com/office/drawing/2014/main" id="{00000000-0008-0000-0100-000013030000}"/>
            </a:ext>
          </a:extLst>
        </xdr:cNvPr>
        <xdr:cNvSpPr/>
      </xdr:nvSpPr>
      <xdr:spPr>
        <a:xfrm>
          <a:off x="136525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91439</xdr:rowOff>
    </xdr:from>
    <xdr:to>
      <xdr:col>76</xdr:col>
      <xdr:colOff>114300</xdr:colOff>
      <xdr:row>105</xdr:row>
      <xdr:rowOff>20955</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flipV="1">
          <a:off x="13703300" y="17579339"/>
          <a:ext cx="889000" cy="44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162561</xdr:rowOff>
    </xdr:from>
    <xdr:to>
      <xdr:col>67</xdr:col>
      <xdr:colOff>101600</xdr:colOff>
      <xdr:row>104</xdr:row>
      <xdr:rowOff>92711</xdr:rowOff>
    </xdr:to>
    <xdr:sp macro="" textlink="">
      <xdr:nvSpPr>
        <xdr:cNvPr id="789" name="楕円 788">
          <a:extLst>
            <a:ext uri="{FF2B5EF4-FFF2-40B4-BE49-F238E27FC236}">
              <a16:creationId xmlns:a16="http://schemas.microsoft.com/office/drawing/2014/main" id="{00000000-0008-0000-0100-000015030000}"/>
            </a:ext>
          </a:extLst>
        </xdr:cNvPr>
        <xdr:cNvSpPr/>
      </xdr:nvSpPr>
      <xdr:spPr>
        <a:xfrm>
          <a:off x="12763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41911</xdr:rowOff>
    </xdr:from>
    <xdr:to>
      <xdr:col>71</xdr:col>
      <xdr:colOff>177800</xdr:colOff>
      <xdr:row>105</xdr:row>
      <xdr:rowOff>20955</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2814300" y="17872711"/>
          <a:ext cx="889000" cy="15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791" name="n_1aveValue【公民館】&#10;有形固定資産減価償却率">
          <a:extLst>
            <a:ext uri="{FF2B5EF4-FFF2-40B4-BE49-F238E27FC236}">
              <a16:creationId xmlns:a16="http://schemas.microsoft.com/office/drawing/2014/main" id="{00000000-0008-0000-0100-000017030000}"/>
            </a:ext>
          </a:extLst>
        </xdr:cNvPr>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792" name="n_2aveValue【公民館】&#10;有形固定資産減価償却率">
          <a:extLst>
            <a:ext uri="{FF2B5EF4-FFF2-40B4-BE49-F238E27FC236}">
              <a16:creationId xmlns:a16="http://schemas.microsoft.com/office/drawing/2014/main" id="{00000000-0008-0000-0100-000018030000}"/>
            </a:ext>
          </a:extLst>
        </xdr:cNvPr>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793" name="n_3aveValue【公民館】&#10;有形固定資産減価償却率">
          <a:extLst>
            <a:ext uri="{FF2B5EF4-FFF2-40B4-BE49-F238E27FC236}">
              <a16:creationId xmlns:a16="http://schemas.microsoft.com/office/drawing/2014/main" id="{00000000-0008-0000-0100-000019030000}"/>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794" name="n_4aveValue【公民館】&#10;有形固定資産減価償却率">
          <a:extLst>
            <a:ext uri="{FF2B5EF4-FFF2-40B4-BE49-F238E27FC236}">
              <a16:creationId xmlns:a16="http://schemas.microsoft.com/office/drawing/2014/main" id="{00000000-0008-0000-0100-00001A030000}"/>
            </a:ext>
          </a:extLst>
        </xdr:cNvPr>
        <xdr:cNvSpPr txBox="1"/>
      </xdr:nvSpPr>
      <xdr:spPr>
        <a:xfrm>
          <a:off x="12611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162577</xdr:rowOff>
    </xdr:from>
    <xdr:ext cx="405111" cy="259045"/>
    <xdr:sp macro="" textlink="">
      <xdr:nvSpPr>
        <xdr:cNvPr id="795" name="n_1mainValue【公民館】&#10;有形固定資産減価償却率">
          <a:extLst>
            <a:ext uri="{FF2B5EF4-FFF2-40B4-BE49-F238E27FC236}">
              <a16:creationId xmlns:a16="http://schemas.microsoft.com/office/drawing/2014/main" id="{00000000-0008-0000-0100-00001B030000}"/>
            </a:ext>
          </a:extLst>
        </xdr:cNvPr>
        <xdr:cNvSpPr txBox="1"/>
      </xdr:nvSpPr>
      <xdr:spPr>
        <a:xfrm>
          <a:off x="15266044"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158766</xdr:rowOff>
    </xdr:from>
    <xdr:ext cx="405111" cy="259045"/>
    <xdr:sp macro="" textlink="">
      <xdr:nvSpPr>
        <xdr:cNvPr id="796" name="n_2mainValue【公民館】&#10;有形固定資産減価償却率">
          <a:extLst>
            <a:ext uri="{FF2B5EF4-FFF2-40B4-BE49-F238E27FC236}">
              <a16:creationId xmlns:a16="http://schemas.microsoft.com/office/drawing/2014/main" id="{00000000-0008-0000-0100-00001C030000}"/>
            </a:ext>
          </a:extLst>
        </xdr:cNvPr>
        <xdr:cNvSpPr txBox="1"/>
      </xdr:nvSpPr>
      <xdr:spPr>
        <a:xfrm>
          <a:off x="14389744" y="1730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88282</xdr:rowOff>
    </xdr:from>
    <xdr:ext cx="405111" cy="259045"/>
    <xdr:sp macro="" textlink="">
      <xdr:nvSpPr>
        <xdr:cNvPr id="797" name="n_3mainValue【公民館】&#10;有形固定資産減価償却率">
          <a:extLst>
            <a:ext uri="{FF2B5EF4-FFF2-40B4-BE49-F238E27FC236}">
              <a16:creationId xmlns:a16="http://schemas.microsoft.com/office/drawing/2014/main" id="{00000000-0008-0000-0100-00001D030000}"/>
            </a:ext>
          </a:extLst>
        </xdr:cNvPr>
        <xdr:cNvSpPr txBox="1"/>
      </xdr:nvSpPr>
      <xdr:spPr>
        <a:xfrm>
          <a:off x="13500744" y="1774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109238</xdr:rowOff>
    </xdr:from>
    <xdr:ext cx="405111" cy="259045"/>
    <xdr:sp macro="" textlink="">
      <xdr:nvSpPr>
        <xdr:cNvPr id="798" name="n_4mainValue【公民館】&#10;有形固定資産減価償却率">
          <a:extLst>
            <a:ext uri="{FF2B5EF4-FFF2-40B4-BE49-F238E27FC236}">
              <a16:creationId xmlns:a16="http://schemas.microsoft.com/office/drawing/2014/main" id="{00000000-0008-0000-0100-00001E030000}"/>
            </a:ext>
          </a:extLst>
        </xdr:cNvPr>
        <xdr:cNvSpPr txBox="1"/>
      </xdr:nvSpPr>
      <xdr:spPr>
        <a:xfrm>
          <a:off x="12611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1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0000000-0008-0000-0100-00003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00000000-0008-0000-0100-00003503000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00000000-0008-0000-0100-000037030000}"/>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a:extLst>
            <a:ext uri="{FF2B5EF4-FFF2-40B4-BE49-F238E27FC236}">
              <a16:creationId xmlns:a16="http://schemas.microsoft.com/office/drawing/2014/main" id="{00000000-0008-0000-0100-000039030000}"/>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25400</xdr:rowOff>
    </xdr:from>
    <xdr:to>
      <xdr:col>116</xdr:col>
      <xdr:colOff>114300</xdr:colOff>
      <xdr:row>103</xdr:row>
      <xdr:rowOff>127000</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221107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48277</xdr:rowOff>
    </xdr:from>
    <xdr:ext cx="469744" cy="259045"/>
    <xdr:sp macro="" textlink="">
      <xdr:nvSpPr>
        <xdr:cNvPr id="837" name="【公民館】&#10;一人当たり面積該当値テキスト">
          <a:extLst>
            <a:ext uri="{FF2B5EF4-FFF2-40B4-BE49-F238E27FC236}">
              <a16:creationId xmlns:a16="http://schemas.microsoft.com/office/drawing/2014/main" id="{00000000-0008-0000-0100-000045030000}"/>
            </a:ext>
          </a:extLst>
        </xdr:cNvPr>
        <xdr:cNvSpPr txBox="1"/>
      </xdr:nvSpPr>
      <xdr:spPr>
        <a:xfrm>
          <a:off x="22199600" y="1753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29972</xdr:rowOff>
    </xdr:from>
    <xdr:to>
      <xdr:col>112</xdr:col>
      <xdr:colOff>38100</xdr:colOff>
      <xdr:row>103</xdr:row>
      <xdr:rowOff>131572</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21272500" y="176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76200</xdr:rowOff>
    </xdr:from>
    <xdr:to>
      <xdr:col>116</xdr:col>
      <xdr:colOff>63500</xdr:colOff>
      <xdr:row>103</xdr:row>
      <xdr:rowOff>80772</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21323300" y="1773555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59689</xdr:rowOff>
    </xdr:from>
    <xdr:to>
      <xdr:col>107</xdr:col>
      <xdr:colOff>101600</xdr:colOff>
      <xdr:row>104</xdr:row>
      <xdr:rowOff>161289</xdr:rowOff>
    </xdr:to>
    <xdr:sp macro="" textlink="">
      <xdr:nvSpPr>
        <xdr:cNvPr id="840" name="楕円 839">
          <a:extLst>
            <a:ext uri="{FF2B5EF4-FFF2-40B4-BE49-F238E27FC236}">
              <a16:creationId xmlns:a16="http://schemas.microsoft.com/office/drawing/2014/main" id="{00000000-0008-0000-0100-000048030000}"/>
            </a:ext>
          </a:extLst>
        </xdr:cNvPr>
        <xdr:cNvSpPr/>
      </xdr:nvSpPr>
      <xdr:spPr>
        <a:xfrm>
          <a:off x="20383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80772</xdr:rowOff>
    </xdr:from>
    <xdr:to>
      <xdr:col>111</xdr:col>
      <xdr:colOff>177800</xdr:colOff>
      <xdr:row>104</xdr:row>
      <xdr:rowOff>110489</xdr:rowOff>
    </xdr:to>
    <xdr:cxnSp macro="">
      <xdr:nvCxnSpPr>
        <xdr:cNvPr id="841" name="直線コネクタ 840">
          <a:extLst>
            <a:ext uri="{FF2B5EF4-FFF2-40B4-BE49-F238E27FC236}">
              <a16:creationId xmlns:a16="http://schemas.microsoft.com/office/drawing/2014/main" id="{00000000-0008-0000-0100-000049030000}"/>
            </a:ext>
          </a:extLst>
        </xdr:cNvPr>
        <xdr:cNvCxnSpPr/>
      </xdr:nvCxnSpPr>
      <xdr:spPr>
        <a:xfrm flipV="1">
          <a:off x="20434300" y="17740122"/>
          <a:ext cx="889000" cy="20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123698</xdr:rowOff>
    </xdr:from>
    <xdr:to>
      <xdr:col>102</xdr:col>
      <xdr:colOff>165100</xdr:colOff>
      <xdr:row>105</xdr:row>
      <xdr:rowOff>53848</xdr:rowOff>
    </xdr:to>
    <xdr:sp macro="" textlink="">
      <xdr:nvSpPr>
        <xdr:cNvPr id="842" name="楕円 841">
          <a:extLst>
            <a:ext uri="{FF2B5EF4-FFF2-40B4-BE49-F238E27FC236}">
              <a16:creationId xmlns:a16="http://schemas.microsoft.com/office/drawing/2014/main" id="{00000000-0008-0000-0100-00004A030000}"/>
            </a:ext>
          </a:extLst>
        </xdr:cNvPr>
        <xdr:cNvSpPr/>
      </xdr:nvSpPr>
      <xdr:spPr>
        <a:xfrm>
          <a:off x="19494500" y="1795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110489</xdr:rowOff>
    </xdr:from>
    <xdr:to>
      <xdr:col>107</xdr:col>
      <xdr:colOff>50800</xdr:colOff>
      <xdr:row>105</xdr:row>
      <xdr:rowOff>3048</xdr:rowOff>
    </xdr:to>
    <xdr:cxnSp macro="">
      <xdr:nvCxnSpPr>
        <xdr:cNvPr id="843" name="直線コネクタ 842">
          <a:extLst>
            <a:ext uri="{FF2B5EF4-FFF2-40B4-BE49-F238E27FC236}">
              <a16:creationId xmlns:a16="http://schemas.microsoft.com/office/drawing/2014/main" id="{00000000-0008-0000-0100-00004B030000}"/>
            </a:ext>
          </a:extLst>
        </xdr:cNvPr>
        <xdr:cNvCxnSpPr/>
      </xdr:nvCxnSpPr>
      <xdr:spPr>
        <a:xfrm flipV="1">
          <a:off x="19545300" y="17941289"/>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146558</xdr:rowOff>
    </xdr:from>
    <xdr:to>
      <xdr:col>98</xdr:col>
      <xdr:colOff>38100</xdr:colOff>
      <xdr:row>105</xdr:row>
      <xdr:rowOff>76708</xdr:rowOff>
    </xdr:to>
    <xdr:sp macro="" textlink="">
      <xdr:nvSpPr>
        <xdr:cNvPr id="844" name="楕円 843">
          <a:extLst>
            <a:ext uri="{FF2B5EF4-FFF2-40B4-BE49-F238E27FC236}">
              <a16:creationId xmlns:a16="http://schemas.microsoft.com/office/drawing/2014/main" id="{00000000-0008-0000-0100-00004C030000}"/>
            </a:ext>
          </a:extLst>
        </xdr:cNvPr>
        <xdr:cNvSpPr/>
      </xdr:nvSpPr>
      <xdr:spPr>
        <a:xfrm>
          <a:off x="18605500" y="1797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3048</xdr:rowOff>
    </xdr:from>
    <xdr:to>
      <xdr:col>102</xdr:col>
      <xdr:colOff>114300</xdr:colOff>
      <xdr:row>105</xdr:row>
      <xdr:rowOff>25908</xdr:rowOff>
    </xdr:to>
    <xdr:cxnSp macro="">
      <xdr:nvCxnSpPr>
        <xdr:cNvPr id="845" name="直線コネクタ 844">
          <a:extLst>
            <a:ext uri="{FF2B5EF4-FFF2-40B4-BE49-F238E27FC236}">
              <a16:creationId xmlns:a16="http://schemas.microsoft.com/office/drawing/2014/main" id="{00000000-0008-0000-0100-00004D030000}"/>
            </a:ext>
          </a:extLst>
        </xdr:cNvPr>
        <xdr:cNvCxnSpPr/>
      </xdr:nvCxnSpPr>
      <xdr:spPr>
        <a:xfrm flipV="1">
          <a:off x="18656300" y="1800529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a:extLst>
            <a:ext uri="{FF2B5EF4-FFF2-40B4-BE49-F238E27FC236}">
              <a16:creationId xmlns:a16="http://schemas.microsoft.com/office/drawing/2014/main" id="{00000000-0008-0000-0100-00004E030000}"/>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a:extLst>
            <a:ext uri="{FF2B5EF4-FFF2-40B4-BE49-F238E27FC236}">
              <a16:creationId xmlns:a16="http://schemas.microsoft.com/office/drawing/2014/main" id="{00000000-0008-0000-0100-00004F030000}"/>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a:extLst>
            <a:ext uri="{FF2B5EF4-FFF2-40B4-BE49-F238E27FC236}">
              <a16:creationId xmlns:a16="http://schemas.microsoft.com/office/drawing/2014/main" id="{00000000-0008-0000-0100-000050030000}"/>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9" name="n_4aveValue【公民館】&#10;一人当たり面積">
          <a:extLst>
            <a:ext uri="{FF2B5EF4-FFF2-40B4-BE49-F238E27FC236}">
              <a16:creationId xmlns:a16="http://schemas.microsoft.com/office/drawing/2014/main" id="{00000000-0008-0000-0100-000051030000}"/>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148099</xdr:rowOff>
    </xdr:from>
    <xdr:ext cx="469744" cy="259045"/>
    <xdr:sp macro="" textlink="">
      <xdr:nvSpPr>
        <xdr:cNvPr id="850" name="n_1mainValue【公民館】&#10;一人当たり面積">
          <a:extLst>
            <a:ext uri="{FF2B5EF4-FFF2-40B4-BE49-F238E27FC236}">
              <a16:creationId xmlns:a16="http://schemas.microsoft.com/office/drawing/2014/main" id="{00000000-0008-0000-0100-000052030000}"/>
            </a:ext>
          </a:extLst>
        </xdr:cNvPr>
        <xdr:cNvSpPr txBox="1"/>
      </xdr:nvSpPr>
      <xdr:spPr>
        <a:xfrm>
          <a:off x="21075727" y="17464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6366</xdr:rowOff>
    </xdr:from>
    <xdr:ext cx="469744" cy="259045"/>
    <xdr:sp macro="" textlink="">
      <xdr:nvSpPr>
        <xdr:cNvPr id="851" name="n_2mainValue【公民館】&#10;一人当たり面積">
          <a:extLst>
            <a:ext uri="{FF2B5EF4-FFF2-40B4-BE49-F238E27FC236}">
              <a16:creationId xmlns:a16="http://schemas.microsoft.com/office/drawing/2014/main" id="{00000000-0008-0000-0100-000053030000}"/>
            </a:ext>
          </a:extLst>
        </xdr:cNvPr>
        <xdr:cNvSpPr txBox="1"/>
      </xdr:nvSpPr>
      <xdr:spPr>
        <a:xfrm>
          <a:off x="201994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70375</xdr:rowOff>
    </xdr:from>
    <xdr:ext cx="469744" cy="259045"/>
    <xdr:sp macro="" textlink="">
      <xdr:nvSpPr>
        <xdr:cNvPr id="852" name="n_3mainValue【公民館】&#10;一人当たり面積">
          <a:extLst>
            <a:ext uri="{FF2B5EF4-FFF2-40B4-BE49-F238E27FC236}">
              <a16:creationId xmlns:a16="http://schemas.microsoft.com/office/drawing/2014/main" id="{00000000-0008-0000-0100-000054030000}"/>
            </a:ext>
          </a:extLst>
        </xdr:cNvPr>
        <xdr:cNvSpPr txBox="1"/>
      </xdr:nvSpPr>
      <xdr:spPr>
        <a:xfrm>
          <a:off x="19310427" y="1772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93235</xdr:rowOff>
    </xdr:from>
    <xdr:ext cx="469744" cy="259045"/>
    <xdr:sp macro="" textlink="">
      <xdr:nvSpPr>
        <xdr:cNvPr id="853" name="n_4mainValue【公民館】&#10;一人当たり面積">
          <a:extLst>
            <a:ext uri="{FF2B5EF4-FFF2-40B4-BE49-F238E27FC236}">
              <a16:creationId xmlns:a16="http://schemas.microsoft.com/office/drawing/2014/main" id="{00000000-0008-0000-0100-000055030000}"/>
            </a:ext>
          </a:extLst>
        </xdr:cNvPr>
        <xdr:cNvSpPr txBox="1"/>
      </xdr:nvSpPr>
      <xdr:spPr>
        <a:xfrm>
          <a:off x="18421427" y="1775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100-00005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100-00005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を類似団体平均と比べると「道路」「認定こども園・保育所・幼稚園」「橋りょう・トンネル」「公営住宅」「公民館」は老朽化度合が低いものの、「学校施設」「児童館」の老朽化度合が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87.3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％となった学校施設については、今後の生徒数の推移を見据えながら学校施設等長寿命化計画に基づき計画的な改修を行っていく。</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％となった児童館については、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年度現在、施設機能の移転が完了している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福島県本宮市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29,712
29,352
88.02
18,803,431
17,843,830
909,852
9,526,294
20,175,880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62956</xdr:rowOff>
    </xdr:from>
    <xdr:to>
      <xdr:col>24</xdr:col>
      <xdr:colOff>114300</xdr:colOff>
      <xdr:row>37</xdr:row>
      <xdr:rowOff>164556</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41383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38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25400</xdr:rowOff>
    </xdr:from>
    <xdr:to>
      <xdr:col>20</xdr:col>
      <xdr:colOff>38100</xdr:colOff>
      <xdr:row>37</xdr:row>
      <xdr:rowOff>127000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76200</xdr:rowOff>
    </xdr:from>
    <xdr:to>
      <xdr:col>24</xdr:col>
      <xdr:colOff>63500</xdr:colOff>
      <xdr:row>37</xdr:row>
      <xdr:rowOff>113756</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41985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162560</xdr:rowOff>
    </xdr:from>
    <xdr:to>
      <xdr:col>15</xdr:col>
      <xdr:colOff>101600</xdr:colOff>
      <xdr:row>37</xdr:row>
      <xdr:rowOff>92710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41910</xdr:rowOff>
    </xdr:from>
    <xdr:to>
      <xdr:col>19</xdr:col>
      <xdr:colOff>177800</xdr:colOff>
      <xdr:row>37</xdr:row>
      <xdr:rowOff>76200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3855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164193</xdr:rowOff>
    </xdr:from>
    <xdr:to>
      <xdr:col>10</xdr:col>
      <xdr:colOff>165100</xdr:colOff>
      <xdr:row>38</xdr:row>
      <xdr:rowOff>94343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0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41910</xdr:rowOff>
    </xdr:from>
    <xdr:to>
      <xdr:col>15</xdr:col>
      <xdr:colOff>50800</xdr:colOff>
      <xdr:row>38</xdr:row>
      <xdr:rowOff>43543</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flipV="1">
          <a:off x="2019300" y="6385560"/>
          <a:ext cx="889000" cy="17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123372</xdr:rowOff>
    </xdr:from>
    <xdr:to>
      <xdr:col>6</xdr:col>
      <xdr:colOff>38100</xdr:colOff>
      <xdr:row>38</xdr:row>
      <xdr:rowOff>53522</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2722</xdr:rowOff>
    </xdr:from>
    <xdr:to>
      <xdr:col>10</xdr:col>
      <xdr:colOff>114300</xdr:colOff>
      <xdr:row>38</xdr:row>
      <xdr:rowOff>43543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1782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46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143527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109237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85470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44649</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36830</xdr:rowOff>
    </xdr:from>
    <xdr:to>
      <xdr:col>55</xdr:col>
      <xdr:colOff>50800</xdr:colOff>
      <xdr:row>41</xdr:row>
      <xdr:rowOff>138430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123207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98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36830</xdr:rowOff>
    </xdr:from>
    <xdr:to>
      <xdr:col>50</xdr:col>
      <xdr:colOff>165100</xdr:colOff>
      <xdr:row>41</xdr:row>
      <xdr:rowOff>138430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87630</xdr:rowOff>
    </xdr:from>
    <xdr:to>
      <xdr:col>55</xdr:col>
      <xdr:colOff>0</xdr:colOff>
      <xdr:row>41</xdr:row>
      <xdr:rowOff>87630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711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36830</xdr:rowOff>
    </xdr:from>
    <xdr:to>
      <xdr:col>46</xdr:col>
      <xdr:colOff>38100</xdr:colOff>
      <xdr:row>41</xdr:row>
      <xdr:rowOff>138430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87630</xdr:rowOff>
    </xdr:from>
    <xdr:to>
      <xdr:col>50</xdr:col>
      <xdr:colOff>114300</xdr:colOff>
      <xdr:row>41</xdr:row>
      <xdr:rowOff>87630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36830</xdr:rowOff>
    </xdr:from>
    <xdr:to>
      <xdr:col>41</xdr:col>
      <xdr:colOff>101600</xdr:colOff>
      <xdr:row>41</xdr:row>
      <xdr:rowOff>138430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87630</xdr:rowOff>
    </xdr:from>
    <xdr:to>
      <xdr:col>45</xdr:col>
      <xdr:colOff>177800</xdr:colOff>
      <xdr:row>41</xdr:row>
      <xdr:rowOff>87630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36830</xdr:rowOff>
    </xdr:from>
    <xdr:to>
      <xdr:col>36</xdr:col>
      <xdr:colOff>165100</xdr:colOff>
      <xdr:row>41</xdr:row>
      <xdr:rowOff>138430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87630</xdr:rowOff>
    </xdr:from>
    <xdr:to>
      <xdr:col>41</xdr:col>
      <xdr:colOff>50800</xdr:colOff>
      <xdr:row>41</xdr:row>
      <xdr:rowOff>87630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129557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129557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129557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129557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86360</xdr:rowOff>
    </xdr:from>
    <xdr:to>
      <xdr:col>24</xdr:col>
      <xdr:colOff>114300</xdr:colOff>
      <xdr:row>60</xdr:row>
      <xdr:rowOff>16510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109237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50165</xdr:rowOff>
    </xdr:from>
    <xdr:to>
      <xdr:col>20</xdr:col>
      <xdr:colOff>38100</xdr:colOff>
      <xdr:row>59</xdr:row>
      <xdr:rowOff>151765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100965</xdr:rowOff>
    </xdr:from>
    <xdr:to>
      <xdr:col>24</xdr:col>
      <xdr:colOff>63500</xdr:colOff>
      <xdr:row>59</xdr:row>
      <xdr:rowOff>137160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21651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84455</xdr:rowOff>
    </xdr:from>
    <xdr:to>
      <xdr:col>15</xdr:col>
      <xdr:colOff>101600</xdr:colOff>
      <xdr:row>60</xdr:row>
      <xdr:rowOff>14605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100965</xdr:rowOff>
    </xdr:from>
    <xdr:to>
      <xdr:col>19</xdr:col>
      <xdr:colOff>177800</xdr:colOff>
      <xdr:row>59</xdr:row>
      <xdr:rowOff>135255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908300" y="102165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101600</xdr:rowOff>
    </xdr:from>
    <xdr:to>
      <xdr:col>10</xdr:col>
      <xdr:colOff>165100</xdr:colOff>
      <xdr:row>60</xdr:row>
      <xdr:rowOff>31750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135255</xdr:rowOff>
    </xdr:from>
    <xdr:to>
      <xdr:col>15</xdr:col>
      <xdr:colOff>50800</xdr:colOff>
      <xdr:row>59</xdr:row>
      <xdr:rowOff>152400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2019300" y="102508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84455</xdr:rowOff>
    </xdr:from>
    <xdr:to>
      <xdr:col>6</xdr:col>
      <xdr:colOff>38100</xdr:colOff>
      <xdr:row>59</xdr:row>
      <xdr:rowOff>14605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135255</xdr:rowOff>
    </xdr:from>
    <xdr:to>
      <xdr:col>10</xdr:col>
      <xdr:colOff>114300</xdr:colOff>
      <xdr:row>59</xdr:row>
      <xdr:rowOff>152400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079355"/>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168292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31132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48277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31132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154940</xdr:rowOff>
    </xdr:from>
    <xdr:to>
      <xdr:col>55</xdr:col>
      <xdr:colOff>50800</xdr:colOff>
      <xdr:row>58</xdr:row>
      <xdr:rowOff>85090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6367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977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115570</xdr:rowOff>
    </xdr:from>
    <xdr:to>
      <xdr:col>50</xdr:col>
      <xdr:colOff>165100</xdr:colOff>
      <xdr:row>58</xdr:row>
      <xdr:rowOff>45720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98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166370</xdr:rowOff>
    </xdr:from>
    <xdr:to>
      <xdr:col>55</xdr:col>
      <xdr:colOff>0</xdr:colOff>
      <xdr:row>58</xdr:row>
      <xdr:rowOff>34290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9639300" y="9939020"/>
          <a:ext cx="8382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50800</xdr:rowOff>
    </xdr:from>
    <xdr:to>
      <xdr:col>46</xdr:col>
      <xdr:colOff>38100</xdr:colOff>
      <xdr:row>60</xdr:row>
      <xdr:rowOff>152400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166370</xdr:rowOff>
    </xdr:from>
    <xdr:to>
      <xdr:col>50</xdr:col>
      <xdr:colOff>114300</xdr:colOff>
      <xdr:row>60</xdr:row>
      <xdr:rowOff>101600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9939020"/>
          <a:ext cx="889000" cy="44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110490</xdr:rowOff>
    </xdr:from>
    <xdr:to>
      <xdr:col>41</xdr:col>
      <xdr:colOff>101600</xdr:colOff>
      <xdr:row>59</xdr:row>
      <xdr:rowOff>40640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0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161290</xdr:rowOff>
    </xdr:from>
    <xdr:to>
      <xdr:col>45</xdr:col>
      <xdr:colOff>177800</xdr:colOff>
      <xdr:row>60</xdr:row>
      <xdr:rowOff>101600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105390"/>
          <a:ext cx="889000" cy="2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139700</xdr:rowOff>
    </xdr:from>
    <xdr:to>
      <xdr:col>36</xdr:col>
      <xdr:colOff>165100</xdr:colOff>
      <xdr:row>60</xdr:row>
      <xdr:rowOff>69850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161290</xdr:rowOff>
    </xdr:from>
    <xdr:to>
      <xdr:col>41</xdr:col>
      <xdr:colOff>50800</xdr:colOff>
      <xdr:row>60</xdr:row>
      <xdr:rowOff>19050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105390"/>
          <a:ext cx="889000" cy="20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62247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966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168927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11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57167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982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86377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03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0000000-0008-0000-0200-00003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00000000-0008-0000-0200-00003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00000000-0008-0000-0200-000034010000}"/>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00000000-0008-0000-0200-000036010000}"/>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62956</xdr:rowOff>
    </xdr:from>
    <xdr:to>
      <xdr:col>24</xdr:col>
      <xdr:colOff>114300</xdr:colOff>
      <xdr:row>103</xdr:row>
      <xdr:rowOff>164556</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4584700" y="177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85833</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00000000-0008-0000-0200-000042010000}"/>
            </a:ext>
          </a:extLst>
        </xdr:cNvPr>
        <xdr:cNvSpPr txBox="1"/>
      </xdr:nvSpPr>
      <xdr:spPr>
        <a:xfrm>
          <a:off x="4673600" y="1757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15602</xdr:rowOff>
    </xdr:from>
    <xdr:to>
      <xdr:col>20</xdr:col>
      <xdr:colOff>38100</xdr:colOff>
      <xdr:row>103</xdr:row>
      <xdr:rowOff>117202</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3746500" y="1767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66402</xdr:rowOff>
    </xdr:from>
    <xdr:to>
      <xdr:col>24</xdr:col>
      <xdr:colOff>63500</xdr:colOff>
      <xdr:row>103</xdr:row>
      <xdr:rowOff>113756</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3797300" y="17725752"/>
          <a:ext cx="8382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90714</xdr:rowOff>
    </xdr:from>
    <xdr:to>
      <xdr:col>15</xdr:col>
      <xdr:colOff>101600</xdr:colOff>
      <xdr:row>105</xdr:row>
      <xdr:rowOff>20864</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2857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66402</xdr:rowOff>
    </xdr:from>
    <xdr:to>
      <xdr:col>19</xdr:col>
      <xdr:colOff>177800</xdr:colOff>
      <xdr:row>104</xdr:row>
      <xdr:rowOff>141514</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flipV="1">
          <a:off x="2908300" y="17725752"/>
          <a:ext cx="889000" cy="24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15602</xdr:rowOff>
    </xdr:from>
    <xdr:to>
      <xdr:col>10</xdr:col>
      <xdr:colOff>165100</xdr:colOff>
      <xdr:row>103</xdr:row>
      <xdr:rowOff>117202</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1968500" y="1767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66402</xdr:rowOff>
    </xdr:from>
    <xdr:to>
      <xdr:col>15</xdr:col>
      <xdr:colOff>50800</xdr:colOff>
      <xdr:row>104</xdr:row>
      <xdr:rowOff>141514</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2019300" y="17725752"/>
          <a:ext cx="889000" cy="24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17236</xdr:rowOff>
    </xdr:from>
    <xdr:to>
      <xdr:col>6</xdr:col>
      <xdr:colOff>38100</xdr:colOff>
      <xdr:row>105</xdr:row>
      <xdr:rowOff>118836</xdr:rowOff>
    </xdr:to>
    <xdr:sp macro="" textlink="">
      <xdr:nvSpPr>
        <xdr:cNvPr id="329" name="楕円 328">
          <a:extLst>
            <a:ext uri="{FF2B5EF4-FFF2-40B4-BE49-F238E27FC236}">
              <a16:creationId xmlns:a16="http://schemas.microsoft.com/office/drawing/2014/main" id="{00000000-0008-0000-0200-000049010000}"/>
            </a:ext>
          </a:extLst>
        </xdr:cNvPr>
        <xdr:cNvSpPr/>
      </xdr:nvSpPr>
      <xdr:spPr>
        <a:xfrm>
          <a:off x="1079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66402</xdr:rowOff>
    </xdr:from>
    <xdr:to>
      <xdr:col>10</xdr:col>
      <xdr:colOff>114300</xdr:colOff>
      <xdr:row>105</xdr:row>
      <xdr:rowOff>68036</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flipV="1">
          <a:off x="1130300" y="17725752"/>
          <a:ext cx="889000" cy="34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331" name="n_1aveValue【市民会館】&#10;有形固定資産減価償却率">
          <a:extLst>
            <a:ext uri="{FF2B5EF4-FFF2-40B4-BE49-F238E27FC236}">
              <a16:creationId xmlns:a16="http://schemas.microsoft.com/office/drawing/2014/main" id="{00000000-0008-0000-0200-00004B010000}"/>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332" name="n_2aveValue【市民会館】&#10;有形固定資産減価償却率">
          <a:extLst>
            <a:ext uri="{FF2B5EF4-FFF2-40B4-BE49-F238E27FC236}">
              <a16:creationId xmlns:a16="http://schemas.microsoft.com/office/drawing/2014/main" id="{00000000-0008-0000-0200-00004C010000}"/>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333" name="n_3aveValue【市民会館】&#10;有形固定資産減価償却率">
          <a:extLst>
            <a:ext uri="{FF2B5EF4-FFF2-40B4-BE49-F238E27FC236}">
              <a16:creationId xmlns:a16="http://schemas.microsoft.com/office/drawing/2014/main" id="{00000000-0008-0000-0200-00004D010000}"/>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334" name="n_4aveValue【市民会館】&#10;有形固定資産減価償却率">
          <a:extLst>
            <a:ext uri="{FF2B5EF4-FFF2-40B4-BE49-F238E27FC236}">
              <a16:creationId xmlns:a16="http://schemas.microsoft.com/office/drawing/2014/main" id="{00000000-0008-0000-0200-00004E010000}"/>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133729</xdr:rowOff>
    </xdr:from>
    <xdr:ext cx="405111" cy="259045"/>
    <xdr:sp macro="" textlink="">
      <xdr:nvSpPr>
        <xdr:cNvPr id="335" name="n_1mainValue【市民会館】&#10;有形固定資産減価償却率">
          <a:extLst>
            <a:ext uri="{FF2B5EF4-FFF2-40B4-BE49-F238E27FC236}">
              <a16:creationId xmlns:a16="http://schemas.microsoft.com/office/drawing/2014/main" id="{00000000-0008-0000-0200-00004F010000}"/>
            </a:ext>
          </a:extLst>
        </xdr:cNvPr>
        <xdr:cNvSpPr txBox="1"/>
      </xdr:nvSpPr>
      <xdr:spPr>
        <a:xfrm>
          <a:off x="3582044" y="17450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37391</xdr:rowOff>
    </xdr:from>
    <xdr:ext cx="405111" cy="259045"/>
    <xdr:sp macro="" textlink="">
      <xdr:nvSpPr>
        <xdr:cNvPr id="336" name="n_2mainValue【市民会館】&#10;有形固定資産減価償却率">
          <a:extLst>
            <a:ext uri="{FF2B5EF4-FFF2-40B4-BE49-F238E27FC236}">
              <a16:creationId xmlns:a16="http://schemas.microsoft.com/office/drawing/2014/main" id="{00000000-0008-0000-0200-000050010000}"/>
            </a:ext>
          </a:extLst>
        </xdr:cNvPr>
        <xdr:cNvSpPr txBox="1"/>
      </xdr:nvSpPr>
      <xdr:spPr>
        <a:xfrm>
          <a:off x="2705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133729</xdr:rowOff>
    </xdr:from>
    <xdr:ext cx="405111" cy="259045"/>
    <xdr:sp macro="" textlink="">
      <xdr:nvSpPr>
        <xdr:cNvPr id="337" name="n_3mainValue【市民会館】&#10;有形固定資産減価償却率">
          <a:extLst>
            <a:ext uri="{FF2B5EF4-FFF2-40B4-BE49-F238E27FC236}">
              <a16:creationId xmlns:a16="http://schemas.microsoft.com/office/drawing/2014/main" id="{00000000-0008-0000-0200-000051010000}"/>
            </a:ext>
          </a:extLst>
        </xdr:cNvPr>
        <xdr:cNvSpPr txBox="1"/>
      </xdr:nvSpPr>
      <xdr:spPr>
        <a:xfrm>
          <a:off x="1816744" y="17450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109963</xdr:rowOff>
    </xdr:from>
    <xdr:ext cx="405111" cy="259045"/>
    <xdr:sp macro="" textlink="">
      <xdr:nvSpPr>
        <xdr:cNvPr id="338" name="n_4mainValue【市民会館】&#10;有形固定資産減価償却率">
          <a:extLst>
            <a:ext uri="{FF2B5EF4-FFF2-40B4-BE49-F238E27FC236}">
              <a16:creationId xmlns:a16="http://schemas.microsoft.com/office/drawing/2014/main" id="{00000000-0008-0000-0200-000052010000}"/>
            </a:ext>
          </a:extLst>
        </xdr:cNvPr>
        <xdr:cNvSpPr txBox="1"/>
      </xdr:nvSpPr>
      <xdr:spPr>
        <a:xfrm>
          <a:off x="927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00000000-0008-0000-0200-00005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00000000-0008-0000-0200-00006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363" name="【市民会館】&#10;一人当たり面積最小値テキスト">
          <a:extLst>
            <a:ext uri="{FF2B5EF4-FFF2-40B4-BE49-F238E27FC236}">
              <a16:creationId xmlns:a16="http://schemas.microsoft.com/office/drawing/2014/main" id="{00000000-0008-0000-0200-00006B01000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365" name="【市民会館】&#10;一人当たり面積最大値テキスト">
          <a:extLst>
            <a:ext uri="{FF2B5EF4-FFF2-40B4-BE49-F238E27FC236}">
              <a16:creationId xmlns:a16="http://schemas.microsoft.com/office/drawing/2014/main" id="{00000000-0008-0000-0200-00006D010000}"/>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367" name="【市民会館】&#10;一人当たり面積平均値テキスト">
          <a:extLst>
            <a:ext uri="{FF2B5EF4-FFF2-40B4-BE49-F238E27FC236}">
              <a16:creationId xmlns:a16="http://schemas.microsoft.com/office/drawing/2014/main" id="{00000000-0008-0000-0200-00006F010000}"/>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371" name="フローチャート: 判断 370">
          <a:extLst>
            <a:ext uri="{FF2B5EF4-FFF2-40B4-BE49-F238E27FC236}">
              <a16:creationId xmlns:a16="http://schemas.microsoft.com/office/drawing/2014/main" id="{00000000-0008-0000-0200-000073010000}"/>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372" name="フローチャート: 判断 371">
          <a:extLst>
            <a:ext uri="{FF2B5EF4-FFF2-40B4-BE49-F238E27FC236}">
              <a16:creationId xmlns:a16="http://schemas.microsoft.com/office/drawing/2014/main" id="{00000000-0008-0000-0200-000074010000}"/>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74930</xdr:rowOff>
    </xdr:from>
    <xdr:to>
      <xdr:col>55</xdr:col>
      <xdr:colOff>50800</xdr:colOff>
      <xdr:row>108</xdr:row>
      <xdr:rowOff>5080</xdr:rowOff>
    </xdr:to>
    <xdr:sp macro="" textlink="">
      <xdr:nvSpPr>
        <xdr:cNvPr id="378" name="楕円 377">
          <a:extLst>
            <a:ext uri="{FF2B5EF4-FFF2-40B4-BE49-F238E27FC236}">
              <a16:creationId xmlns:a16="http://schemas.microsoft.com/office/drawing/2014/main" id="{00000000-0008-0000-0200-00007A010000}"/>
            </a:ext>
          </a:extLst>
        </xdr:cNvPr>
        <xdr:cNvSpPr/>
      </xdr:nvSpPr>
      <xdr:spPr>
        <a:xfrm>
          <a:off x="104267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53357</xdr:rowOff>
    </xdr:from>
    <xdr:ext cx="469744" cy="259045"/>
    <xdr:sp macro="" textlink="">
      <xdr:nvSpPr>
        <xdr:cNvPr id="379" name="【市民会館】&#10;一人当たり面積該当値テキスト">
          <a:extLst>
            <a:ext uri="{FF2B5EF4-FFF2-40B4-BE49-F238E27FC236}">
              <a16:creationId xmlns:a16="http://schemas.microsoft.com/office/drawing/2014/main" id="{00000000-0008-0000-0200-00007B010000}"/>
            </a:ext>
          </a:extLst>
        </xdr:cNvPr>
        <xdr:cNvSpPr txBox="1"/>
      </xdr:nvSpPr>
      <xdr:spPr>
        <a:xfrm>
          <a:off x="10515600"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76836</xdr:rowOff>
    </xdr:from>
    <xdr:to>
      <xdr:col>50</xdr:col>
      <xdr:colOff>165100</xdr:colOff>
      <xdr:row>108</xdr:row>
      <xdr:rowOff>6986</xdr:rowOff>
    </xdr:to>
    <xdr:sp macro="" textlink="">
      <xdr:nvSpPr>
        <xdr:cNvPr id="380" name="楕円 379">
          <a:extLst>
            <a:ext uri="{FF2B5EF4-FFF2-40B4-BE49-F238E27FC236}">
              <a16:creationId xmlns:a16="http://schemas.microsoft.com/office/drawing/2014/main" id="{00000000-0008-0000-0200-00007C010000}"/>
            </a:ext>
          </a:extLst>
        </xdr:cNvPr>
        <xdr:cNvSpPr/>
      </xdr:nvSpPr>
      <xdr:spPr>
        <a:xfrm>
          <a:off x="95885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125730</xdr:rowOff>
    </xdr:from>
    <xdr:to>
      <xdr:col>55</xdr:col>
      <xdr:colOff>0</xdr:colOff>
      <xdr:row>107</xdr:row>
      <xdr:rowOff>127636</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flipV="1">
          <a:off x="9639300" y="1847088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114936</xdr:rowOff>
    </xdr:from>
    <xdr:to>
      <xdr:col>46</xdr:col>
      <xdr:colOff>38100</xdr:colOff>
      <xdr:row>106</xdr:row>
      <xdr:rowOff>45086</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8699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165736</xdr:rowOff>
    </xdr:from>
    <xdr:to>
      <xdr:col>50</xdr:col>
      <xdr:colOff>114300</xdr:colOff>
      <xdr:row>107</xdr:row>
      <xdr:rowOff>127636</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8750300" y="18167986"/>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59689</xdr:rowOff>
    </xdr:from>
    <xdr:to>
      <xdr:col>41</xdr:col>
      <xdr:colOff>101600</xdr:colOff>
      <xdr:row>107</xdr:row>
      <xdr:rowOff>161289</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7810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165736</xdr:rowOff>
    </xdr:from>
    <xdr:to>
      <xdr:col>45</xdr:col>
      <xdr:colOff>177800</xdr:colOff>
      <xdr:row>107</xdr:row>
      <xdr:rowOff>110489</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flipV="1">
          <a:off x="7861300" y="18167986"/>
          <a:ext cx="889000" cy="28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59689</xdr:rowOff>
    </xdr:from>
    <xdr:to>
      <xdr:col>36</xdr:col>
      <xdr:colOff>165100</xdr:colOff>
      <xdr:row>107</xdr:row>
      <xdr:rowOff>161289</xdr:rowOff>
    </xdr:to>
    <xdr:sp macro="" textlink="">
      <xdr:nvSpPr>
        <xdr:cNvPr id="386" name="楕円 385">
          <a:extLst>
            <a:ext uri="{FF2B5EF4-FFF2-40B4-BE49-F238E27FC236}">
              <a16:creationId xmlns:a16="http://schemas.microsoft.com/office/drawing/2014/main" id="{00000000-0008-0000-0200-000082010000}"/>
            </a:ext>
          </a:extLst>
        </xdr:cNvPr>
        <xdr:cNvSpPr/>
      </xdr:nvSpPr>
      <xdr:spPr>
        <a:xfrm>
          <a:off x="6921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110489</xdr:rowOff>
    </xdr:from>
    <xdr:to>
      <xdr:col>41</xdr:col>
      <xdr:colOff>50800</xdr:colOff>
      <xdr:row>107</xdr:row>
      <xdr:rowOff>110489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6972300" y="1845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388" name="n_1aveValue【市民会館】&#10;一人当たり面積">
          <a:extLst>
            <a:ext uri="{FF2B5EF4-FFF2-40B4-BE49-F238E27FC236}">
              <a16:creationId xmlns:a16="http://schemas.microsoft.com/office/drawing/2014/main" id="{00000000-0008-0000-0200-000084010000}"/>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389" name="n_2aveValue【市民会館】&#10;一人当たり面積">
          <a:extLst>
            <a:ext uri="{FF2B5EF4-FFF2-40B4-BE49-F238E27FC236}">
              <a16:creationId xmlns:a16="http://schemas.microsoft.com/office/drawing/2014/main" id="{00000000-0008-0000-0200-000085010000}"/>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390" name="n_3aveValue【市民会館】&#10;一人当たり面積">
          <a:extLst>
            <a:ext uri="{FF2B5EF4-FFF2-40B4-BE49-F238E27FC236}">
              <a16:creationId xmlns:a16="http://schemas.microsoft.com/office/drawing/2014/main" id="{00000000-0008-0000-0200-000086010000}"/>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391" name="n_4aveValue【市民会館】&#10;一人当たり面積">
          <a:extLst>
            <a:ext uri="{FF2B5EF4-FFF2-40B4-BE49-F238E27FC236}">
              <a16:creationId xmlns:a16="http://schemas.microsoft.com/office/drawing/2014/main" id="{00000000-0008-0000-0200-000087010000}"/>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169563</xdr:rowOff>
    </xdr:from>
    <xdr:ext cx="469744" cy="259045"/>
    <xdr:sp macro="" textlink="">
      <xdr:nvSpPr>
        <xdr:cNvPr id="392" name="n_1mainValue【市民会館】&#10;一人当たり面積">
          <a:extLst>
            <a:ext uri="{FF2B5EF4-FFF2-40B4-BE49-F238E27FC236}">
              <a16:creationId xmlns:a16="http://schemas.microsoft.com/office/drawing/2014/main" id="{00000000-0008-0000-0200-000088010000}"/>
            </a:ext>
          </a:extLst>
        </xdr:cNvPr>
        <xdr:cNvSpPr txBox="1"/>
      </xdr:nvSpPr>
      <xdr:spPr>
        <a:xfrm>
          <a:off x="9391727" y="1851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61613</xdr:rowOff>
    </xdr:from>
    <xdr:ext cx="469744" cy="259045"/>
    <xdr:sp macro="" textlink="">
      <xdr:nvSpPr>
        <xdr:cNvPr id="393" name="n_2mainValue【市民会館】&#10;一人当たり面積">
          <a:extLst>
            <a:ext uri="{FF2B5EF4-FFF2-40B4-BE49-F238E27FC236}">
              <a16:creationId xmlns:a16="http://schemas.microsoft.com/office/drawing/2014/main" id="{00000000-0008-0000-0200-000089010000}"/>
            </a:ext>
          </a:extLst>
        </xdr:cNvPr>
        <xdr:cNvSpPr txBox="1"/>
      </xdr:nvSpPr>
      <xdr:spPr>
        <a:xfrm>
          <a:off x="8515427" y="1789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152416</xdr:rowOff>
    </xdr:from>
    <xdr:ext cx="469744" cy="259045"/>
    <xdr:sp macro="" textlink="">
      <xdr:nvSpPr>
        <xdr:cNvPr id="394" name="n_3mainValue【市民会館】&#10;一人当たり面積">
          <a:extLst>
            <a:ext uri="{FF2B5EF4-FFF2-40B4-BE49-F238E27FC236}">
              <a16:creationId xmlns:a16="http://schemas.microsoft.com/office/drawing/2014/main" id="{00000000-0008-0000-0200-00008A010000}"/>
            </a:ext>
          </a:extLst>
        </xdr:cNvPr>
        <xdr:cNvSpPr txBox="1"/>
      </xdr:nvSpPr>
      <xdr:spPr>
        <a:xfrm>
          <a:off x="7626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152416</xdr:rowOff>
    </xdr:from>
    <xdr:ext cx="469744" cy="259045"/>
    <xdr:sp macro="" textlink="">
      <xdr:nvSpPr>
        <xdr:cNvPr id="395" name="n_4mainValue【市民会館】&#10;一人当たり面積">
          <a:extLst>
            <a:ext uri="{FF2B5EF4-FFF2-40B4-BE49-F238E27FC236}">
              <a16:creationId xmlns:a16="http://schemas.microsoft.com/office/drawing/2014/main" id="{00000000-0008-0000-0200-00008B010000}"/>
            </a:ext>
          </a:extLst>
        </xdr:cNvPr>
        <xdr:cNvSpPr txBox="1"/>
      </xdr:nvSpPr>
      <xdr:spPr>
        <a:xfrm>
          <a:off x="6737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00000000-0008-0000-0200-0000A4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22" name="【一般廃棄物処理施設】&#10;有形固定資産減価償却率最小値テキスト">
          <a:extLst>
            <a:ext uri="{FF2B5EF4-FFF2-40B4-BE49-F238E27FC236}">
              <a16:creationId xmlns:a16="http://schemas.microsoft.com/office/drawing/2014/main" id="{00000000-0008-0000-0200-0000A6010000}"/>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00000000-0008-0000-0200-0000A8010000}"/>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00000000-0008-0000-0200-0000AA010000}"/>
            </a:ext>
          </a:extLst>
        </xdr:cNvPr>
        <xdr:cNvSpPr txBox="1"/>
      </xdr:nvSpPr>
      <xdr:spPr>
        <a:xfrm>
          <a:off x="16357600" y="6660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30" name="フローチャート: 判断 429">
          <a:extLst>
            <a:ext uri="{FF2B5EF4-FFF2-40B4-BE49-F238E27FC236}">
              <a16:creationId xmlns:a16="http://schemas.microsoft.com/office/drawing/2014/main" id="{00000000-0008-0000-0200-0000AE01000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31" name="フローチャート: 判断 430">
          <a:extLst>
            <a:ext uri="{FF2B5EF4-FFF2-40B4-BE49-F238E27FC236}">
              <a16:creationId xmlns:a16="http://schemas.microsoft.com/office/drawing/2014/main" id="{00000000-0008-0000-0200-0000AF010000}"/>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131535</xdr:rowOff>
    </xdr:from>
    <xdr:to>
      <xdr:col>85</xdr:col>
      <xdr:colOff>177800</xdr:colOff>
      <xdr:row>39</xdr:row>
      <xdr:rowOff>61685</xdr:rowOff>
    </xdr:to>
    <xdr:sp macro="" textlink="">
      <xdr:nvSpPr>
        <xdr:cNvPr id="437" name="楕円 436">
          <a:extLst>
            <a:ext uri="{FF2B5EF4-FFF2-40B4-BE49-F238E27FC236}">
              <a16:creationId xmlns:a16="http://schemas.microsoft.com/office/drawing/2014/main" id="{00000000-0008-0000-0200-0000B5010000}"/>
            </a:ext>
          </a:extLst>
        </xdr:cNvPr>
        <xdr:cNvSpPr/>
      </xdr:nvSpPr>
      <xdr:spPr>
        <a:xfrm>
          <a:off x="162687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154412</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00000000-0008-0000-0200-0000B6010000}"/>
            </a:ext>
          </a:extLst>
        </xdr:cNvPr>
        <xdr:cNvSpPr txBox="1"/>
      </xdr:nvSpPr>
      <xdr:spPr>
        <a:xfrm>
          <a:off x="16357600" y="649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79284</xdr:rowOff>
    </xdr:from>
    <xdr:to>
      <xdr:col>81</xdr:col>
      <xdr:colOff>101600</xdr:colOff>
      <xdr:row>39</xdr:row>
      <xdr:rowOff>9434</xdr:rowOff>
    </xdr:to>
    <xdr:sp macro="" textlink="">
      <xdr:nvSpPr>
        <xdr:cNvPr id="439" name="楕円 438">
          <a:extLst>
            <a:ext uri="{FF2B5EF4-FFF2-40B4-BE49-F238E27FC236}">
              <a16:creationId xmlns:a16="http://schemas.microsoft.com/office/drawing/2014/main" id="{00000000-0008-0000-0200-0000B7010000}"/>
            </a:ext>
          </a:extLst>
        </xdr:cNvPr>
        <xdr:cNvSpPr/>
      </xdr:nvSpPr>
      <xdr:spPr>
        <a:xfrm>
          <a:off x="15430500" y="659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130084</xdr:rowOff>
    </xdr:from>
    <xdr:to>
      <xdr:col>85</xdr:col>
      <xdr:colOff>127000</xdr:colOff>
      <xdr:row>39</xdr:row>
      <xdr:rowOff>10885</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5481300" y="6645184"/>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33565</xdr:rowOff>
    </xdr:from>
    <xdr:to>
      <xdr:col>76</xdr:col>
      <xdr:colOff>165100</xdr:colOff>
      <xdr:row>38</xdr:row>
      <xdr:rowOff>135165</xdr:rowOff>
    </xdr:to>
    <xdr:sp macro="" textlink="">
      <xdr:nvSpPr>
        <xdr:cNvPr id="441" name="楕円 440">
          <a:extLst>
            <a:ext uri="{FF2B5EF4-FFF2-40B4-BE49-F238E27FC236}">
              <a16:creationId xmlns:a16="http://schemas.microsoft.com/office/drawing/2014/main" id="{00000000-0008-0000-0200-0000B9010000}"/>
            </a:ext>
          </a:extLst>
        </xdr:cNvPr>
        <xdr:cNvSpPr/>
      </xdr:nvSpPr>
      <xdr:spPr>
        <a:xfrm>
          <a:off x="145415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84365</xdr:rowOff>
    </xdr:from>
    <xdr:to>
      <xdr:col>81</xdr:col>
      <xdr:colOff>50800</xdr:colOff>
      <xdr:row>38</xdr:row>
      <xdr:rowOff>130084</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4592300" y="659946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154396</xdr:rowOff>
    </xdr:from>
    <xdr:to>
      <xdr:col>72</xdr:col>
      <xdr:colOff>38100</xdr:colOff>
      <xdr:row>38</xdr:row>
      <xdr:rowOff>84545</xdr:rowOff>
    </xdr:to>
    <xdr:sp macro="" textlink="">
      <xdr:nvSpPr>
        <xdr:cNvPr id="443" name="楕円 442">
          <a:extLst>
            <a:ext uri="{FF2B5EF4-FFF2-40B4-BE49-F238E27FC236}">
              <a16:creationId xmlns:a16="http://schemas.microsoft.com/office/drawing/2014/main" id="{00000000-0008-0000-0200-0000BB010000}"/>
            </a:ext>
          </a:extLst>
        </xdr:cNvPr>
        <xdr:cNvSpPr/>
      </xdr:nvSpPr>
      <xdr:spPr>
        <a:xfrm>
          <a:off x="13652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33746</xdr:rowOff>
    </xdr:from>
    <xdr:to>
      <xdr:col>76</xdr:col>
      <xdr:colOff>114300</xdr:colOff>
      <xdr:row>38</xdr:row>
      <xdr:rowOff>84365</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3703300" y="6548846"/>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136434</xdr:rowOff>
    </xdr:from>
    <xdr:to>
      <xdr:col>67</xdr:col>
      <xdr:colOff>101600</xdr:colOff>
      <xdr:row>36</xdr:row>
      <xdr:rowOff>66584</xdr:rowOff>
    </xdr:to>
    <xdr:sp macro="" textlink="">
      <xdr:nvSpPr>
        <xdr:cNvPr id="445" name="楕円 444">
          <a:extLst>
            <a:ext uri="{FF2B5EF4-FFF2-40B4-BE49-F238E27FC236}">
              <a16:creationId xmlns:a16="http://schemas.microsoft.com/office/drawing/2014/main" id="{00000000-0008-0000-0200-0000BD010000}"/>
            </a:ext>
          </a:extLst>
        </xdr:cNvPr>
        <xdr:cNvSpPr/>
      </xdr:nvSpPr>
      <xdr:spPr>
        <a:xfrm>
          <a:off x="12763500" y="613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15784</xdr:rowOff>
    </xdr:from>
    <xdr:to>
      <xdr:col>71</xdr:col>
      <xdr:colOff>177800</xdr:colOff>
      <xdr:row>38</xdr:row>
      <xdr:rowOff>33746</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2814300" y="6187984"/>
          <a:ext cx="889000" cy="36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3500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2611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25961</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5266044" y="636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151691</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00000000-0008-0000-0200-0000C4010000}"/>
            </a:ext>
          </a:extLst>
        </xdr:cNvPr>
        <xdr:cNvSpPr txBox="1"/>
      </xdr:nvSpPr>
      <xdr:spPr>
        <a:xfrm>
          <a:off x="14389744" y="632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101073</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00000000-0008-0000-0200-0000C5010000}"/>
            </a:ext>
          </a:extLst>
        </xdr:cNvPr>
        <xdr:cNvSpPr txBox="1"/>
      </xdr:nvSpPr>
      <xdr:spPr>
        <a:xfrm>
          <a:off x="13500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83111</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00000000-0008-0000-0200-0000C6010000}"/>
            </a:ext>
          </a:extLst>
        </xdr:cNvPr>
        <xdr:cNvSpPr txBox="1"/>
      </xdr:nvSpPr>
      <xdr:spPr>
        <a:xfrm>
          <a:off x="12611744" y="591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00000000-0008-0000-0200-0000CD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00000000-0008-0000-0200-0000CE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00000000-0008-0000-02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00000000-0008-0000-0200-0000DD010000}"/>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00000000-0008-0000-0200-0000DF01000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00000000-0008-0000-0200-0000E1010000}"/>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486" name="フローチャート: 判断 485">
          <a:extLst>
            <a:ext uri="{FF2B5EF4-FFF2-40B4-BE49-F238E27FC236}">
              <a16:creationId xmlns:a16="http://schemas.microsoft.com/office/drawing/2014/main" id="{00000000-0008-0000-0200-0000E6010000}"/>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83834</xdr:rowOff>
    </xdr:from>
    <xdr:to>
      <xdr:col>116</xdr:col>
      <xdr:colOff>114300</xdr:colOff>
      <xdr:row>41</xdr:row>
      <xdr:rowOff>13984</xdr:rowOff>
    </xdr:to>
    <xdr:sp macro="" textlink="">
      <xdr:nvSpPr>
        <xdr:cNvPr id="492" name="楕円 491">
          <a:extLst>
            <a:ext uri="{FF2B5EF4-FFF2-40B4-BE49-F238E27FC236}">
              <a16:creationId xmlns:a16="http://schemas.microsoft.com/office/drawing/2014/main" id="{00000000-0008-0000-0200-0000EC010000}"/>
            </a:ext>
          </a:extLst>
        </xdr:cNvPr>
        <xdr:cNvSpPr/>
      </xdr:nvSpPr>
      <xdr:spPr>
        <a:xfrm>
          <a:off x="22110700" y="694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62261</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00000000-0008-0000-0200-0000ED010000}"/>
            </a:ext>
          </a:extLst>
        </xdr:cNvPr>
        <xdr:cNvSpPr txBox="1"/>
      </xdr:nvSpPr>
      <xdr:spPr>
        <a:xfrm>
          <a:off x="22199600" y="692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84633</xdr:rowOff>
    </xdr:from>
    <xdr:to>
      <xdr:col>112</xdr:col>
      <xdr:colOff>38100</xdr:colOff>
      <xdr:row>41</xdr:row>
      <xdr:rowOff>14783</xdr:rowOff>
    </xdr:to>
    <xdr:sp macro="" textlink="">
      <xdr:nvSpPr>
        <xdr:cNvPr id="494" name="楕円 493">
          <a:extLst>
            <a:ext uri="{FF2B5EF4-FFF2-40B4-BE49-F238E27FC236}">
              <a16:creationId xmlns:a16="http://schemas.microsoft.com/office/drawing/2014/main" id="{00000000-0008-0000-0200-0000EE010000}"/>
            </a:ext>
          </a:extLst>
        </xdr:cNvPr>
        <xdr:cNvSpPr/>
      </xdr:nvSpPr>
      <xdr:spPr>
        <a:xfrm>
          <a:off x="21272500" y="694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134634</xdr:rowOff>
    </xdr:from>
    <xdr:to>
      <xdr:col>116</xdr:col>
      <xdr:colOff>63500</xdr:colOff>
      <xdr:row>40</xdr:row>
      <xdr:rowOff>135433</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flipV="1">
          <a:off x="21323300" y="6992634"/>
          <a:ext cx="838200" cy="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84013</xdr:rowOff>
    </xdr:from>
    <xdr:to>
      <xdr:col>107</xdr:col>
      <xdr:colOff>101600</xdr:colOff>
      <xdr:row>41</xdr:row>
      <xdr:rowOff>14163</xdr:rowOff>
    </xdr:to>
    <xdr:sp macro="" textlink="">
      <xdr:nvSpPr>
        <xdr:cNvPr id="496" name="楕円 495">
          <a:extLst>
            <a:ext uri="{FF2B5EF4-FFF2-40B4-BE49-F238E27FC236}">
              <a16:creationId xmlns:a16="http://schemas.microsoft.com/office/drawing/2014/main" id="{00000000-0008-0000-0200-0000F0010000}"/>
            </a:ext>
          </a:extLst>
        </xdr:cNvPr>
        <xdr:cNvSpPr/>
      </xdr:nvSpPr>
      <xdr:spPr>
        <a:xfrm>
          <a:off x="20383500" y="69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134813</xdr:rowOff>
    </xdr:from>
    <xdr:to>
      <xdr:col>111</xdr:col>
      <xdr:colOff>177800</xdr:colOff>
      <xdr:row>40</xdr:row>
      <xdr:rowOff>135433</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20434300" y="6992813"/>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84900</xdr:rowOff>
    </xdr:from>
    <xdr:to>
      <xdr:col>102</xdr:col>
      <xdr:colOff>165100</xdr:colOff>
      <xdr:row>41</xdr:row>
      <xdr:rowOff>15050</xdr:rowOff>
    </xdr:to>
    <xdr:sp macro="" textlink="">
      <xdr:nvSpPr>
        <xdr:cNvPr id="498" name="楕円 497">
          <a:extLst>
            <a:ext uri="{FF2B5EF4-FFF2-40B4-BE49-F238E27FC236}">
              <a16:creationId xmlns:a16="http://schemas.microsoft.com/office/drawing/2014/main" id="{00000000-0008-0000-0200-0000F2010000}"/>
            </a:ext>
          </a:extLst>
        </xdr:cNvPr>
        <xdr:cNvSpPr/>
      </xdr:nvSpPr>
      <xdr:spPr>
        <a:xfrm>
          <a:off x="19494500" y="694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134813</xdr:rowOff>
    </xdr:from>
    <xdr:to>
      <xdr:col>107</xdr:col>
      <xdr:colOff>50800</xdr:colOff>
      <xdr:row>40</xdr:row>
      <xdr:rowOff>135700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flipV="1">
          <a:off x="19545300" y="6992813"/>
          <a:ext cx="889000" cy="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126144</xdr:rowOff>
    </xdr:from>
    <xdr:to>
      <xdr:col>98</xdr:col>
      <xdr:colOff>38100</xdr:colOff>
      <xdr:row>39</xdr:row>
      <xdr:rowOff>56294</xdr:rowOff>
    </xdr:to>
    <xdr:sp macro="" textlink="">
      <xdr:nvSpPr>
        <xdr:cNvPr id="500" name="楕円 499">
          <a:extLst>
            <a:ext uri="{FF2B5EF4-FFF2-40B4-BE49-F238E27FC236}">
              <a16:creationId xmlns:a16="http://schemas.microsoft.com/office/drawing/2014/main" id="{00000000-0008-0000-0200-0000F4010000}"/>
            </a:ext>
          </a:extLst>
        </xdr:cNvPr>
        <xdr:cNvSpPr/>
      </xdr:nvSpPr>
      <xdr:spPr>
        <a:xfrm>
          <a:off x="18605500" y="664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5494</xdr:rowOff>
    </xdr:from>
    <xdr:to>
      <xdr:col>102</xdr:col>
      <xdr:colOff>114300</xdr:colOff>
      <xdr:row>40</xdr:row>
      <xdr:rowOff>135700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8656300" y="6692044"/>
          <a:ext cx="889000" cy="30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5910</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21043411" y="7035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5290</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20167111" y="703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6177</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19278111" y="7035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72821</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00000000-0008-0000-0200-0000FD010000}"/>
            </a:ext>
          </a:extLst>
        </xdr:cNvPr>
        <xdr:cNvSpPr txBox="1"/>
      </xdr:nvSpPr>
      <xdr:spPr>
        <a:xfrm>
          <a:off x="18356795" y="641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00000000-0008-0000-02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551" name="【消防施設】&#10;有形固定資産減価償却率最小値テキスト">
          <a:extLst>
            <a:ext uri="{FF2B5EF4-FFF2-40B4-BE49-F238E27FC236}">
              <a16:creationId xmlns:a16="http://schemas.microsoft.com/office/drawing/2014/main" id="{00000000-0008-0000-0200-000027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553" name="【消防施設】&#10;有形固定資産減価償却率最大値テキスト">
          <a:extLst>
            <a:ext uri="{FF2B5EF4-FFF2-40B4-BE49-F238E27FC236}">
              <a16:creationId xmlns:a16="http://schemas.microsoft.com/office/drawing/2014/main" id="{00000000-0008-0000-0200-000029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00000000-0008-0000-0200-00002B020000}"/>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166370</xdr:rowOff>
    </xdr:from>
    <xdr:to>
      <xdr:col>85</xdr:col>
      <xdr:colOff>177800</xdr:colOff>
      <xdr:row>80</xdr:row>
      <xdr:rowOff>96520</xdr:rowOff>
    </xdr:to>
    <xdr:sp macro="" textlink="">
      <xdr:nvSpPr>
        <xdr:cNvPr id="566" name="楕円 565">
          <a:extLst>
            <a:ext uri="{FF2B5EF4-FFF2-40B4-BE49-F238E27FC236}">
              <a16:creationId xmlns:a16="http://schemas.microsoft.com/office/drawing/2014/main" id="{00000000-0008-0000-0200-000036020000}"/>
            </a:ext>
          </a:extLst>
        </xdr:cNvPr>
        <xdr:cNvSpPr/>
      </xdr:nvSpPr>
      <xdr:spPr>
        <a:xfrm>
          <a:off x="162687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17797</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00000000-0008-0000-0200-000037020000}"/>
            </a:ext>
          </a:extLst>
        </xdr:cNvPr>
        <xdr:cNvSpPr txBox="1"/>
      </xdr:nvSpPr>
      <xdr:spPr>
        <a:xfrm>
          <a:off x="16357600"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97789</xdr:rowOff>
    </xdr:from>
    <xdr:to>
      <xdr:col>81</xdr:col>
      <xdr:colOff>101600</xdr:colOff>
      <xdr:row>80</xdr:row>
      <xdr:rowOff>27939</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15430500" y="1364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148589</xdr:rowOff>
    </xdr:from>
    <xdr:to>
      <xdr:col>85</xdr:col>
      <xdr:colOff>127000</xdr:colOff>
      <xdr:row>80</xdr:row>
      <xdr:rowOff>45720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5481300" y="1369313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4445</xdr:rowOff>
    </xdr:from>
    <xdr:to>
      <xdr:col>76</xdr:col>
      <xdr:colOff>165100</xdr:colOff>
      <xdr:row>82</xdr:row>
      <xdr:rowOff>106045</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45415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148589</xdr:rowOff>
    </xdr:from>
    <xdr:to>
      <xdr:col>81</xdr:col>
      <xdr:colOff>50800</xdr:colOff>
      <xdr:row>82</xdr:row>
      <xdr:rowOff>55245</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flipV="1">
          <a:off x="14592300" y="13693139"/>
          <a:ext cx="889000" cy="42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34925</xdr:rowOff>
    </xdr:from>
    <xdr:to>
      <xdr:col>72</xdr:col>
      <xdr:colOff>38100</xdr:colOff>
      <xdr:row>81</xdr:row>
      <xdr:rowOff>136525</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36525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85725</xdr:rowOff>
    </xdr:from>
    <xdr:to>
      <xdr:col>76</xdr:col>
      <xdr:colOff>114300</xdr:colOff>
      <xdr:row>82</xdr:row>
      <xdr:rowOff>55245</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3703300" y="13973175"/>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124461</xdr:rowOff>
    </xdr:from>
    <xdr:to>
      <xdr:col>67</xdr:col>
      <xdr:colOff>101600</xdr:colOff>
      <xdr:row>81</xdr:row>
      <xdr:rowOff>54611</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2763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3811</xdr:rowOff>
    </xdr:from>
    <xdr:to>
      <xdr:col>71</xdr:col>
      <xdr:colOff>177800</xdr:colOff>
      <xdr:row>81</xdr:row>
      <xdr:rowOff>85725</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2814300" y="13891261"/>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576" name="n_1aveValue【消防施設】&#10;有形固定資産減価償却率">
          <a:extLst>
            <a:ext uri="{FF2B5EF4-FFF2-40B4-BE49-F238E27FC236}">
              <a16:creationId xmlns:a16="http://schemas.microsoft.com/office/drawing/2014/main" id="{00000000-0008-0000-0200-000040020000}"/>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577" name="n_2aveValue【消防施設】&#10;有形固定資産減価償却率">
          <a:extLst>
            <a:ext uri="{FF2B5EF4-FFF2-40B4-BE49-F238E27FC236}">
              <a16:creationId xmlns:a16="http://schemas.microsoft.com/office/drawing/2014/main" id="{00000000-0008-0000-0200-000041020000}"/>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578" name="n_3aveValue【消防施設】&#10;有形固定資産減価償却率">
          <a:extLst>
            <a:ext uri="{FF2B5EF4-FFF2-40B4-BE49-F238E27FC236}">
              <a16:creationId xmlns:a16="http://schemas.microsoft.com/office/drawing/2014/main" id="{00000000-0008-0000-0200-000042020000}"/>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579" name="n_4aveValue【消防施設】&#10;有形固定資産減価償却率">
          <a:extLst>
            <a:ext uri="{FF2B5EF4-FFF2-40B4-BE49-F238E27FC236}">
              <a16:creationId xmlns:a16="http://schemas.microsoft.com/office/drawing/2014/main" id="{00000000-0008-0000-0200-000043020000}"/>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44466</xdr:rowOff>
    </xdr:from>
    <xdr:ext cx="405111" cy="259045"/>
    <xdr:sp macro="" textlink="">
      <xdr:nvSpPr>
        <xdr:cNvPr id="580" name="n_1mainValue【消防施設】&#10;有形固定資産減価償却率">
          <a:extLst>
            <a:ext uri="{FF2B5EF4-FFF2-40B4-BE49-F238E27FC236}">
              <a16:creationId xmlns:a16="http://schemas.microsoft.com/office/drawing/2014/main" id="{00000000-0008-0000-0200-000044020000}"/>
            </a:ext>
          </a:extLst>
        </xdr:cNvPr>
        <xdr:cNvSpPr txBox="1"/>
      </xdr:nvSpPr>
      <xdr:spPr>
        <a:xfrm>
          <a:off x="15266044" y="1341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122572</xdr:rowOff>
    </xdr:from>
    <xdr:ext cx="405111" cy="259045"/>
    <xdr:sp macro="" textlink="">
      <xdr:nvSpPr>
        <xdr:cNvPr id="581" name="n_2mainValue【消防施設】&#10;有形固定資産減価償却率">
          <a:extLst>
            <a:ext uri="{FF2B5EF4-FFF2-40B4-BE49-F238E27FC236}">
              <a16:creationId xmlns:a16="http://schemas.microsoft.com/office/drawing/2014/main" id="{00000000-0008-0000-0200-000045020000}"/>
            </a:ext>
          </a:extLst>
        </xdr:cNvPr>
        <xdr:cNvSpPr txBox="1"/>
      </xdr:nvSpPr>
      <xdr:spPr>
        <a:xfrm>
          <a:off x="14389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582" name="n_3mainValue【消防施設】&#10;有形固定資産減価償却率">
          <a:extLst>
            <a:ext uri="{FF2B5EF4-FFF2-40B4-BE49-F238E27FC236}">
              <a16:creationId xmlns:a16="http://schemas.microsoft.com/office/drawing/2014/main" id="{00000000-0008-0000-0200-000046020000}"/>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71138</xdr:rowOff>
    </xdr:from>
    <xdr:ext cx="405111" cy="259045"/>
    <xdr:sp macro="" textlink="">
      <xdr:nvSpPr>
        <xdr:cNvPr id="583" name="n_4mainValue【消防施設】&#10;有形固定資産減価償却率">
          <a:extLst>
            <a:ext uri="{FF2B5EF4-FFF2-40B4-BE49-F238E27FC236}">
              <a16:creationId xmlns:a16="http://schemas.microsoft.com/office/drawing/2014/main" id="{00000000-0008-0000-0200-000047020000}"/>
            </a:ext>
          </a:extLst>
        </xdr:cNvPr>
        <xdr:cNvSpPr txBox="1"/>
      </xdr:nvSpPr>
      <xdr:spPr>
        <a:xfrm>
          <a:off x="12611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00000000-0008-0000-0200-00006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610" name="【消防施設】&#10;一人当たり面積最小値テキスト">
          <a:extLst>
            <a:ext uri="{FF2B5EF4-FFF2-40B4-BE49-F238E27FC236}">
              <a16:creationId xmlns:a16="http://schemas.microsoft.com/office/drawing/2014/main" id="{00000000-0008-0000-0200-00006202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612" name="【消防施設】&#10;一人当たり面積最大値テキスト">
          <a:extLst>
            <a:ext uri="{FF2B5EF4-FFF2-40B4-BE49-F238E27FC236}">
              <a16:creationId xmlns:a16="http://schemas.microsoft.com/office/drawing/2014/main" id="{00000000-0008-0000-0200-00006402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614" name="【消防施設】&#10;一人当たり面積平均値テキスト">
          <a:extLst>
            <a:ext uri="{FF2B5EF4-FFF2-40B4-BE49-F238E27FC236}">
              <a16:creationId xmlns:a16="http://schemas.microsoft.com/office/drawing/2014/main" id="{00000000-0008-0000-0200-000066020000}"/>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619" name="フローチャート: 判断 618">
          <a:extLst>
            <a:ext uri="{FF2B5EF4-FFF2-40B4-BE49-F238E27FC236}">
              <a16:creationId xmlns:a16="http://schemas.microsoft.com/office/drawing/2014/main" id="{00000000-0008-0000-0200-00006B020000}"/>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3629</xdr:rowOff>
    </xdr:from>
    <xdr:to>
      <xdr:col>116</xdr:col>
      <xdr:colOff>114300</xdr:colOff>
      <xdr:row>86</xdr:row>
      <xdr:rowOff>105229</xdr:rowOff>
    </xdr:to>
    <xdr:sp macro="" textlink="">
      <xdr:nvSpPr>
        <xdr:cNvPr id="625" name="楕円 624">
          <a:extLst>
            <a:ext uri="{FF2B5EF4-FFF2-40B4-BE49-F238E27FC236}">
              <a16:creationId xmlns:a16="http://schemas.microsoft.com/office/drawing/2014/main" id="{00000000-0008-0000-0200-000071020000}"/>
            </a:ext>
          </a:extLst>
        </xdr:cNvPr>
        <xdr:cNvSpPr/>
      </xdr:nvSpPr>
      <xdr:spPr>
        <a:xfrm>
          <a:off x="221107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626" name="【消防施設】&#10;一人当たり面積該当値テキスト">
          <a:extLst>
            <a:ext uri="{FF2B5EF4-FFF2-40B4-BE49-F238E27FC236}">
              <a16:creationId xmlns:a16="http://schemas.microsoft.com/office/drawing/2014/main" id="{00000000-0008-0000-0200-000072020000}"/>
            </a:ext>
          </a:extLst>
        </xdr:cNvPr>
        <xdr:cNvSpPr txBox="1"/>
      </xdr:nvSpPr>
      <xdr:spPr>
        <a:xfrm>
          <a:off x="22199600" y="1469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3629</xdr:rowOff>
    </xdr:from>
    <xdr:to>
      <xdr:col>112</xdr:col>
      <xdr:colOff>38100</xdr:colOff>
      <xdr:row>86</xdr:row>
      <xdr:rowOff>105229</xdr:rowOff>
    </xdr:to>
    <xdr:sp macro="" textlink="">
      <xdr:nvSpPr>
        <xdr:cNvPr id="627" name="楕円 626">
          <a:extLst>
            <a:ext uri="{FF2B5EF4-FFF2-40B4-BE49-F238E27FC236}">
              <a16:creationId xmlns:a16="http://schemas.microsoft.com/office/drawing/2014/main" id="{00000000-0008-0000-0200-000073020000}"/>
            </a:ext>
          </a:extLst>
        </xdr:cNvPr>
        <xdr:cNvSpPr/>
      </xdr:nvSpPr>
      <xdr:spPr>
        <a:xfrm>
          <a:off x="212725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54429</xdr:rowOff>
    </xdr:from>
    <xdr:to>
      <xdr:col>116</xdr:col>
      <xdr:colOff>63500</xdr:colOff>
      <xdr:row>86</xdr:row>
      <xdr:rowOff>54429</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21323300" y="147991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168548</xdr:rowOff>
    </xdr:from>
    <xdr:to>
      <xdr:col>107</xdr:col>
      <xdr:colOff>101600</xdr:colOff>
      <xdr:row>86</xdr:row>
      <xdr:rowOff>98698</xdr:rowOff>
    </xdr:to>
    <xdr:sp macro="" textlink="">
      <xdr:nvSpPr>
        <xdr:cNvPr id="629" name="楕円 628">
          <a:extLst>
            <a:ext uri="{FF2B5EF4-FFF2-40B4-BE49-F238E27FC236}">
              <a16:creationId xmlns:a16="http://schemas.microsoft.com/office/drawing/2014/main" id="{00000000-0008-0000-0200-000075020000}"/>
            </a:ext>
          </a:extLst>
        </xdr:cNvPr>
        <xdr:cNvSpPr/>
      </xdr:nvSpPr>
      <xdr:spPr>
        <a:xfrm>
          <a:off x="20383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47898</xdr:rowOff>
    </xdr:from>
    <xdr:to>
      <xdr:col>111</xdr:col>
      <xdr:colOff>177800</xdr:colOff>
      <xdr:row>86</xdr:row>
      <xdr:rowOff>54429</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20434300" y="147925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168548</xdr:rowOff>
    </xdr:from>
    <xdr:to>
      <xdr:col>102</xdr:col>
      <xdr:colOff>165100</xdr:colOff>
      <xdr:row>86</xdr:row>
      <xdr:rowOff>98698</xdr:rowOff>
    </xdr:to>
    <xdr:sp macro="" textlink="">
      <xdr:nvSpPr>
        <xdr:cNvPr id="631" name="楕円 630">
          <a:extLst>
            <a:ext uri="{FF2B5EF4-FFF2-40B4-BE49-F238E27FC236}">
              <a16:creationId xmlns:a16="http://schemas.microsoft.com/office/drawing/2014/main" id="{00000000-0008-0000-0200-000077020000}"/>
            </a:ext>
          </a:extLst>
        </xdr:cNvPr>
        <xdr:cNvSpPr/>
      </xdr:nvSpPr>
      <xdr:spPr>
        <a:xfrm>
          <a:off x="19494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47898</xdr:rowOff>
    </xdr:from>
    <xdr:to>
      <xdr:col>107</xdr:col>
      <xdr:colOff>50800</xdr:colOff>
      <xdr:row>86</xdr:row>
      <xdr:rowOff>47898</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9545300" y="147925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133713</xdr:rowOff>
    </xdr:from>
    <xdr:to>
      <xdr:col>98</xdr:col>
      <xdr:colOff>38100</xdr:colOff>
      <xdr:row>86</xdr:row>
      <xdr:rowOff>63863</xdr:rowOff>
    </xdr:to>
    <xdr:sp macro="" textlink="">
      <xdr:nvSpPr>
        <xdr:cNvPr id="633" name="楕円 632">
          <a:extLst>
            <a:ext uri="{FF2B5EF4-FFF2-40B4-BE49-F238E27FC236}">
              <a16:creationId xmlns:a16="http://schemas.microsoft.com/office/drawing/2014/main" id="{00000000-0008-0000-0200-000079020000}"/>
            </a:ext>
          </a:extLst>
        </xdr:cNvPr>
        <xdr:cNvSpPr/>
      </xdr:nvSpPr>
      <xdr:spPr>
        <a:xfrm>
          <a:off x="18605500" y="1470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13063</xdr:rowOff>
    </xdr:from>
    <xdr:to>
      <xdr:col>102</xdr:col>
      <xdr:colOff>114300</xdr:colOff>
      <xdr:row>86</xdr:row>
      <xdr:rowOff>47898</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8656300" y="14757763"/>
          <a:ext cx="889000" cy="3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635" name="n_1aveValue【消防施設】&#10;一人当たり面積">
          <a:extLst>
            <a:ext uri="{FF2B5EF4-FFF2-40B4-BE49-F238E27FC236}">
              <a16:creationId xmlns:a16="http://schemas.microsoft.com/office/drawing/2014/main" id="{00000000-0008-0000-0200-00007B020000}"/>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636" name="n_2aveValue【消防施設】&#10;一人当たり面積">
          <a:extLst>
            <a:ext uri="{FF2B5EF4-FFF2-40B4-BE49-F238E27FC236}">
              <a16:creationId xmlns:a16="http://schemas.microsoft.com/office/drawing/2014/main" id="{00000000-0008-0000-0200-00007C020000}"/>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637" name="n_3aveValue【消防施設】&#10;一人当たり面積">
          <a:extLst>
            <a:ext uri="{FF2B5EF4-FFF2-40B4-BE49-F238E27FC236}">
              <a16:creationId xmlns:a16="http://schemas.microsoft.com/office/drawing/2014/main" id="{00000000-0008-0000-0200-00007D020000}"/>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638" name="n_4aveValue【消防施設】&#10;一人当たり面積">
          <a:extLst>
            <a:ext uri="{FF2B5EF4-FFF2-40B4-BE49-F238E27FC236}">
              <a16:creationId xmlns:a16="http://schemas.microsoft.com/office/drawing/2014/main" id="{00000000-0008-0000-0200-00007E020000}"/>
            </a:ext>
          </a:extLst>
        </xdr:cNvPr>
        <xdr:cNvSpPr txBox="1"/>
      </xdr:nvSpPr>
      <xdr:spPr>
        <a:xfrm>
          <a:off x="184214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96356</xdr:rowOff>
    </xdr:from>
    <xdr:ext cx="469744" cy="259045"/>
    <xdr:sp macro="" textlink="">
      <xdr:nvSpPr>
        <xdr:cNvPr id="639" name="n_1mainValue【消防施設】&#10;一人当たり面積">
          <a:extLst>
            <a:ext uri="{FF2B5EF4-FFF2-40B4-BE49-F238E27FC236}">
              <a16:creationId xmlns:a16="http://schemas.microsoft.com/office/drawing/2014/main" id="{00000000-0008-0000-0200-00007F020000}"/>
            </a:ext>
          </a:extLst>
        </xdr:cNvPr>
        <xdr:cNvSpPr txBox="1"/>
      </xdr:nvSpPr>
      <xdr:spPr>
        <a:xfrm>
          <a:off x="21075727" y="1484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89825</xdr:rowOff>
    </xdr:from>
    <xdr:ext cx="469744" cy="259045"/>
    <xdr:sp macro="" textlink="">
      <xdr:nvSpPr>
        <xdr:cNvPr id="640" name="n_2mainValue【消防施設】&#10;一人当たり面積">
          <a:extLst>
            <a:ext uri="{FF2B5EF4-FFF2-40B4-BE49-F238E27FC236}">
              <a16:creationId xmlns:a16="http://schemas.microsoft.com/office/drawing/2014/main" id="{00000000-0008-0000-0200-000080020000}"/>
            </a:ext>
          </a:extLst>
        </xdr:cNvPr>
        <xdr:cNvSpPr txBox="1"/>
      </xdr:nvSpPr>
      <xdr:spPr>
        <a:xfrm>
          <a:off x="20199427" y="148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89825</xdr:rowOff>
    </xdr:from>
    <xdr:ext cx="469744" cy="259045"/>
    <xdr:sp macro="" textlink="">
      <xdr:nvSpPr>
        <xdr:cNvPr id="641" name="n_3mainValue【消防施設】&#10;一人当たり面積">
          <a:extLst>
            <a:ext uri="{FF2B5EF4-FFF2-40B4-BE49-F238E27FC236}">
              <a16:creationId xmlns:a16="http://schemas.microsoft.com/office/drawing/2014/main" id="{00000000-0008-0000-0200-000081020000}"/>
            </a:ext>
          </a:extLst>
        </xdr:cNvPr>
        <xdr:cNvSpPr txBox="1"/>
      </xdr:nvSpPr>
      <xdr:spPr>
        <a:xfrm>
          <a:off x="19310427" y="148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80390</xdr:rowOff>
    </xdr:from>
    <xdr:ext cx="469744" cy="259045"/>
    <xdr:sp macro="" textlink="">
      <xdr:nvSpPr>
        <xdr:cNvPr id="642" name="n_4mainValue【消防施設】&#10;一人当たり面積">
          <a:extLst>
            <a:ext uri="{FF2B5EF4-FFF2-40B4-BE49-F238E27FC236}">
              <a16:creationId xmlns:a16="http://schemas.microsoft.com/office/drawing/2014/main" id="{00000000-0008-0000-0200-000082020000}"/>
            </a:ext>
          </a:extLst>
        </xdr:cNvPr>
        <xdr:cNvSpPr txBox="1"/>
      </xdr:nvSpPr>
      <xdr:spPr>
        <a:xfrm>
          <a:off x="18421427" y="14482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0000000-0008-0000-0200-00008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00000000-0008-0000-0200-00009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69" name="【庁舎】&#10;有形固定資産減価償却率最小値テキスト">
          <a:extLst>
            <a:ext uri="{FF2B5EF4-FFF2-40B4-BE49-F238E27FC236}">
              <a16:creationId xmlns:a16="http://schemas.microsoft.com/office/drawing/2014/main" id="{00000000-0008-0000-0200-00009D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671" name="【庁舎】&#10;有形固定資産減価償却率最大値テキスト">
          <a:extLst>
            <a:ext uri="{FF2B5EF4-FFF2-40B4-BE49-F238E27FC236}">
              <a16:creationId xmlns:a16="http://schemas.microsoft.com/office/drawing/2014/main" id="{00000000-0008-0000-0200-00009F02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673" name="【庁舎】&#10;有形固定資産減価償却率平均値テキスト">
          <a:extLst>
            <a:ext uri="{FF2B5EF4-FFF2-40B4-BE49-F238E27FC236}">
              <a16:creationId xmlns:a16="http://schemas.microsoft.com/office/drawing/2014/main" id="{00000000-0008-0000-0200-0000A1020000}"/>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677" name="フローチャート: 判断 676">
          <a:extLst>
            <a:ext uri="{FF2B5EF4-FFF2-40B4-BE49-F238E27FC236}">
              <a16:creationId xmlns:a16="http://schemas.microsoft.com/office/drawing/2014/main" id="{00000000-0008-0000-0200-0000A502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678" name="フローチャート: 判断 677">
          <a:extLst>
            <a:ext uri="{FF2B5EF4-FFF2-40B4-BE49-F238E27FC236}">
              <a16:creationId xmlns:a16="http://schemas.microsoft.com/office/drawing/2014/main" id="{00000000-0008-0000-0200-0000A6020000}"/>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18869</xdr:rowOff>
    </xdr:from>
    <xdr:to>
      <xdr:col>85</xdr:col>
      <xdr:colOff>177800</xdr:colOff>
      <xdr:row>106</xdr:row>
      <xdr:rowOff>120469</xdr:rowOff>
    </xdr:to>
    <xdr:sp macro="" textlink="">
      <xdr:nvSpPr>
        <xdr:cNvPr id="684" name="楕円 683">
          <a:extLst>
            <a:ext uri="{FF2B5EF4-FFF2-40B4-BE49-F238E27FC236}">
              <a16:creationId xmlns:a16="http://schemas.microsoft.com/office/drawing/2014/main" id="{00000000-0008-0000-0200-0000AC020000}"/>
            </a:ext>
          </a:extLst>
        </xdr:cNvPr>
        <xdr:cNvSpPr/>
      </xdr:nvSpPr>
      <xdr:spPr>
        <a:xfrm>
          <a:off x="162687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168746</xdr:rowOff>
    </xdr:from>
    <xdr:ext cx="405111" cy="259045"/>
    <xdr:sp macro="" textlink="">
      <xdr:nvSpPr>
        <xdr:cNvPr id="685" name="【庁舎】&#10;有形固定資産減価償却率該当値テキスト">
          <a:extLst>
            <a:ext uri="{FF2B5EF4-FFF2-40B4-BE49-F238E27FC236}">
              <a16:creationId xmlns:a16="http://schemas.microsoft.com/office/drawing/2014/main" id="{00000000-0008-0000-0200-0000AD020000}"/>
            </a:ext>
          </a:extLst>
        </xdr:cNvPr>
        <xdr:cNvSpPr txBox="1"/>
      </xdr:nvSpPr>
      <xdr:spPr>
        <a:xfrm>
          <a:off x="16357600"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59689</xdr:rowOff>
    </xdr:from>
    <xdr:to>
      <xdr:col>81</xdr:col>
      <xdr:colOff>101600</xdr:colOff>
      <xdr:row>106</xdr:row>
      <xdr:rowOff>161289</xdr:rowOff>
    </xdr:to>
    <xdr:sp macro="" textlink="">
      <xdr:nvSpPr>
        <xdr:cNvPr id="686" name="楕円 685">
          <a:extLst>
            <a:ext uri="{FF2B5EF4-FFF2-40B4-BE49-F238E27FC236}">
              <a16:creationId xmlns:a16="http://schemas.microsoft.com/office/drawing/2014/main" id="{00000000-0008-0000-0200-0000AE020000}"/>
            </a:ext>
          </a:extLst>
        </xdr:cNvPr>
        <xdr:cNvSpPr/>
      </xdr:nvSpPr>
      <xdr:spPr>
        <a:xfrm>
          <a:off x="15430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69669</xdr:rowOff>
    </xdr:from>
    <xdr:to>
      <xdr:col>85</xdr:col>
      <xdr:colOff>127000</xdr:colOff>
      <xdr:row>106</xdr:row>
      <xdr:rowOff>110489</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flipV="1">
          <a:off x="15481300" y="18243369"/>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129902</xdr:rowOff>
    </xdr:from>
    <xdr:to>
      <xdr:col>76</xdr:col>
      <xdr:colOff>165100</xdr:colOff>
      <xdr:row>106</xdr:row>
      <xdr:rowOff>60052</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145415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9252</xdr:rowOff>
    </xdr:from>
    <xdr:to>
      <xdr:col>81</xdr:col>
      <xdr:colOff>50800</xdr:colOff>
      <xdr:row>106</xdr:row>
      <xdr:rowOff>110489</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4592300" y="18182952"/>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164193</xdr:rowOff>
    </xdr:from>
    <xdr:to>
      <xdr:col>72</xdr:col>
      <xdr:colOff>38100</xdr:colOff>
      <xdr:row>106</xdr:row>
      <xdr:rowOff>94343</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13652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9252</xdr:rowOff>
    </xdr:from>
    <xdr:to>
      <xdr:col>76</xdr:col>
      <xdr:colOff>114300</xdr:colOff>
      <xdr:row>106</xdr:row>
      <xdr:rowOff>43543</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flipV="1">
          <a:off x="13703300" y="1818295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149498</xdr:rowOff>
    </xdr:from>
    <xdr:to>
      <xdr:col>67</xdr:col>
      <xdr:colOff>101600</xdr:colOff>
      <xdr:row>106</xdr:row>
      <xdr:rowOff>79648</xdr:rowOff>
    </xdr:to>
    <xdr:sp macro="" textlink="">
      <xdr:nvSpPr>
        <xdr:cNvPr id="692" name="楕円 691">
          <a:extLst>
            <a:ext uri="{FF2B5EF4-FFF2-40B4-BE49-F238E27FC236}">
              <a16:creationId xmlns:a16="http://schemas.microsoft.com/office/drawing/2014/main" id="{00000000-0008-0000-0200-0000B4020000}"/>
            </a:ext>
          </a:extLst>
        </xdr:cNvPr>
        <xdr:cNvSpPr/>
      </xdr:nvSpPr>
      <xdr:spPr>
        <a:xfrm>
          <a:off x="12763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28848</xdr:rowOff>
    </xdr:from>
    <xdr:to>
      <xdr:col>71</xdr:col>
      <xdr:colOff>177800</xdr:colOff>
      <xdr:row>106</xdr:row>
      <xdr:rowOff>43543</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2814300" y="18202548"/>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4" name="n_1aveValue【庁舎】&#10;有形固定資産減価償却率">
          <a:extLst>
            <a:ext uri="{FF2B5EF4-FFF2-40B4-BE49-F238E27FC236}">
              <a16:creationId xmlns:a16="http://schemas.microsoft.com/office/drawing/2014/main" id="{00000000-0008-0000-0200-0000B602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5" name="n_2aveValue【庁舎】&#10;有形固定資産減価償却率">
          <a:extLst>
            <a:ext uri="{FF2B5EF4-FFF2-40B4-BE49-F238E27FC236}">
              <a16:creationId xmlns:a16="http://schemas.microsoft.com/office/drawing/2014/main" id="{00000000-0008-0000-0200-0000B702000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696" name="n_3aveValue【庁舎】&#10;有形固定資産減価償却率">
          <a:extLst>
            <a:ext uri="{FF2B5EF4-FFF2-40B4-BE49-F238E27FC236}">
              <a16:creationId xmlns:a16="http://schemas.microsoft.com/office/drawing/2014/main" id="{00000000-0008-0000-0200-0000B8020000}"/>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697" name="n_4aveValue【庁舎】&#10;有形固定資産減価償却率">
          <a:extLst>
            <a:ext uri="{FF2B5EF4-FFF2-40B4-BE49-F238E27FC236}">
              <a16:creationId xmlns:a16="http://schemas.microsoft.com/office/drawing/2014/main" id="{00000000-0008-0000-0200-0000B9020000}"/>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152416</xdr:rowOff>
    </xdr:from>
    <xdr:ext cx="405111" cy="259045"/>
    <xdr:sp macro="" textlink="">
      <xdr:nvSpPr>
        <xdr:cNvPr id="698" name="n_1mainValue【庁舎】&#10;有形固定資産減価償却率">
          <a:extLst>
            <a:ext uri="{FF2B5EF4-FFF2-40B4-BE49-F238E27FC236}">
              <a16:creationId xmlns:a16="http://schemas.microsoft.com/office/drawing/2014/main" id="{00000000-0008-0000-0200-0000BA020000}"/>
            </a:ext>
          </a:extLst>
        </xdr:cNvPr>
        <xdr:cNvSpPr txBox="1"/>
      </xdr:nvSpPr>
      <xdr:spPr>
        <a:xfrm>
          <a:off x="152660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51179</xdr:rowOff>
    </xdr:from>
    <xdr:ext cx="405111" cy="259045"/>
    <xdr:sp macro="" textlink="">
      <xdr:nvSpPr>
        <xdr:cNvPr id="699" name="n_2mainValue【庁舎】&#10;有形固定資産減価償却率">
          <a:extLst>
            <a:ext uri="{FF2B5EF4-FFF2-40B4-BE49-F238E27FC236}">
              <a16:creationId xmlns:a16="http://schemas.microsoft.com/office/drawing/2014/main" id="{00000000-0008-0000-0200-0000BB020000}"/>
            </a:ext>
          </a:extLst>
        </xdr:cNvPr>
        <xdr:cNvSpPr txBox="1"/>
      </xdr:nvSpPr>
      <xdr:spPr>
        <a:xfrm>
          <a:off x="143897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85470</xdr:rowOff>
    </xdr:from>
    <xdr:ext cx="405111" cy="259045"/>
    <xdr:sp macro="" textlink="">
      <xdr:nvSpPr>
        <xdr:cNvPr id="700" name="n_3mainValue【庁舎】&#10;有形固定資産減価償却率">
          <a:extLst>
            <a:ext uri="{FF2B5EF4-FFF2-40B4-BE49-F238E27FC236}">
              <a16:creationId xmlns:a16="http://schemas.microsoft.com/office/drawing/2014/main" id="{00000000-0008-0000-0200-0000BC020000}"/>
            </a:ext>
          </a:extLst>
        </xdr:cNvPr>
        <xdr:cNvSpPr txBox="1"/>
      </xdr:nvSpPr>
      <xdr:spPr>
        <a:xfrm>
          <a:off x="13500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70775</xdr:rowOff>
    </xdr:from>
    <xdr:ext cx="405111" cy="259045"/>
    <xdr:sp macro="" textlink="">
      <xdr:nvSpPr>
        <xdr:cNvPr id="701" name="n_4mainValue【庁舎】&#10;有形固定資産減価償却率">
          <a:extLst>
            <a:ext uri="{FF2B5EF4-FFF2-40B4-BE49-F238E27FC236}">
              <a16:creationId xmlns:a16="http://schemas.microsoft.com/office/drawing/2014/main" id="{00000000-0008-0000-0200-0000BD020000}"/>
            </a:ext>
          </a:extLst>
        </xdr:cNvPr>
        <xdr:cNvSpPr txBox="1"/>
      </xdr:nvSpPr>
      <xdr:spPr>
        <a:xfrm>
          <a:off x="12611744"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00000000-0008-0000-0200-0000D4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726" name="【庁舎】&#10;一人当たり面積最小値テキスト">
          <a:extLst>
            <a:ext uri="{FF2B5EF4-FFF2-40B4-BE49-F238E27FC236}">
              <a16:creationId xmlns:a16="http://schemas.microsoft.com/office/drawing/2014/main" id="{00000000-0008-0000-0200-0000D602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728" name="【庁舎】&#10;一人当たり面積最大値テキスト">
          <a:extLst>
            <a:ext uri="{FF2B5EF4-FFF2-40B4-BE49-F238E27FC236}">
              <a16:creationId xmlns:a16="http://schemas.microsoft.com/office/drawing/2014/main" id="{00000000-0008-0000-0200-0000D802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730" name="【庁舎】&#10;一人当たり面積平均値テキスト">
          <a:extLst>
            <a:ext uri="{FF2B5EF4-FFF2-40B4-BE49-F238E27FC236}">
              <a16:creationId xmlns:a16="http://schemas.microsoft.com/office/drawing/2014/main" id="{00000000-0008-0000-0200-0000DA020000}"/>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31" name="フローチャート: 判断 730">
          <a:extLst>
            <a:ext uri="{FF2B5EF4-FFF2-40B4-BE49-F238E27FC236}">
              <a16:creationId xmlns:a16="http://schemas.microsoft.com/office/drawing/2014/main" id="{00000000-0008-0000-0200-0000DB02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10161</xdr:rowOff>
    </xdr:from>
    <xdr:to>
      <xdr:col>116</xdr:col>
      <xdr:colOff>114300</xdr:colOff>
      <xdr:row>106</xdr:row>
      <xdr:rowOff>111761</xdr:rowOff>
    </xdr:to>
    <xdr:sp macro="" textlink="">
      <xdr:nvSpPr>
        <xdr:cNvPr id="741" name="楕円 740">
          <a:extLst>
            <a:ext uri="{FF2B5EF4-FFF2-40B4-BE49-F238E27FC236}">
              <a16:creationId xmlns:a16="http://schemas.microsoft.com/office/drawing/2014/main" id="{00000000-0008-0000-0200-0000E5020000}"/>
            </a:ext>
          </a:extLst>
        </xdr:cNvPr>
        <xdr:cNvSpPr/>
      </xdr:nvSpPr>
      <xdr:spPr>
        <a:xfrm>
          <a:off x="221107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160038</xdr:rowOff>
    </xdr:from>
    <xdr:ext cx="469744" cy="259045"/>
    <xdr:sp macro="" textlink="">
      <xdr:nvSpPr>
        <xdr:cNvPr id="742" name="【庁舎】&#10;一人当たり面積該当値テキスト">
          <a:extLst>
            <a:ext uri="{FF2B5EF4-FFF2-40B4-BE49-F238E27FC236}">
              <a16:creationId xmlns:a16="http://schemas.microsoft.com/office/drawing/2014/main" id="{00000000-0008-0000-0200-0000E6020000}"/>
            </a:ext>
          </a:extLst>
        </xdr:cNvPr>
        <xdr:cNvSpPr txBox="1"/>
      </xdr:nvSpPr>
      <xdr:spPr>
        <a:xfrm>
          <a:off x="22199600"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34925</xdr:rowOff>
    </xdr:from>
    <xdr:to>
      <xdr:col>112</xdr:col>
      <xdr:colOff>38100</xdr:colOff>
      <xdr:row>106</xdr:row>
      <xdr:rowOff>136525</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21272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60961</xdr:rowOff>
    </xdr:from>
    <xdr:to>
      <xdr:col>116</xdr:col>
      <xdr:colOff>63500</xdr:colOff>
      <xdr:row>106</xdr:row>
      <xdr:rowOff>85725</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flipV="1">
          <a:off x="21323300" y="1823466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xdr:rowOff>
    </xdr:from>
    <xdr:to>
      <xdr:col>107</xdr:col>
      <xdr:colOff>101600</xdr:colOff>
      <xdr:row>106</xdr:row>
      <xdr:rowOff>115570</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20383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64770</xdr:rowOff>
    </xdr:from>
    <xdr:to>
      <xdr:col>111</xdr:col>
      <xdr:colOff>177800</xdr:colOff>
      <xdr:row>106</xdr:row>
      <xdr:rowOff>85725</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20434300" y="182384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53975</xdr:rowOff>
    </xdr:from>
    <xdr:to>
      <xdr:col>102</xdr:col>
      <xdr:colOff>165100</xdr:colOff>
      <xdr:row>106</xdr:row>
      <xdr:rowOff>155575</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19494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64770</xdr:rowOff>
    </xdr:from>
    <xdr:to>
      <xdr:col>107</xdr:col>
      <xdr:colOff>50800</xdr:colOff>
      <xdr:row>106</xdr:row>
      <xdr:rowOff>104775</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19545300" y="182384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99695</xdr:rowOff>
    </xdr:from>
    <xdr:to>
      <xdr:col>98</xdr:col>
      <xdr:colOff>38100</xdr:colOff>
      <xdr:row>107</xdr:row>
      <xdr:rowOff>29845</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8605500" y="1827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104775</xdr:rowOff>
    </xdr:from>
    <xdr:to>
      <xdr:col>102</xdr:col>
      <xdr:colOff>114300</xdr:colOff>
      <xdr:row>106</xdr:row>
      <xdr:rowOff>150495</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flipV="1">
          <a:off x="18656300" y="182784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751" name="n_1aveValue【庁舎】&#10;一人当たり面積">
          <a:extLst>
            <a:ext uri="{FF2B5EF4-FFF2-40B4-BE49-F238E27FC236}">
              <a16:creationId xmlns:a16="http://schemas.microsoft.com/office/drawing/2014/main" id="{00000000-0008-0000-0200-0000EF020000}"/>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52" name="n_2aveValue【庁舎】&#10;一人当たり面積">
          <a:extLst>
            <a:ext uri="{FF2B5EF4-FFF2-40B4-BE49-F238E27FC236}">
              <a16:creationId xmlns:a16="http://schemas.microsoft.com/office/drawing/2014/main" id="{00000000-0008-0000-0200-0000F0020000}"/>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753" name="n_3aveValue【庁舎】&#10;一人当たり面積">
          <a:extLst>
            <a:ext uri="{FF2B5EF4-FFF2-40B4-BE49-F238E27FC236}">
              <a16:creationId xmlns:a16="http://schemas.microsoft.com/office/drawing/2014/main" id="{00000000-0008-0000-0200-0000F1020000}"/>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754" name="n_4aveValue【庁舎】&#10;一人当たり面積">
          <a:extLst>
            <a:ext uri="{FF2B5EF4-FFF2-40B4-BE49-F238E27FC236}">
              <a16:creationId xmlns:a16="http://schemas.microsoft.com/office/drawing/2014/main" id="{00000000-0008-0000-0200-0000F2020000}"/>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127652</xdr:rowOff>
    </xdr:from>
    <xdr:ext cx="469744" cy="259045"/>
    <xdr:sp macro="" textlink="">
      <xdr:nvSpPr>
        <xdr:cNvPr id="755" name="n_1mainValue【庁舎】&#10;一人当たり面積">
          <a:extLst>
            <a:ext uri="{FF2B5EF4-FFF2-40B4-BE49-F238E27FC236}">
              <a16:creationId xmlns:a16="http://schemas.microsoft.com/office/drawing/2014/main" id="{00000000-0008-0000-0200-0000F3020000}"/>
            </a:ext>
          </a:extLst>
        </xdr:cNvPr>
        <xdr:cNvSpPr txBox="1"/>
      </xdr:nvSpPr>
      <xdr:spPr>
        <a:xfrm>
          <a:off x="21075727" y="1830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106697</xdr:rowOff>
    </xdr:from>
    <xdr:ext cx="469744" cy="259045"/>
    <xdr:sp macro="" textlink="">
      <xdr:nvSpPr>
        <xdr:cNvPr id="756" name="n_2mainValue【庁舎】&#10;一人当たり面積">
          <a:extLst>
            <a:ext uri="{FF2B5EF4-FFF2-40B4-BE49-F238E27FC236}">
              <a16:creationId xmlns:a16="http://schemas.microsoft.com/office/drawing/2014/main" id="{00000000-0008-0000-0200-0000F4020000}"/>
            </a:ext>
          </a:extLst>
        </xdr:cNvPr>
        <xdr:cNvSpPr txBox="1"/>
      </xdr:nvSpPr>
      <xdr:spPr>
        <a:xfrm>
          <a:off x="201994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146702</xdr:rowOff>
    </xdr:from>
    <xdr:ext cx="469744" cy="259045"/>
    <xdr:sp macro="" textlink="">
      <xdr:nvSpPr>
        <xdr:cNvPr id="757" name="n_3mainValue【庁舎】&#10;一人当たり面積">
          <a:extLst>
            <a:ext uri="{FF2B5EF4-FFF2-40B4-BE49-F238E27FC236}">
              <a16:creationId xmlns:a16="http://schemas.microsoft.com/office/drawing/2014/main" id="{00000000-0008-0000-0200-0000F5020000}"/>
            </a:ext>
          </a:extLst>
        </xdr:cNvPr>
        <xdr:cNvSpPr txBox="1"/>
      </xdr:nvSpPr>
      <xdr:spPr>
        <a:xfrm>
          <a:off x="19310427"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20972</xdr:rowOff>
    </xdr:from>
    <xdr:ext cx="469744" cy="259045"/>
    <xdr:sp macro="" textlink="">
      <xdr:nvSpPr>
        <xdr:cNvPr id="758" name="n_4mainValue【庁舎】&#10;一人当たり面積">
          <a:extLst>
            <a:ext uri="{FF2B5EF4-FFF2-40B4-BE49-F238E27FC236}">
              <a16:creationId xmlns:a16="http://schemas.microsoft.com/office/drawing/2014/main" id="{00000000-0008-0000-0200-0000F6020000}"/>
            </a:ext>
          </a:extLst>
        </xdr:cNvPr>
        <xdr:cNvSpPr txBox="1"/>
      </xdr:nvSpPr>
      <xdr:spPr>
        <a:xfrm>
          <a:off x="18421427" y="1836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00000000-0008-0000-0200-0000F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00000000-0008-0000-0200-0000F8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有形固定資産減価償却率を類似団体平均と比べると「図書館」「一般廃棄物処理施設」「体育館・プール」「消防施設」「市民会館」は老朽化度合が低いものの、「庁舎」の老朽化度合が高くなっている。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まもなく築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年を迎える本庁舎について、長寿命化を図り、目標使用年数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までの使用を図っていく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46A6-7207-4D65-BA4C-B19435FBFFE9}">
  <sheetPr>
    <pageSetUpPr fitToPage="1"/>
  </sheetPr>
  <dimension ref="A1:DO56"/>
  <sheetViews>
    <sheetView showGridLines="0" tabSelected="1" workbookViewId="0">
      <selection activeCell="W6" sqref="W6:AB8"/>
    </sheetView>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88" t="s">
        <v>17</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40"/>
      <c r="DK1" s="40"/>
      <c r="DL1" s="40"/>
      <c r="DM1" s="40"/>
      <c r="DN1" s="40"/>
      <c r="DO1" s="40"/>
    </row>
    <row r="2" spans="1:119" ht="24" thickBot="1" x14ac:dyDescent="0.25">
      <c r="B2" s="41" t="s">
        <v>18</v>
      </c>
      <c r="C2" s="41"/>
      <c r="D2" s="42"/>
    </row>
    <row r="3" spans="1:119" ht="18.75" customHeight="1" thickBot="1" x14ac:dyDescent="0.25">
      <c r="A3" s="40"/>
      <c r="B3" s="589" t="s">
        <v>19</v>
      </c>
      <c r="C3" s="590"/>
      <c r="D3" s="590"/>
      <c r="E3" s="591"/>
      <c r="F3" s="591"/>
      <c r="G3" s="591"/>
      <c r="H3" s="591"/>
      <c r="I3" s="591"/>
      <c r="J3" s="591"/>
      <c r="K3" s="591"/>
      <c r="L3" s="591" t="s">
        <v>20</v>
      </c>
      <c r="M3" s="591"/>
      <c r="N3" s="591"/>
      <c r="O3" s="591"/>
      <c r="P3" s="591"/>
      <c r="Q3" s="591"/>
      <c r="R3" s="594"/>
      <c r="S3" s="594"/>
      <c r="T3" s="594"/>
      <c r="U3" s="594"/>
      <c r="V3" s="595"/>
      <c r="W3" s="480" t="s">
        <v>21</v>
      </c>
      <c r="X3" s="481"/>
      <c r="Y3" s="481"/>
      <c r="Z3" s="481"/>
      <c r="AA3" s="481"/>
      <c r="AB3" s="590"/>
      <c r="AC3" s="594" t="s">
        <v>22</v>
      </c>
      <c r="AD3" s="481"/>
      <c r="AE3" s="481"/>
      <c r="AF3" s="481"/>
      <c r="AG3" s="481"/>
      <c r="AH3" s="481"/>
      <c r="AI3" s="481"/>
      <c r="AJ3" s="481"/>
      <c r="AK3" s="481"/>
      <c r="AL3" s="556"/>
      <c r="AM3" s="480" t="s">
        <v>23</v>
      </c>
      <c r="AN3" s="481"/>
      <c r="AO3" s="481"/>
      <c r="AP3" s="481"/>
      <c r="AQ3" s="481"/>
      <c r="AR3" s="481"/>
      <c r="AS3" s="481"/>
      <c r="AT3" s="481"/>
      <c r="AU3" s="481"/>
      <c r="AV3" s="481"/>
      <c r="AW3" s="481"/>
      <c r="AX3" s="556"/>
      <c r="AY3" s="548" t="s">
        <v>24</v>
      </c>
      <c r="AZ3" s="549"/>
      <c r="BA3" s="549"/>
      <c r="BB3" s="549"/>
      <c r="BC3" s="549"/>
      <c r="BD3" s="549"/>
      <c r="BE3" s="549"/>
      <c r="BF3" s="549"/>
      <c r="BG3" s="549"/>
      <c r="BH3" s="549"/>
      <c r="BI3" s="549"/>
      <c r="BJ3" s="549"/>
      <c r="BK3" s="549"/>
      <c r="BL3" s="549"/>
      <c r="BM3" s="598"/>
      <c r="BN3" s="480" t="s">
        <v>25</v>
      </c>
      <c r="BO3" s="481"/>
      <c r="BP3" s="481"/>
      <c r="BQ3" s="481"/>
      <c r="BR3" s="481"/>
      <c r="BS3" s="481"/>
      <c r="BT3" s="481"/>
      <c r="BU3" s="556"/>
      <c r="BV3" s="480" t="s">
        <v>26</v>
      </c>
      <c r="BW3" s="481"/>
      <c r="BX3" s="481"/>
      <c r="BY3" s="481"/>
      <c r="BZ3" s="481"/>
      <c r="CA3" s="481"/>
      <c r="CB3" s="481"/>
      <c r="CC3" s="556"/>
      <c r="CD3" s="548" t="s">
        <v>24</v>
      </c>
      <c r="CE3" s="549"/>
      <c r="CF3" s="549"/>
      <c r="CG3" s="549"/>
      <c r="CH3" s="549"/>
      <c r="CI3" s="549"/>
      <c r="CJ3" s="549"/>
      <c r="CK3" s="549"/>
      <c r="CL3" s="549"/>
      <c r="CM3" s="549"/>
      <c r="CN3" s="549"/>
      <c r="CO3" s="549"/>
      <c r="CP3" s="549"/>
      <c r="CQ3" s="549"/>
      <c r="CR3" s="549"/>
      <c r="CS3" s="598"/>
      <c r="CT3" s="480" t="s">
        <v>27</v>
      </c>
      <c r="CU3" s="481"/>
      <c r="CV3" s="481"/>
      <c r="CW3" s="481"/>
      <c r="CX3" s="481"/>
      <c r="CY3" s="481"/>
      <c r="CZ3" s="481"/>
      <c r="DA3" s="556"/>
      <c r="DB3" s="480" t="s">
        <v>28</v>
      </c>
      <c r="DC3" s="481"/>
      <c r="DD3" s="481"/>
      <c r="DE3" s="481"/>
      <c r="DF3" s="481"/>
      <c r="DG3" s="481"/>
      <c r="DH3" s="481"/>
      <c r="DI3" s="556"/>
    </row>
    <row r="4" spans="1:119" ht="18.75" customHeight="1" x14ac:dyDescent="0.2">
      <c r="A4" s="40"/>
      <c r="B4" s="564"/>
      <c r="C4" s="565"/>
      <c r="D4" s="565"/>
      <c r="E4" s="566"/>
      <c r="F4" s="566"/>
      <c r="G4" s="566"/>
      <c r="H4" s="566"/>
      <c r="I4" s="566"/>
      <c r="J4" s="566"/>
      <c r="K4" s="566"/>
      <c r="L4" s="566"/>
      <c r="M4" s="566"/>
      <c r="N4" s="566"/>
      <c r="O4" s="566"/>
      <c r="P4" s="566"/>
      <c r="Q4" s="566"/>
      <c r="R4" s="570"/>
      <c r="S4" s="570"/>
      <c r="T4" s="570"/>
      <c r="U4" s="570"/>
      <c r="V4" s="571"/>
      <c r="W4" s="557"/>
      <c r="X4" s="367"/>
      <c r="Y4" s="367"/>
      <c r="Z4" s="367"/>
      <c r="AA4" s="367"/>
      <c r="AB4" s="565"/>
      <c r="AC4" s="570"/>
      <c r="AD4" s="367"/>
      <c r="AE4" s="367"/>
      <c r="AF4" s="367"/>
      <c r="AG4" s="367"/>
      <c r="AH4" s="367"/>
      <c r="AI4" s="367"/>
      <c r="AJ4" s="367"/>
      <c r="AK4" s="367"/>
      <c r="AL4" s="558"/>
      <c r="AM4" s="515"/>
      <c r="AN4" s="433"/>
      <c r="AO4" s="433"/>
      <c r="AP4" s="433"/>
      <c r="AQ4" s="433"/>
      <c r="AR4" s="433"/>
      <c r="AS4" s="433"/>
      <c r="AT4" s="433"/>
      <c r="AU4" s="433"/>
      <c r="AV4" s="433"/>
      <c r="AW4" s="433"/>
      <c r="AX4" s="597"/>
      <c r="AY4" s="408" t="s">
        <v>29</v>
      </c>
      <c r="AZ4" s="409"/>
      <c r="BA4" s="409"/>
      <c r="BB4" s="409"/>
      <c r="BC4" s="409"/>
      <c r="BD4" s="409"/>
      <c r="BE4" s="409"/>
      <c r="BF4" s="409"/>
      <c r="BG4" s="409"/>
      <c r="BH4" s="409"/>
      <c r="BI4" s="409"/>
      <c r="BJ4" s="409"/>
      <c r="BK4" s="409"/>
      <c r="BL4" s="409"/>
      <c r="BM4" s="410"/>
      <c r="BN4" s="411">
        <v>18803431</v>
      </c>
      <c r="BO4" s="412"/>
      <c r="BP4" s="412"/>
      <c r="BQ4" s="412"/>
      <c r="BR4" s="412"/>
      <c r="BS4" s="412"/>
      <c r="BT4" s="412"/>
      <c r="BU4" s="413"/>
      <c r="BV4" s="411">
        <v>18374366</v>
      </c>
      <c r="BW4" s="412"/>
      <c r="BX4" s="412"/>
      <c r="BY4" s="412"/>
      <c r="BZ4" s="412"/>
      <c r="CA4" s="412"/>
      <c r="CB4" s="412"/>
      <c r="CC4" s="413"/>
      <c r="CD4" s="582" t="s">
        <v>30</v>
      </c>
      <c r="CE4" s="583"/>
      <c r="CF4" s="583"/>
      <c r="CG4" s="583"/>
      <c r="CH4" s="583"/>
      <c r="CI4" s="583"/>
      <c r="CJ4" s="583"/>
      <c r="CK4" s="583"/>
      <c r="CL4" s="583"/>
      <c r="CM4" s="583"/>
      <c r="CN4" s="583"/>
      <c r="CO4" s="583"/>
      <c r="CP4" s="583"/>
      <c r="CQ4" s="583"/>
      <c r="CR4" s="583"/>
      <c r="CS4" s="584"/>
      <c r="CT4" s="585">
        <v>9.6</v>
      </c>
      <c r="CU4" s="586"/>
      <c r="CV4" s="586"/>
      <c r="CW4" s="586"/>
      <c r="CX4" s="586"/>
      <c r="CY4" s="586"/>
      <c r="CZ4" s="586"/>
      <c r="DA4" s="587"/>
      <c r="DB4" s="585">
        <v>10</v>
      </c>
      <c r="DC4" s="586"/>
      <c r="DD4" s="586"/>
      <c r="DE4" s="586"/>
      <c r="DF4" s="586"/>
      <c r="DG4" s="586"/>
      <c r="DH4" s="586"/>
      <c r="DI4" s="587"/>
    </row>
    <row r="5" spans="1:119" ht="18.75" customHeight="1" x14ac:dyDescent="0.2">
      <c r="A5" s="40"/>
      <c r="B5" s="592"/>
      <c r="C5" s="434"/>
      <c r="D5" s="434"/>
      <c r="E5" s="593"/>
      <c r="F5" s="593"/>
      <c r="G5" s="593"/>
      <c r="H5" s="593"/>
      <c r="I5" s="593"/>
      <c r="J5" s="593"/>
      <c r="K5" s="593"/>
      <c r="L5" s="593"/>
      <c r="M5" s="593"/>
      <c r="N5" s="593"/>
      <c r="O5" s="593"/>
      <c r="P5" s="593"/>
      <c r="Q5" s="593"/>
      <c r="R5" s="432"/>
      <c r="S5" s="432"/>
      <c r="T5" s="432"/>
      <c r="U5" s="432"/>
      <c r="V5" s="596"/>
      <c r="W5" s="515"/>
      <c r="X5" s="433"/>
      <c r="Y5" s="433"/>
      <c r="Z5" s="433"/>
      <c r="AA5" s="433"/>
      <c r="AB5" s="434"/>
      <c r="AC5" s="432"/>
      <c r="AD5" s="433"/>
      <c r="AE5" s="433"/>
      <c r="AF5" s="433"/>
      <c r="AG5" s="433"/>
      <c r="AH5" s="433"/>
      <c r="AI5" s="433"/>
      <c r="AJ5" s="433"/>
      <c r="AK5" s="433"/>
      <c r="AL5" s="597"/>
      <c r="AM5" s="486" t="s">
        <v>31</v>
      </c>
      <c r="AN5" s="390"/>
      <c r="AO5" s="390"/>
      <c r="AP5" s="390"/>
      <c r="AQ5" s="390"/>
      <c r="AR5" s="390"/>
      <c r="AS5" s="390"/>
      <c r="AT5" s="391"/>
      <c r="AU5" s="466" t="s">
        <v>32</v>
      </c>
      <c r="AV5" s="467"/>
      <c r="AW5" s="467"/>
      <c r="AX5" s="467"/>
      <c r="AY5" s="396" t="s">
        <v>33</v>
      </c>
      <c r="AZ5" s="397"/>
      <c r="BA5" s="397"/>
      <c r="BB5" s="397"/>
      <c r="BC5" s="397"/>
      <c r="BD5" s="397"/>
      <c r="BE5" s="397"/>
      <c r="BF5" s="397"/>
      <c r="BG5" s="397"/>
      <c r="BH5" s="397"/>
      <c r="BI5" s="397"/>
      <c r="BJ5" s="397"/>
      <c r="BK5" s="397"/>
      <c r="BL5" s="397"/>
      <c r="BM5" s="398"/>
      <c r="BN5" s="416">
        <v>17843830</v>
      </c>
      <c r="BO5" s="417"/>
      <c r="BP5" s="417"/>
      <c r="BQ5" s="417"/>
      <c r="BR5" s="417"/>
      <c r="BS5" s="417"/>
      <c r="BT5" s="417"/>
      <c r="BU5" s="418"/>
      <c r="BV5" s="416">
        <v>17188673</v>
      </c>
      <c r="BW5" s="417"/>
      <c r="BX5" s="417"/>
      <c r="BY5" s="417"/>
      <c r="BZ5" s="417"/>
      <c r="CA5" s="417"/>
      <c r="CB5" s="417"/>
      <c r="CC5" s="418"/>
      <c r="CD5" s="425" t="s">
        <v>34</v>
      </c>
      <c r="CE5" s="370"/>
      <c r="CF5" s="370"/>
      <c r="CG5" s="370"/>
      <c r="CH5" s="370"/>
      <c r="CI5" s="370"/>
      <c r="CJ5" s="370"/>
      <c r="CK5" s="370"/>
      <c r="CL5" s="370"/>
      <c r="CM5" s="370"/>
      <c r="CN5" s="370"/>
      <c r="CO5" s="370"/>
      <c r="CP5" s="370"/>
      <c r="CQ5" s="370"/>
      <c r="CR5" s="370"/>
      <c r="CS5" s="426"/>
      <c r="CT5" s="386">
        <v>93.8</v>
      </c>
      <c r="CU5" s="387"/>
      <c r="CV5" s="387"/>
      <c r="CW5" s="387"/>
      <c r="CX5" s="387"/>
      <c r="CY5" s="387"/>
      <c r="CZ5" s="387"/>
      <c r="DA5" s="388"/>
      <c r="DB5" s="386">
        <v>95.9</v>
      </c>
      <c r="DC5" s="387"/>
      <c r="DD5" s="387"/>
      <c r="DE5" s="387"/>
      <c r="DF5" s="387"/>
      <c r="DG5" s="387"/>
      <c r="DH5" s="387"/>
      <c r="DI5" s="388"/>
    </row>
    <row r="6" spans="1:119" ht="18.75" customHeight="1" x14ac:dyDescent="0.2">
      <c r="A6" s="40"/>
      <c r="B6" s="562" t="s">
        <v>35</v>
      </c>
      <c r="C6" s="431"/>
      <c r="D6" s="431"/>
      <c r="E6" s="563"/>
      <c r="F6" s="563"/>
      <c r="G6" s="563"/>
      <c r="H6" s="563"/>
      <c r="I6" s="563"/>
      <c r="J6" s="563"/>
      <c r="K6" s="563"/>
      <c r="L6" s="563" t="s">
        <v>36</v>
      </c>
      <c r="M6" s="563"/>
      <c r="N6" s="563"/>
      <c r="O6" s="563"/>
      <c r="P6" s="563"/>
      <c r="Q6" s="563"/>
      <c r="R6" s="458"/>
      <c r="S6" s="458"/>
      <c r="T6" s="458"/>
      <c r="U6" s="458"/>
      <c r="V6" s="569"/>
      <c r="W6" s="497" t="s">
        <v>37</v>
      </c>
      <c r="X6" s="430"/>
      <c r="Y6" s="430"/>
      <c r="Z6" s="430"/>
      <c r="AA6" s="430"/>
      <c r="AB6" s="431"/>
      <c r="AC6" s="574" t="s">
        <v>38</v>
      </c>
      <c r="AD6" s="575"/>
      <c r="AE6" s="575"/>
      <c r="AF6" s="575"/>
      <c r="AG6" s="575"/>
      <c r="AH6" s="575"/>
      <c r="AI6" s="575"/>
      <c r="AJ6" s="575"/>
      <c r="AK6" s="575"/>
      <c r="AL6" s="576"/>
      <c r="AM6" s="486" t="s">
        <v>39</v>
      </c>
      <c r="AN6" s="390"/>
      <c r="AO6" s="390"/>
      <c r="AP6" s="390"/>
      <c r="AQ6" s="390"/>
      <c r="AR6" s="390"/>
      <c r="AS6" s="390"/>
      <c r="AT6" s="391"/>
      <c r="AU6" s="466" t="s">
        <v>32</v>
      </c>
      <c r="AV6" s="467"/>
      <c r="AW6" s="467"/>
      <c r="AX6" s="467"/>
      <c r="AY6" s="396" t="s">
        <v>40</v>
      </c>
      <c r="AZ6" s="397"/>
      <c r="BA6" s="397"/>
      <c r="BB6" s="397"/>
      <c r="BC6" s="397"/>
      <c r="BD6" s="397"/>
      <c r="BE6" s="397"/>
      <c r="BF6" s="397"/>
      <c r="BG6" s="397"/>
      <c r="BH6" s="397"/>
      <c r="BI6" s="397"/>
      <c r="BJ6" s="397"/>
      <c r="BK6" s="397"/>
      <c r="BL6" s="397"/>
      <c r="BM6" s="398"/>
      <c r="BN6" s="416">
        <v>959601</v>
      </c>
      <c r="BO6" s="417"/>
      <c r="BP6" s="417"/>
      <c r="BQ6" s="417"/>
      <c r="BR6" s="417"/>
      <c r="BS6" s="417"/>
      <c r="BT6" s="417"/>
      <c r="BU6" s="418"/>
      <c r="BV6" s="416">
        <v>1185693</v>
      </c>
      <c r="BW6" s="417"/>
      <c r="BX6" s="417"/>
      <c r="BY6" s="417"/>
      <c r="BZ6" s="417"/>
      <c r="CA6" s="417"/>
      <c r="CB6" s="417"/>
      <c r="CC6" s="418"/>
      <c r="CD6" s="425" t="s">
        <v>41</v>
      </c>
      <c r="CE6" s="370"/>
      <c r="CF6" s="370"/>
      <c r="CG6" s="370"/>
      <c r="CH6" s="370"/>
      <c r="CI6" s="370"/>
      <c r="CJ6" s="370"/>
      <c r="CK6" s="370"/>
      <c r="CL6" s="370"/>
      <c r="CM6" s="370"/>
      <c r="CN6" s="370"/>
      <c r="CO6" s="370"/>
      <c r="CP6" s="370"/>
      <c r="CQ6" s="370"/>
      <c r="CR6" s="370"/>
      <c r="CS6" s="426"/>
      <c r="CT6" s="559">
        <v>93.8</v>
      </c>
      <c r="CU6" s="560"/>
      <c r="CV6" s="560"/>
      <c r="CW6" s="560"/>
      <c r="CX6" s="560"/>
      <c r="CY6" s="560"/>
      <c r="CZ6" s="560"/>
      <c r="DA6" s="561"/>
      <c r="DB6" s="559">
        <v>96.3</v>
      </c>
      <c r="DC6" s="560"/>
      <c r="DD6" s="560"/>
      <c r="DE6" s="560"/>
      <c r="DF6" s="560"/>
      <c r="DG6" s="560"/>
      <c r="DH6" s="560"/>
      <c r="DI6" s="561"/>
    </row>
    <row r="7" spans="1:119" ht="18.75" customHeight="1" x14ac:dyDescent="0.2">
      <c r="A7" s="40"/>
      <c r="B7" s="564"/>
      <c r="C7" s="565"/>
      <c r="D7" s="565"/>
      <c r="E7" s="566"/>
      <c r="F7" s="566"/>
      <c r="G7" s="566"/>
      <c r="H7" s="566"/>
      <c r="I7" s="566"/>
      <c r="J7" s="566"/>
      <c r="K7" s="566"/>
      <c r="L7" s="566"/>
      <c r="M7" s="566"/>
      <c r="N7" s="566"/>
      <c r="O7" s="566"/>
      <c r="P7" s="566"/>
      <c r="Q7" s="566"/>
      <c r="R7" s="570"/>
      <c r="S7" s="570"/>
      <c r="T7" s="570"/>
      <c r="U7" s="570"/>
      <c r="V7" s="571"/>
      <c r="W7" s="557"/>
      <c r="X7" s="367"/>
      <c r="Y7" s="367"/>
      <c r="Z7" s="367"/>
      <c r="AA7" s="367"/>
      <c r="AB7" s="565"/>
      <c r="AC7" s="577"/>
      <c r="AD7" s="368"/>
      <c r="AE7" s="368"/>
      <c r="AF7" s="368"/>
      <c r="AG7" s="368"/>
      <c r="AH7" s="368"/>
      <c r="AI7" s="368"/>
      <c r="AJ7" s="368"/>
      <c r="AK7" s="368"/>
      <c r="AL7" s="578"/>
      <c r="AM7" s="486" t="s">
        <v>42</v>
      </c>
      <c r="AN7" s="390"/>
      <c r="AO7" s="390"/>
      <c r="AP7" s="390"/>
      <c r="AQ7" s="390"/>
      <c r="AR7" s="390"/>
      <c r="AS7" s="390"/>
      <c r="AT7" s="391"/>
      <c r="AU7" s="466" t="s">
        <v>32</v>
      </c>
      <c r="AV7" s="467"/>
      <c r="AW7" s="467"/>
      <c r="AX7" s="467"/>
      <c r="AY7" s="396" t="s">
        <v>43</v>
      </c>
      <c r="AZ7" s="397"/>
      <c r="BA7" s="397"/>
      <c r="BB7" s="397"/>
      <c r="BC7" s="397"/>
      <c r="BD7" s="397"/>
      <c r="BE7" s="397"/>
      <c r="BF7" s="397"/>
      <c r="BG7" s="397"/>
      <c r="BH7" s="397"/>
      <c r="BI7" s="397"/>
      <c r="BJ7" s="397"/>
      <c r="BK7" s="397"/>
      <c r="BL7" s="397"/>
      <c r="BM7" s="398"/>
      <c r="BN7" s="416">
        <v>49749</v>
      </c>
      <c r="BO7" s="417"/>
      <c r="BP7" s="417"/>
      <c r="BQ7" s="417"/>
      <c r="BR7" s="417"/>
      <c r="BS7" s="417"/>
      <c r="BT7" s="417"/>
      <c r="BU7" s="418"/>
      <c r="BV7" s="416">
        <v>278225</v>
      </c>
      <c r="BW7" s="417"/>
      <c r="BX7" s="417"/>
      <c r="BY7" s="417"/>
      <c r="BZ7" s="417"/>
      <c r="CA7" s="417"/>
      <c r="CB7" s="417"/>
      <c r="CC7" s="418"/>
      <c r="CD7" s="425" t="s">
        <v>44</v>
      </c>
      <c r="CE7" s="370"/>
      <c r="CF7" s="370"/>
      <c r="CG7" s="370"/>
      <c r="CH7" s="370"/>
      <c r="CI7" s="370"/>
      <c r="CJ7" s="370"/>
      <c r="CK7" s="370"/>
      <c r="CL7" s="370"/>
      <c r="CM7" s="370"/>
      <c r="CN7" s="370"/>
      <c r="CO7" s="370"/>
      <c r="CP7" s="370"/>
      <c r="CQ7" s="370"/>
      <c r="CR7" s="370"/>
      <c r="CS7" s="426"/>
      <c r="CT7" s="416">
        <v>9526294</v>
      </c>
      <c r="CU7" s="417"/>
      <c r="CV7" s="417"/>
      <c r="CW7" s="417"/>
      <c r="CX7" s="417"/>
      <c r="CY7" s="417"/>
      <c r="CZ7" s="417"/>
      <c r="DA7" s="418"/>
      <c r="DB7" s="416">
        <v>9035276</v>
      </c>
      <c r="DC7" s="417"/>
      <c r="DD7" s="417"/>
      <c r="DE7" s="417"/>
      <c r="DF7" s="417"/>
      <c r="DG7" s="417"/>
      <c r="DH7" s="417"/>
      <c r="DI7" s="418"/>
    </row>
    <row r="8" spans="1:119" ht="18.75" customHeight="1" thickBot="1" x14ac:dyDescent="0.25">
      <c r="A8" s="40"/>
      <c r="B8" s="567"/>
      <c r="C8" s="498"/>
      <c r="D8" s="498"/>
      <c r="E8" s="568"/>
      <c r="F8" s="568"/>
      <c r="G8" s="568"/>
      <c r="H8" s="568"/>
      <c r="I8" s="568"/>
      <c r="J8" s="568"/>
      <c r="K8" s="568"/>
      <c r="L8" s="568"/>
      <c r="M8" s="568"/>
      <c r="N8" s="568"/>
      <c r="O8" s="568"/>
      <c r="P8" s="568"/>
      <c r="Q8" s="568"/>
      <c r="R8" s="572"/>
      <c r="S8" s="572"/>
      <c r="T8" s="572"/>
      <c r="U8" s="572"/>
      <c r="V8" s="573"/>
      <c r="W8" s="482"/>
      <c r="X8" s="483"/>
      <c r="Y8" s="483"/>
      <c r="Z8" s="483"/>
      <c r="AA8" s="483"/>
      <c r="AB8" s="498"/>
      <c r="AC8" s="579"/>
      <c r="AD8" s="580"/>
      <c r="AE8" s="580"/>
      <c r="AF8" s="580"/>
      <c r="AG8" s="580"/>
      <c r="AH8" s="580"/>
      <c r="AI8" s="580"/>
      <c r="AJ8" s="580"/>
      <c r="AK8" s="580"/>
      <c r="AL8" s="581"/>
      <c r="AM8" s="486" t="s">
        <v>45</v>
      </c>
      <c r="AN8" s="390"/>
      <c r="AO8" s="390"/>
      <c r="AP8" s="390"/>
      <c r="AQ8" s="390"/>
      <c r="AR8" s="390"/>
      <c r="AS8" s="390"/>
      <c r="AT8" s="391"/>
      <c r="AU8" s="466" t="s">
        <v>32</v>
      </c>
      <c r="AV8" s="467"/>
      <c r="AW8" s="467"/>
      <c r="AX8" s="467"/>
      <c r="AY8" s="396" t="s">
        <v>46</v>
      </c>
      <c r="AZ8" s="397"/>
      <c r="BA8" s="397"/>
      <c r="BB8" s="397"/>
      <c r="BC8" s="397"/>
      <c r="BD8" s="397"/>
      <c r="BE8" s="397"/>
      <c r="BF8" s="397"/>
      <c r="BG8" s="397"/>
      <c r="BH8" s="397"/>
      <c r="BI8" s="397"/>
      <c r="BJ8" s="397"/>
      <c r="BK8" s="397"/>
      <c r="BL8" s="397"/>
      <c r="BM8" s="398"/>
      <c r="BN8" s="416">
        <v>909852</v>
      </c>
      <c r="BO8" s="417"/>
      <c r="BP8" s="417"/>
      <c r="BQ8" s="417"/>
      <c r="BR8" s="417"/>
      <c r="BS8" s="417"/>
      <c r="BT8" s="417"/>
      <c r="BU8" s="418"/>
      <c r="BV8" s="416">
        <v>907468</v>
      </c>
      <c r="BW8" s="417"/>
      <c r="BX8" s="417"/>
      <c r="BY8" s="417"/>
      <c r="BZ8" s="417"/>
      <c r="CA8" s="417"/>
      <c r="CB8" s="417"/>
      <c r="CC8" s="418"/>
      <c r="CD8" s="425" t="s">
        <v>47</v>
      </c>
      <c r="CE8" s="370"/>
      <c r="CF8" s="370"/>
      <c r="CG8" s="370"/>
      <c r="CH8" s="370"/>
      <c r="CI8" s="370"/>
      <c r="CJ8" s="370"/>
      <c r="CK8" s="370"/>
      <c r="CL8" s="370"/>
      <c r="CM8" s="370"/>
      <c r="CN8" s="370"/>
      <c r="CO8" s="370"/>
      <c r="CP8" s="370"/>
      <c r="CQ8" s="370"/>
      <c r="CR8" s="370"/>
      <c r="CS8" s="426"/>
      <c r="CT8" s="521">
        <v>0.65</v>
      </c>
      <c r="CU8" s="522"/>
      <c r="CV8" s="522"/>
      <c r="CW8" s="522"/>
      <c r="CX8" s="522"/>
      <c r="CY8" s="522"/>
      <c r="CZ8" s="522"/>
      <c r="DA8" s="523"/>
      <c r="DB8" s="521">
        <v>0.64</v>
      </c>
      <c r="DC8" s="522"/>
      <c r="DD8" s="522"/>
      <c r="DE8" s="522"/>
      <c r="DF8" s="522"/>
      <c r="DG8" s="522"/>
      <c r="DH8" s="522"/>
      <c r="DI8" s="523"/>
    </row>
    <row r="9" spans="1:119" ht="18.75" customHeight="1" thickBot="1" x14ac:dyDescent="0.25">
      <c r="A9" s="40"/>
      <c r="B9" s="548" t="s">
        <v>48</v>
      </c>
      <c r="C9" s="549"/>
      <c r="D9" s="549"/>
      <c r="E9" s="549"/>
      <c r="F9" s="549"/>
      <c r="G9" s="549"/>
      <c r="H9" s="549"/>
      <c r="I9" s="549"/>
      <c r="J9" s="549"/>
      <c r="K9" s="469"/>
      <c r="L9" s="550" t="s">
        <v>49</v>
      </c>
      <c r="M9" s="551"/>
      <c r="N9" s="551"/>
      <c r="O9" s="551"/>
      <c r="P9" s="551"/>
      <c r="Q9" s="552"/>
      <c r="R9" s="553">
        <v>30236</v>
      </c>
      <c r="S9" s="554"/>
      <c r="T9" s="554"/>
      <c r="U9" s="554"/>
      <c r="V9" s="555"/>
      <c r="W9" s="480" t="s">
        <v>50</v>
      </c>
      <c r="X9" s="481"/>
      <c r="Y9" s="481"/>
      <c r="Z9" s="481"/>
      <c r="AA9" s="481"/>
      <c r="AB9" s="481"/>
      <c r="AC9" s="481"/>
      <c r="AD9" s="481"/>
      <c r="AE9" s="481"/>
      <c r="AF9" s="481"/>
      <c r="AG9" s="481"/>
      <c r="AH9" s="481"/>
      <c r="AI9" s="481"/>
      <c r="AJ9" s="481"/>
      <c r="AK9" s="481"/>
      <c r="AL9" s="556"/>
      <c r="AM9" s="486" t="s">
        <v>51</v>
      </c>
      <c r="AN9" s="390"/>
      <c r="AO9" s="390"/>
      <c r="AP9" s="390"/>
      <c r="AQ9" s="390"/>
      <c r="AR9" s="390"/>
      <c r="AS9" s="390"/>
      <c r="AT9" s="391"/>
      <c r="AU9" s="466" t="s">
        <v>32</v>
      </c>
      <c r="AV9" s="467"/>
      <c r="AW9" s="467"/>
      <c r="AX9" s="467"/>
      <c r="AY9" s="396" t="s">
        <v>52</v>
      </c>
      <c r="AZ9" s="397"/>
      <c r="BA9" s="397"/>
      <c r="BB9" s="397"/>
      <c r="BC9" s="397"/>
      <c r="BD9" s="397"/>
      <c r="BE9" s="397"/>
      <c r="BF9" s="397"/>
      <c r="BG9" s="397"/>
      <c r="BH9" s="397"/>
      <c r="BI9" s="397"/>
      <c r="BJ9" s="397"/>
      <c r="BK9" s="397"/>
      <c r="BL9" s="397"/>
      <c r="BM9" s="398"/>
      <c r="BN9" s="416">
        <v>2384</v>
      </c>
      <c r="BO9" s="417"/>
      <c r="BP9" s="417"/>
      <c r="BQ9" s="417"/>
      <c r="BR9" s="417"/>
      <c r="BS9" s="417"/>
      <c r="BT9" s="417"/>
      <c r="BU9" s="418"/>
      <c r="BV9" s="416">
        <v>-362484</v>
      </c>
      <c r="BW9" s="417"/>
      <c r="BX9" s="417"/>
      <c r="BY9" s="417"/>
      <c r="BZ9" s="417"/>
      <c r="CA9" s="417"/>
      <c r="CB9" s="417"/>
      <c r="CC9" s="418"/>
      <c r="CD9" s="425" t="s">
        <v>53</v>
      </c>
      <c r="CE9" s="370"/>
      <c r="CF9" s="370"/>
      <c r="CG9" s="370"/>
      <c r="CH9" s="370"/>
      <c r="CI9" s="370"/>
      <c r="CJ9" s="370"/>
      <c r="CK9" s="370"/>
      <c r="CL9" s="370"/>
      <c r="CM9" s="370"/>
      <c r="CN9" s="370"/>
      <c r="CO9" s="370"/>
      <c r="CP9" s="370"/>
      <c r="CQ9" s="370"/>
      <c r="CR9" s="370"/>
      <c r="CS9" s="426"/>
      <c r="CT9" s="386">
        <v>11.1</v>
      </c>
      <c r="CU9" s="387"/>
      <c r="CV9" s="387"/>
      <c r="CW9" s="387"/>
      <c r="CX9" s="387"/>
      <c r="CY9" s="387"/>
      <c r="CZ9" s="387"/>
      <c r="DA9" s="388"/>
      <c r="DB9" s="386">
        <v>11.2</v>
      </c>
      <c r="DC9" s="387"/>
      <c r="DD9" s="387"/>
      <c r="DE9" s="387"/>
      <c r="DF9" s="387"/>
      <c r="DG9" s="387"/>
      <c r="DH9" s="387"/>
      <c r="DI9" s="388"/>
    </row>
    <row r="10" spans="1:119" ht="18.75" customHeight="1" thickBot="1" x14ac:dyDescent="0.25">
      <c r="A10" s="40"/>
      <c r="B10" s="548"/>
      <c r="C10" s="549"/>
      <c r="D10" s="549"/>
      <c r="E10" s="549"/>
      <c r="F10" s="549"/>
      <c r="G10" s="549"/>
      <c r="H10" s="549"/>
      <c r="I10" s="549"/>
      <c r="J10" s="549"/>
      <c r="K10" s="469"/>
      <c r="L10" s="389" t="s">
        <v>54</v>
      </c>
      <c r="M10" s="390"/>
      <c r="N10" s="390"/>
      <c r="O10" s="390"/>
      <c r="P10" s="390"/>
      <c r="Q10" s="391"/>
      <c r="R10" s="392">
        <v>30924</v>
      </c>
      <c r="S10" s="393"/>
      <c r="T10" s="393"/>
      <c r="U10" s="393"/>
      <c r="V10" s="395"/>
      <c r="W10" s="557"/>
      <c r="X10" s="367"/>
      <c r="Y10" s="367"/>
      <c r="Z10" s="367"/>
      <c r="AA10" s="367"/>
      <c r="AB10" s="367"/>
      <c r="AC10" s="367"/>
      <c r="AD10" s="367"/>
      <c r="AE10" s="367"/>
      <c r="AF10" s="367"/>
      <c r="AG10" s="367"/>
      <c r="AH10" s="367"/>
      <c r="AI10" s="367"/>
      <c r="AJ10" s="367"/>
      <c r="AK10" s="367"/>
      <c r="AL10" s="558"/>
      <c r="AM10" s="486" t="s">
        <v>55</v>
      </c>
      <c r="AN10" s="390"/>
      <c r="AO10" s="390"/>
      <c r="AP10" s="390"/>
      <c r="AQ10" s="390"/>
      <c r="AR10" s="390"/>
      <c r="AS10" s="390"/>
      <c r="AT10" s="391"/>
      <c r="AU10" s="466" t="s">
        <v>32</v>
      </c>
      <c r="AV10" s="467"/>
      <c r="AW10" s="467"/>
      <c r="AX10" s="467"/>
      <c r="AY10" s="396" t="s">
        <v>56</v>
      </c>
      <c r="AZ10" s="397"/>
      <c r="BA10" s="397"/>
      <c r="BB10" s="397"/>
      <c r="BC10" s="397"/>
      <c r="BD10" s="397"/>
      <c r="BE10" s="397"/>
      <c r="BF10" s="397"/>
      <c r="BG10" s="397"/>
      <c r="BH10" s="397"/>
      <c r="BI10" s="397"/>
      <c r="BJ10" s="397"/>
      <c r="BK10" s="397"/>
      <c r="BL10" s="397"/>
      <c r="BM10" s="398"/>
      <c r="BN10" s="416">
        <v>643200</v>
      </c>
      <c r="BO10" s="417"/>
      <c r="BP10" s="417"/>
      <c r="BQ10" s="417"/>
      <c r="BR10" s="417"/>
      <c r="BS10" s="417"/>
      <c r="BT10" s="417"/>
      <c r="BU10" s="418"/>
      <c r="BV10" s="416">
        <v>84185</v>
      </c>
      <c r="BW10" s="417"/>
      <c r="BX10" s="417"/>
      <c r="BY10" s="417"/>
      <c r="BZ10" s="417"/>
      <c r="CA10" s="417"/>
      <c r="CB10" s="417"/>
      <c r="CC10" s="418"/>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48"/>
      <c r="C11" s="549"/>
      <c r="D11" s="549"/>
      <c r="E11" s="549"/>
      <c r="F11" s="549"/>
      <c r="G11" s="549"/>
      <c r="H11" s="549"/>
      <c r="I11" s="549"/>
      <c r="J11" s="549"/>
      <c r="K11" s="469"/>
      <c r="L11" s="371" t="s">
        <v>58</v>
      </c>
      <c r="M11" s="372"/>
      <c r="N11" s="372"/>
      <c r="O11" s="372"/>
      <c r="P11" s="372"/>
      <c r="Q11" s="373"/>
      <c r="R11" s="545" t="s">
        <v>59</v>
      </c>
      <c r="S11" s="546"/>
      <c r="T11" s="546"/>
      <c r="U11" s="546"/>
      <c r="V11" s="547"/>
      <c r="W11" s="557"/>
      <c r="X11" s="367"/>
      <c r="Y11" s="367"/>
      <c r="Z11" s="367"/>
      <c r="AA11" s="367"/>
      <c r="AB11" s="367"/>
      <c r="AC11" s="367"/>
      <c r="AD11" s="367"/>
      <c r="AE11" s="367"/>
      <c r="AF11" s="367"/>
      <c r="AG11" s="367"/>
      <c r="AH11" s="367"/>
      <c r="AI11" s="367"/>
      <c r="AJ11" s="367"/>
      <c r="AK11" s="367"/>
      <c r="AL11" s="558"/>
      <c r="AM11" s="486" t="s">
        <v>60</v>
      </c>
      <c r="AN11" s="390"/>
      <c r="AO11" s="390"/>
      <c r="AP11" s="390"/>
      <c r="AQ11" s="390"/>
      <c r="AR11" s="390"/>
      <c r="AS11" s="390"/>
      <c r="AT11" s="391"/>
      <c r="AU11" s="466" t="s">
        <v>32</v>
      </c>
      <c r="AV11" s="467"/>
      <c r="AW11" s="467"/>
      <c r="AX11" s="467"/>
      <c r="AY11" s="396" t="s">
        <v>61</v>
      </c>
      <c r="AZ11" s="397"/>
      <c r="BA11" s="397"/>
      <c r="BB11" s="397"/>
      <c r="BC11" s="397"/>
      <c r="BD11" s="397"/>
      <c r="BE11" s="397"/>
      <c r="BF11" s="397"/>
      <c r="BG11" s="397"/>
      <c r="BH11" s="397"/>
      <c r="BI11" s="397"/>
      <c r="BJ11" s="397"/>
      <c r="BK11" s="397"/>
      <c r="BL11" s="397"/>
      <c r="BM11" s="398"/>
      <c r="BN11" s="416">
        <v>5731</v>
      </c>
      <c r="BO11" s="417"/>
      <c r="BP11" s="417"/>
      <c r="BQ11" s="417"/>
      <c r="BR11" s="417"/>
      <c r="BS11" s="417"/>
      <c r="BT11" s="417"/>
      <c r="BU11" s="418"/>
      <c r="BV11" s="416">
        <v>30400</v>
      </c>
      <c r="BW11" s="417"/>
      <c r="BX11" s="417"/>
      <c r="BY11" s="417"/>
      <c r="BZ11" s="417"/>
      <c r="CA11" s="417"/>
      <c r="CB11" s="417"/>
      <c r="CC11" s="418"/>
      <c r="CD11" s="425" t="s">
        <v>62</v>
      </c>
      <c r="CE11" s="370"/>
      <c r="CF11" s="370"/>
      <c r="CG11" s="370"/>
      <c r="CH11" s="370"/>
      <c r="CI11" s="370"/>
      <c r="CJ11" s="370"/>
      <c r="CK11" s="370"/>
      <c r="CL11" s="370"/>
      <c r="CM11" s="370"/>
      <c r="CN11" s="370"/>
      <c r="CO11" s="370"/>
      <c r="CP11" s="370"/>
      <c r="CQ11" s="370"/>
      <c r="CR11" s="370"/>
      <c r="CS11" s="426"/>
      <c r="CT11" s="521" t="s">
        <v>63</v>
      </c>
      <c r="CU11" s="522"/>
      <c r="CV11" s="522"/>
      <c r="CW11" s="522"/>
      <c r="CX11" s="522"/>
      <c r="CY11" s="522"/>
      <c r="CZ11" s="522"/>
      <c r="DA11" s="523"/>
      <c r="DB11" s="521" t="s">
        <v>63</v>
      </c>
      <c r="DC11" s="522"/>
      <c r="DD11" s="522"/>
      <c r="DE11" s="522"/>
      <c r="DF11" s="522"/>
      <c r="DG11" s="522"/>
      <c r="DH11" s="522"/>
      <c r="DI11" s="523"/>
    </row>
    <row r="12" spans="1:119" ht="18.75" customHeight="1" x14ac:dyDescent="0.2">
      <c r="A12" s="40"/>
      <c r="B12" s="524" t="s">
        <v>64</v>
      </c>
      <c r="C12" s="525"/>
      <c r="D12" s="525"/>
      <c r="E12" s="525"/>
      <c r="F12" s="525"/>
      <c r="G12" s="525"/>
      <c r="H12" s="525"/>
      <c r="I12" s="525"/>
      <c r="J12" s="525"/>
      <c r="K12" s="526"/>
      <c r="L12" s="533" t="s">
        <v>65</v>
      </c>
      <c r="M12" s="534"/>
      <c r="N12" s="534"/>
      <c r="O12" s="534"/>
      <c r="P12" s="534"/>
      <c r="Q12" s="535"/>
      <c r="R12" s="536">
        <v>29712</v>
      </c>
      <c r="S12" s="537"/>
      <c r="T12" s="537"/>
      <c r="U12" s="537"/>
      <c r="V12" s="538"/>
      <c r="W12" s="539" t="s">
        <v>24</v>
      </c>
      <c r="X12" s="467"/>
      <c r="Y12" s="467"/>
      <c r="Z12" s="467"/>
      <c r="AA12" s="467"/>
      <c r="AB12" s="540"/>
      <c r="AC12" s="541" t="s">
        <v>66</v>
      </c>
      <c r="AD12" s="542"/>
      <c r="AE12" s="542"/>
      <c r="AF12" s="542"/>
      <c r="AG12" s="543"/>
      <c r="AH12" s="541" t="s">
        <v>67</v>
      </c>
      <c r="AI12" s="542"/>
      <c r="AJ12" s="542"/>
      <c r="AK12" s="542"/>
      <c r="AL12" s="544"/>
      <c r="AM12" s="486" t="s">
        <v>68</v>
      </c>
      <c r="AN12" s="390"/>
      <c r="AO12" s="390"/>
      <c r="AP12" s="390"/>
      <c r="AQ12" s="390"/>
      <c r="AR12" s="390"/>
      <c r="AS12" s="390"/>
      <c r="AT12" s="391"/>
      <c r="AU12" s="466" t="s">
        <v>32</v>
      </c>
      <c r="AV12" s="467"/>
      <c r="AW12" s="467"/>
      <c r="AX12" s="467"/>
      <c r="AY12" s="396" t="s">
        <v>69</v>
      </c>
      <c r="AZ12" s="397"/>
      <c r="BA12" s="397"/>
      <c r="BB12" s="397"/>
      <c r="BC12" s="397"/>
      <c r="BD12" s="397"/>
      <c r="BE12" s="397"/>
      <c r="BF12" s="397"/>
      <c r="BG12" s="397"/>
      <c r="BH12" s="397"/>
      <c r="BI12" s="397"/>
      <c r="BJ12" s="397"/>
      <c r="BK12" s="397"/>
      <c r="BL12" s="397"/>
      <c r="BM12" s="398"/>
      <c r="BN12" s="416">
        <v>1031466</v>
      </c>
      <c r="BO12" s="417"/>
      <c r="BP12" s="417"/>
      <c r="BQ12" s="417"/>
      <c r="BR12" s="417"/>
      <c r="BS12" s="417"/>
      <c r="BT12" s="417"/>
      <c r="BU12" s="418"/>
      <c r="BV12" s="416">
        <v>1288061</v>
      </c>
      <c r="BW12" s="417"/>
      <c r="BX12" s="417"/>
      <c r="BY12" s="417"/>
      <c r="BZ12" s="417"/>
      <c r="CA12" s="417"/>
      <c r="CB12" s="417"/>
      <c r="CC12" s="418"/>
      <c r="CD12" s="425" t="s">
        <v>70</v>
      </c>
      <c r="CE12" s="370"/>
      <c r="CF12" s="370"/>
      <c r="CG12" s="370"/>
      <c r="CH12" s="370"/>
      <c r="CI12" s="370"/>
      <c r="CJ12" s="370"/>
      <c r="CK12" s="370"/>
      <c r="CL12" s="370"/>
      <c r="CM12" s="370"/>
      <c r="CN12" s="370"/>
      <c r="CO12" s="370"/>
      <c r="CP12" s="370"/>
      <c r="CQ12" s="370"/>
      <c r="CR12" s="370"/>
      <c r="CS12" s="426"/>
      <c r="CT12" s="521" t="s">
        <v>63</v>
      </c>
      <c r="CU12" s="522"/>
      <c r="CV12" s="522"/>
      <c r="CW12" s="522"/>
      <c r="CX12" s="522"/>
      <c r="CY12" s="522"/>
      <c r="CZ12" s="522"/>
      <c r="DA12" s="523"/>
      <c r="DB12" s="521" t="s">
        <v>63</v>
      </c>
      <c r="DC12" s="522"/>
      <c r="DD12" s="522"/>
      <c r="DE12" s="522"/>
      <c r="DF12" s="522"/>
      <c r="DG12" s="522"/>
      <c r="DH12" s="522"/>
      <c r="DI12" s="523"/>
    </row>
    <row r="13" spans="1:119" ht="18.75" customHeight="1" x14ac:dyDescent="0.2">
      <c r="A13" s="40"/>
      <c r="B13" s="527"/>
      <c r="C13" s="528"/>
      <c r="D13" s="528"/>
      <c r="E13" s="528"/>
      <c r="F13" s="528"/>
      <c r="G13" s="528"/>
      <c r="H13" s="528"/>
      <c r="I13" s="528"/>
      <c r="J13" s="528"/>
      <c r="K13" s="529"/>
      <c r="L13" s="55"/>
      <c r="M13" s="509" t="s">
        <v>71</v>
      </c>
      <c r="N13" s="510"/>
      <c r="O13" s="510"/>
      <c r="P13" s="510"/>
      <c r="Q13" s="511"/>
      <c r="R13" s="512">
        <v>29352</v>
      </c>
      <c r="S13" s="513"/>
      <c r="T13" s="513"/>
      <c r="U13" s="513"/>
      <c r="V13" s="514"/>
      <c r="W13" s="497" t="s">
        <v>72</v>
      </c>
      <c r="X13" s="430"/>
      <c r="Y13" s="430"/>
      <c r="Z13" s="430"/>
      <c r="AA13" s="430"/>
      <c r="AB13" s="431"/>
      <c r="AC13" s="392">
        <v>722</v>
      </c>
      <c r="AD13" s="393"/>
      <c r="AE13" s="393"/>
      <c r="AF13" s="393"/>
      <c r="AG13" s="394"/>
      <c r="AH13" s="392">
        <v>920</v>
      </c>
      <c r="AI13" s="393"/>
      <c r="AJ13" s="393"/>
      <c r="AK13" s="393"/>
      <c r="AL13" s="395"/>
      <c r="AM13" s="486" t="s">
        <v>73</v>
      </c>
      <c r="AN13" s="390"/>
      <c r="AO13" s="390"/>
      <c r="AP13" s="390"/>
      <c r="AQ13" s="390"/>
      <c r="AR13" s="390"/>
      <c r="AS13" s="390"/>
      <c r="AT13" s="391"/>
      <c r="AU13" s="466" t="s">
        <v>32</v>
      </c>
      <c r="AV13" s="467"/>
      <c r="AW13" s="467"/>
      <c r="AX13" s="467"/>
      <c r="AY13" s="396" t="s">
        <v>74</v>
      </c>
      <c r="AZ13" s="397"/>
      <c r="BA13" s="397"/>
      <c r="BB13" s="397"/>
      <c r="BC13" s="397"/>
      <c r="BD13" s="397"/>
      <c r="BE13" s="397"/>
      <c r="BF13" s="397"/>
      <c r="BG13" s="397"/>
      <c r="BH13" s="397"/>
      <c r="BI13" s="397"/>
      <c r="BJ13" s="397"/>
      <c r="BK13" s="397"/>
      <c r="BL13" s="397"/>
      <c r="BM13" s="398"/>
      <c r="BN13" s="416">
        <v>-380151</v>
      </c>
      <c r="BO13" s="417"/>
      <c r="BP13" s="417"/>
      <c r="BQ13" s="417"/>
      <c r="BR13" s="417"/>
      <c r="BS13" s="417"/>
      <c r="BT13" s="417"/>
      <c r="BU13" s="418"/>
      <c r="BV13" s="416">
        <v>-1535960</v>
      </c>
      <c r="BW13" s="417"/>
      <c r="BX13" s="417"/>
      <c r="BY13" s="417"/>
      <c r="BZ13" s="417"/>
      <c r="CA13" s="417"/>
      <c r="CB13" s="417"/>
      <c r="CC13" s="418"/>
      <c r="CD13" s="425" t="s">
        <v>75</v>
      </c>
      <c r="CE13" s="370"/>
      <c r="CF13" s="370"/>
      <c r="CG13" s="370"/>
      <c r="CH13" s="370"/>
      <c r="CI13" s="370"/>
      <c r="CJ13" s="370"/>
      <c r="CK13" s="370"/>
      <c r="CL13" s="370"/>
      <c r="CM13" s="370"/>
      <c r="CN13" s="370"/>
      <c r="CO13" s="370"/>
      <c r="CP13" s="370"/>
      <c r="CQ13" s="370"/>
      <c r="CR13" s="370"/>
      <c r="CS13" s="426"/>
      <c r="CT13" s="386">
        <v>5.4</v>
      </c>
      <c r="CU13" s="387"/>
      <c r="CV13" s="387"/>
      <c r="CW13" s="387"/>
      <c r="CX13" s="387"/>
      <c r="CY13" s="387"/>
      <c r="CZ13" s="387"/>
      <c r="DA13" s="388"/>
      <c r="DB13" s="386">
        <v>5.5</v>
      </c>
      <c r="DC13" s="387"/>
      <c r="DD13" s="387"/>
      <c r="DE13" s="387"/>
      <c r="DF13" s="387"/>
      <c r="DG13" s="387"/>
      <c r="DH13" s="387"/>
      <c r="DI13" s="388"/>
    </row>
    <row r="14" spans="1:119" ht="18.75" customHeight="1" thickBot="1" x14ac:dyDescent="0.25">
      <c r="A14" s="40"/>
      <c r="B14" s="527"/>
      <c r="C14" s="528"/>
      <c r="D14" s="528"/>
      <c r="E14" s="528"/>
      <c r="F14" s="528"/>
      <c r="G14" s="528"/>
      <c r="H14" s="528"/>
      <c r="I14" s="528"/>
      <c r="J14" s="528"/>
      <c r="K14" s="529"/>
      <c r="L14" s="502" t="s">
        <v>76</v>
      </c>
      <c r="M14" s="519"/>
      <c r="N14" s="519"/>
      <c r="O14" s="519"/>
      <c r="P14" s="519"/>
      <c r="Q14" s="520"/>
      <c r="R14" s="512">
        <v>29852</v>
      </c>
      <c r="S14" s="513"/>
      <c r="T14" s="513"/>
      <c r="U14" s="513"/>
      <c r="V14" s="514"/>
      <c r="W14" s="515"/>
      <c r="X14" s="433"/>
      <c r="Y14" s="433"/>
      <c r="Z14" s="433"/>
      <c r="AA14" s="433"/>
      <c r="AB14" s="434"/>
      <c r="AC14" s="505">
        <v>4.9000000000000004</v>
      </c>
      <c r="AD14" s="506"/>
      <c r="AE14" s="506"/>
      <c r="AF14" s="506"/>
      <c r="AG14" s="507"/>
      <c r="AH14" s="505">
        <v>6.1</v>
      </c>
      <c r="AI14" s="506"/>
      <c r="AJ14" s="506"/>
      <c r="AK14" s="506"/>
      <c r="AL14" s="508"/>
      <c r="AM14" s="486"/>
      <c r="AN14" s="390"/>
      <c r="AO14" s="390"/>
      <c r="AP14" s="390"/>
      <c r="AQ14" s="390"/>
      <c r="AR14" s="390"/>
      <c r="AS14" s="390"/>
      <c r="AT14" s="391"/>
      <c r="AU14" s="466"/>
      <c r="AV14" s="467"/>
      <c r="AW14" s="467"/>
      <c r="AX14" s="467"/>
      <c r="AY14" s="396"/>
      <c r="AZ14" s="397"/>
      <c r="BA14" s="397"/>
      <c r="BB14" s="397"/>
      <c r="BC14" s="397"/>
      <c r="BD14" s="397"/>
      <c r="BE14" s="397"/>
      <c r="BF14" s="397"/>
      <c r="BG14" s="397"/>
      <c r="BH14" s="397"/>
      <c r="BI14" s="397"/>
      <c r="BJ14" s="397"/>
      <c r="BK14" s="397"/>
      <c r="BL14" s="397"/>
      <c r="BM14" s="398"/>
      <c r="BN14" s="416"/>
      <c r="BO14" s="417"/>
      <c r="BP14" s="417"/>
      <c r="BQ14" s="417"/>
      <c r="BR14" s="417"/>
      <c r="BS14" s="417"/>
      <c r="BT14" s="417"/>
      <c r="BU14" s="418"/>
      <c r="BV14" s="416"/>
      <c r="BW14" s="417"/>
      <c r="BX14" s="417"/>
      <c r="BY14" s="417"/>
      <c r="BZ14" s="417"/>
      <c r="CA14" s="417"/>
      <c r="CB14" s="417"/>
      <c r="CC14" s="418"/>
      <c r="CD14" s="422" t="s">
        <v>77</v>
      </c>
      <c r="CE14" s="423"/>
      <c r="CF14" s="423"/>
      <c r="CG14" s="423"/>
      <c r="CH14" s="423"/>
      <c r="CI14" s="423"/>
      <c r="CJ14" s="423"/>
      <c r="CK14" s="423"/>
      <c r="CL14" s="423"/>
      <c r="CM14" s="423"/>
      <c r="CN14" s="423"/>
      <c r="CO14" s="423"/>
      <c r="CP14" s="423"/>
      <c r="CQ14" s="423"/>
      <c r="CR14" s="423"/>
      <c r="CS14" s="424"/>
      <c r="CT14" s="516">
        <v>66.900000000000006</v>
      </c>
      <c r="CU14" s="517"/>
      <c r="CV14" s="517"/>
      <c r="CW14" s="517"/>
      <c r="CX14" s="517"/>
      <c r="CY14" s="517"/>
      <c r="CZ14" s="517"/>
      <c r="DA14" s="518"/>
      <c r="DB14" s="516">
        <v>66.599999999999994</v>
      </c>
      <c r="DC14" s="517"/>
      <c r="DD14" s="517"/>
      <c r="DE14" s="517"/>
      <c r="DF14" s="517"/>
      <c r="DG14" s="517"/>
      <c r="DH14" s="517"/>
      <c r="DI14" s="518"/>
    </row>
    <row r="15" spans="1:119" ht="18.75" customHeight="1" x14ac:dyDescent="0.2">
      <c r="A15" s="40"/>
      <c r="B15" s="527"/>
      <c r="C15" s="528"/>
      <c r="D15" s="528"/>
      <c r="E15" s="528"/>
      <c r="F15" s="528"/>
      <c r="G15" s="528"/>
      <c r="H15" s="528"/>
      <c r="I15" s="528"/>
      <c r="J15" s="528"/>
      <c r="K15" s="529"/>
      <c r="L15" s="55"/>
      <c r="M15" s="509" t="s">
        <v>71</v>
      </c>
      <c r="N15" s="510"/>
      <c r="O15" s="510"/>
      <c r="P15" s="510"/>
      <c r="Q15" s="511"/>
      <c r="R15" s="512">
        <v>29553</v>
      </c>
      <c r="S15" s="513"/>
      <c r="T15" s="513"/>
      <c r="U15" s="513"/>
      <c r="V15" s="514"/>
      <c r="W15" s="497" t="s">
        <v>78</v>
      </c>
      <c r="X15" s="430"/>
      <c r="Y15" s="430"/>
      <c r="Z15" s="430"/>
      <c r="AA15" s="430"/>
      <c r="AB15" s="431"/>
      <c r="AC15" s="392">
        <v>5161</v>
      </c>
      <c r="AD15" s="393"/>
      <c r="AE15" s="393"/>
      <c r="AF15" s="393"/>
      <c r="AG15" s="394"/>
      <c r="AH15" s="392">
        <v>5180</v>
      </c>
      <c r="AI15" s="393"/>
      <c r="AJ15" s="393"/>
      <c r="AK15" s="393"/>
      <c r="AL15" s="395"/>
      <c r="AM15" s="486"/>
      <c r="AN15" s="390"/>
      <c r="AO15" s="390"/>
      <c r="AP15" s="390"/>
      <c r="AQ15" s="390"/>
      <c r="AR15" s="390"/>
      <c r="AS15" s="390"/>
      <c r="AT15" s="391"/>
      <c r="AU15" s="466"/>
      <c r="AV15" s="467"/>
      <c r="AW15" s="467"/>
      <c r="AX15" s="467"/>
      <c r="AY15" s="408" t="s">
        <v>79</v>
      </c>
      <c r="AZ15" s="409"/>
      <c r="BA15" s="409"/>
      <c r="BB15" s="409"/>
      <c r="BC15" s="409"/>
      <c r="BD15" s="409"/>
      <c r="BE15" s="409"/>
      <c r="BF15" s="409"/>
      <c r="BG15" s="409"/>
      <c r="BH15" s="409"/>
      <c r="BI15" s="409"/>
      <c r="BJ15" s="409"/>
      <c r="BK15" s="409"/>
      <c r="BL15" s="409"/>
      <c r="BM15" s="410"/>
      <c r="BN15" s="411">
        <v>5079723</v>
      </c>
      <c r="BO15" s="412"/>
      <c r="BP15" s="412"/>
      <c r="BQ15" s="412"/>
      <c r="BR15" s="412"/>
      <c r="BS15" s="412"/>
      <c r="BT15" s="412"/>
      <c r="BU15" s="413"/>
      <c r="BV15" s="411">
        <v>5003694</v>
      </c>
      <c r="BW15" s="412"/>
      <c r="BX15" s="412"/>
      <c r="BY15" s="412"/>
      <c r="BZ15" s="412"/>
      <c r="CA15" s="412"/>
      <c r="CB15" s="412"/>
      <c r="CC15" s="413"/>
      <c r="CD15" s="499" t="s">
        <v>80</v>
      </c>
      <c r="CE15" s="500"/>
      <c r="CF15" s="500"/>
      <c r="CG15" s="500"/>
      <c r="CH15" s="500"/>
      <c r="CI15" s="500"/>
      <c r="CJ15" s="500"/>
      <c r="CK15" s="500"/>
      <c r="CL15" s="500"/>
      <c r="CM15" s="500"/>
      <c r="CN15" s="500"/>
      <c r="CO15" s="500"/>
      <c r="CP15" s="500"/>
      <c r="CQ15" s="500"/>
      <c r="CR15" s="500"/>
      <c r="CS15" s="501"/>
      <c r="CT15" s="56"/>
      <c r="CU15" s="57"/>
      <c r="CV15" s="57"/>
      <c r="CW15" s="57"/>
      <c r="CX15" s="57"/>
      <c r="CY15" s="57"/>
      <c r="CZ15" s="57"/>
      <c r="DA15" s="58"/>
      <c r="DB15" s="56"/>
      <c r="DC15" s="57"/>
      <c r="DD15" s="57"/>
      <c r="DE15" s="57"/>
      <c r="DF15" s="57"/>
      <c r="DG15" s="57"/>
      <c r="DH15" s="57"/>
      <c r="DI15" s="58"/>
    </row>
    <row r="16" spans="1:119" ht="18.75" customHeight="1" x14ac:dyDescent="0.2">
      <c r="A16" s="40"/>
      <c r="B16" s="527"/>
      <c r="C16" s="528"/>
      <c r="D16" s="528"/>
      <c r="E16" s="528"/>
      <c r="F16" s="528"/>
      <c r="G16" s="528"/>
      <c r="H16" s="528"/>
      <c r="I16" s="528"/>
      <c r="J16" s="528"/>
      <c r="K16" s="529"/>
      <c r="L16" s="502" t="s">
        <v>81</v>
      </c>
      <c r="M16" s="503"/>
      <c r="N16" s="503"/>
      <c r="O16" s="503"/>
      <c r="P16" s="503"/>
      <c r="Q16" s="504"/>
      <c r="R16" s="494" t="s">
        <v>82</v>
      </c>
      <c r="S16" s="495"/>
      <c r="T16" s="495"/>
      <c r="U16" s="495"/>
      <c r="V16" s="496"/>
      <c r="W16" s="515"/>
      <c r="X16" s="433"/>
      <c r="Y16" s="433"/>
      <c r="Z16" s="433"/>
      <c r="AA16" s="433"/>
      <c r="AB16" s="434"/>
      <c r="AC16" s="505">
        <v>35</v>
      </c>
      <c r="AD16" s="506"/>
      <c r="AE16" s="506"/>
      <c r="AF16" s="506"/>
      <c r="AG16" s="507"/>
      <c r="AH16" s="505">
        <v>34.4</v>
      </c>
      <c r="AI16" s="506"/>
      <c r="AJ16" s="506"/>
      <c r="AK16" s="506"/>
      <c r="AL16" s="508"/>
      <c r="AM16" s="486"/>
      <c r="AN16" s="390"/>
      <c r="AO16" s="390"/>
      <c r="AP16" s="390"/>
      <c r="AQ16" s="390"/>
      <c r="AR16" s="390"/>
      <c r="AS16" s="390"/>
      <c r="AT16" s="391"/>
      <c r="AU16" s="466"/>
      <c r="AV16" s="467"/>
      <c r="AW16" s="467"/>
      <c r="AX16" s="467"/>
      <c r="AY16" s="396" t="s">
        <v>83</v>
      </c>
      <c r="AZ16" s="397"/>
      <c r="BA16" s="397"/>
      <c r="BB16" s="397"/>
      <c r="BC16" s="397"/>
      <c r="BD16" s="397"/>
      <c r="BE16" s="397"/>
      <c r="BF16" s="397"/>
      <c r="BG16" s="397"/>
      <c r="BH16" s="397"/>
      <c r="BI16" s="397"/>
      <c r="BJ16" s="397"/>
      <c r="BK16" s="397"/>
      <c r="BL16" s="397"/>
      <c r="BM16" s="398"/>
      <c r="BN16" s="416">
        <v>8109582</v>
      </c>
      <c r="BO16" s="417"/>
      <c r="BP16" s="417"/>
      <c r="BQ16" s="417"/>
      <c r="BR16" s="417"/>
      <c r="BS16" s="417"/>
      <c r="BT16" s="417"/>
      <c r="BU16" s="418"/>
      <c r="BV16" s="416">
        <v>7612351</v>
      </c>
      <c r="BW16" s="417"/>
      <c r="BX16" s="417"/>
      <c r="BY16" s="417"/>
      <c r="BZ16" s="417"/>
      <c r="CA16" s="417"/>
      <c r="CB16" s="417"/>
      <c r="CC16" s="418"/>
      <c r="CD16" s="49"/>
      <c r="CE16" s="414"/>
      <c r="CF16" s="414"/>
      <c r="CG16" s="414"/>
      <c r="CH16" s="414"/>
      <c r="CI16" s="414"/>
      <c r="CJ16" s="414"/>
      <c r="CK16" s="414"/>
      <c r="CL16" s="414"/>
      <c r="CM16" s="414"/>
      <c r="CN16" s="414"/>
      <c r="CO16" s="414"/>
      <c r="CP16" s="414"/>
      <c r="CQ16" s="414"/>
      <c r="CR16" s="414"/>
      <c r="CS16" s="415"/>
      <c r="CT16" s="386"/>
      <c r="CU16" s="387"/>
      <c r="CV16" s="387"/>
      <c r="CW16" s="387"/>
      <c r="CX16" s="387"/>
      <c r="CY16" s="387"/>
      <c r="CZ16" s="387"/>
      <c r="DA16" s="388"/>
      <c r="DB16" s="386"/>
      <c r="DC16" s="387"/>
      <c r="DD16" s="387"/>
      <c r="DE16" s="387"/>
      <c r="DF16" s="387"/>
      <c r="DG16" s="387"/>
      <c r="DH16" s="387"/>
      <c r="DI16" s="388"/>
    </row>
    <row r="17" spans="1:113" ht="18.75" customHeight="1" thickBot="1" x14ac:dyDescent="0.25">
      <c r="A17" s="40"/>
      <c r="B17" s="530"/>
      <c r="C17" s="531"/>
      <c r="D17" s="531"/>
      <c r="E17" s="531"/>
      <c r="F17" s="531"/>
      <c r="G17" s="531"/>
      <c r="H17" s="531"/>
      <c r="I17" s="531"/>
      <c r="J17" s="531"/>
      <c r="K17" s="532"/>
      <c r="L17" s="59"/>
      <c r="M17" s="491" t="s">
        <v>84</v>
      </c>
      <c r="N17" s="492"/>
      <c r="O17" s="492"/>
      <c r="P17" s="492"/>
      <c r="Q17" s="493"/>
      <c r="R17" s="494" t="s">
        <v>85</v>
      </c>
      <c r="S17" s="495"/>
      <c r="T17" s="495"/>
      <c r="U17" s="495"/>
      <c r="V17" s="496"/>
      <c r="W17" s="497" t="s">
        <v>86</v>
      </c>
      <c r="X17" s="430"/>
      <c r="Y17" s="430"/>
      <c r="Z17" s="430"/>
      <c r="AA17" s="430"/>
      <c r="AB17" s="431"/>
      <c r="AC17" s="392">
        <v>8842</v>
      </c>
      <c r="AD17" s="393"/>
      <c r="AE17" s="393"/>
      <c r="AF17" s="393"/>
      <c r="AG17" s="394"/>
      <c r="AH17" s="392">
        <v>8952</v>
      </c>
      <c r="AI17" s="393"/>
      <c r="AJ17" s="393"/>
      <c r="AK17" s="393"/>
      <c r="AL17" s="395"/>
      <c r="AM17" s="486"/>
      <c r="AN17" s="390"/>
      <c r="AO17" s="390"/>
      <c r="AP17" s="390"/>
      <c r="AQ17" s="390"/>
      <c r="AR17" s="390"/>
      <c r="AS17" s="390"/>
      <c r="AT17" s="391"/>
      <c r="AU17" s="466"/>
      <c r="AV17" s="467"/>
      <c r="AW17" s="467"/>
      <c r="AX17" s="467"/>
      <c r="AY17" s="396" t="s">
        <v>87</v>
      </c>
      <c r="AZ17" s="397"/>
      <c r="BA17" s="397"/>
      <c r="BB17" s="397"/>
      <c r="BC17" s="397"/>
      <c r="BD17" s="397"/>
      <c r="BE17" s="397"/>
      <c r="BF17" s="397"/>
      <c r="BG17" s="397"/>
      <c r="BH17" s="397"/>
      <c r="BI17" s="397"/>
      <c r="BJ17" s="397"/>
      <c r="BK17" s="397"/>
      <c r="BL17" s="397"/>
      <c r="BM17" s="398"/>
      <c r="BN17" s="416">
        <v>6452774</v>
      </c>
      <c r="BO17" s="417"/>
      <c r="BP17" s="417"/>
      <c r="BQ17" s="417"/>
      <c r="BR17" s="417"/>
      <c r="BS17" s="417"/>
      <c r="BT17" s="417"/>
      <c r="BU17" s="418"/>
      <c r="BV17" s="416">
        <v>6349728</v>
      </c>
      <c r="BW17" s="417"/>
      <c r="BX17" s="417"/>
      <c r="BY17" s="417"/>
      <c r="BZ17" s="417"/>
      <c r="CA17" s="417"/>
      <c r="CB17" s="417"/>
      <c r="CC17" s="418"/>
      <c r="CD17" s="49"/>
      <c r="CE17" s="414"/>
      <c r="CF17" s="414"/>
      <c r="CG17" s="414"/>
      <c r="CH17" s="414"/>
      <c r="CI17" s="414"/>
      <c r="CJ17" s="414"/>
      <c r="CK17" s="414"/>
      <c r="CL17" s="414"/>
      <c r="CM17" s="414"/>
      <c r="CN17" s="414"/>
      <c r="CO17" s="414"/>
      <c r="CP17" s="414"/>
      <c r="CQ17" s="414"/>
      <c r="CR17" s="414"/>
      <c r="CS17" s="415"/>
      <c r="CT17" s="386"/>
      <c r="CU17" s="387"/>
      <c r="CV17" s="387"/>
      <c r="CW17" s="387"/>
      <c r="CX17" s="387"/>
      <c r="CY17" s="387"/>
      <c r="CZ17" s="387"/>
      <c r="DA17" s="388"/>
      <c r="DB17" s="386"/>
      <c r="DC17" s="387"/>
      <c r="DD17" s="387"/>
      <c r="DE17" s="387"/>
      <c r="DF17" s="387"/>
      <c r="DG17" s="387"/>
      <c r="DH17" s="387"/>
      <c r="DI17" s="388"/>
    </row>
    <row r="18" spans="1:113" ht="18.75" customHeight="1" thickBot="1" x14ac:dyDescent="0.25">
      <c r="A18" s="40"/>
      <c r="B18" s="468" t="s">
        <v>88</v>
      </c>
      <c r="C18" s="469"/>
      <c r="D18" s="469"/>
      <c r="E18" s="470"/>
      <c r="F18" s="470"/>
      <c r="G18" s="470"/>
      <c r="H18" s="470"/>
      <c r="I18" s="470"/>
      <c r="J18" s="470"/>
      <c r="K18" s="470"/>
      <c r="L18" s="487">
        <v>88.02</v>
      </c>
      <c r="M18" s="487"/>
      <c r="N18" s="487"/>
      <c r="O18" s="487"/>
      <c r="P18" s="487"/>
      <c r="Q18" s="487"/>
      <c r="R18" s="488"/>
      <c r="S18" s="488"/>
      <c r="T18" s="488"/>
      <c r="U18" s="488"/>
      <c r="V18" s="489"/>
      <c r="W18" s="482"/>
      <c r="X18" s="483"/>
      <c r="Y18" s="483"/>
      <c r="Z18" s="483"/>
      <c r="AA18" s="483"/>
      <c r="AB18" s="498"/>
      <c r="AC18" s="380">
        <v>60</v>
      </c>
      <c r="AD18" s="381"/>
      <c r="AE18" s="381"/>
      <c r="AF18" s="381"/>
      <c r="AG18" s="490"/>
      <c r="AH18" s="380">
        <v>59.5</v>
      </c>
      <c r="AI18" s="381"/>
      <c r="AJ18" s="381"/>
      <c r="AK18" s="381"/>
      <c r="AL18" s="382"/>
      <c r="AM18" s="486"/>
      <c r="AN18" s="390"/>
      <c r="AO18" s="390"/>
      <c r="AP18" s="390"/>
      <c r="AQ18" s="390"/>
      <c r="AR18" s="390"/>
      <c r="AS18" s="390"/>
      <c r="AT18" s="391"/>
      <c r="AU18" s="466"/>
      <c r="AV18" s="467"/>
      <c r="AW18" s="467"/>
      <c r="AX18" s="467"/>
      <c r="AY18" s="396" t="s">
        <v>89</v>
      </c>
      <c r="AZ18" s="397"/>
      <c r="BA18" s="397"/>
      <c r="BB18" s="397"/>
      <c r="BC18" s="397"/>
      <c r="BD18" s="397"/>
      <c r="BE18" s="397"/>
      <c r="BF18" s="397"/>
      <c r="BG18" s="397"/>
      <c r="BH18" s="397"/>
      <c r="BI18" s="397"/>
      <c r="BJ18" s="397"/>
      <c r="BK18" s="397"/>
      <c r="BL18" s="397"/>
      <c r="BM18" s="398"/>
      <c r="BN18" s="416">
        <v>8931290</v>
      </c>
      <c r="BO18" s="417"/>
      <c r="BP18" s="417"/>
      <c r="BQ18" s="417"/>
      <c r="BR18" s="417"/>
      <c r="BS18" s="417"/>
      <c r="BT18" s="417"/>
      <c r="BU18" s="418"/>
      <c r="BV18" s="416">
        <v>8589842</v>
      </c>
      <c r="BW18" s="417"/>
      <c r="BX18" s="417"/>
      <c r="BY18" s="417"/>
      <c r="BZ18" s="417"/>
      <c r="CA18" s="417"/>
      <c r="CB18" s="417"/>
      <c r="CC18" s="418"/>
      <c r="CD18" s="49"/>
      <c r="CE18" s="414"/>
      <c r="CF18" s="414"/>
      <c r="CG18" s="414"/>
      <c r="CH18" s="414"/>
      <c r="CI18" s="414"/>
      <c r="CJ18" s="414"/>
      <c r="CK18" s="414"/>
      <c r="CL18" s="414"/>
      <c r="CM18" s="414"/>
      <c r="CN18" s="414"/>
      <c r="CO18" s="414"/>
      <c r="CP18" s="414"/>
      <c r="CQ18" s="414"/>
      <c r="CR18" s="414"/>
      <c r="CS18" s="415"/>
      <c r="CT18" s="386"/>
      <c r="CU18" s="387"/>
      <c r="CV18" s="387"/>
      <c r="CW18" s="387"/>
      <c r="CX18" s="387"/>
      <c r="CY18" s="387"/>
      <c r="CZ18" s="387"/>
      <c r="DA18" s="388"/>
      <c r="DB18" s="386"/>
      <c r="DC18" s="387"/>
      <c r="DD18" s="387"/>
      <c r="DE18" s="387"/>
      <c r="DF18" s="387"/>
      <c r="DG18" s="387"/>
      <c r="DH18" s="387"/>
      <c r="DI18" s="388"/>
    </row>
    <row r="19" spans="1:113" ht="18.75" customHeight="1" thickBot="1" x14ac:dyDescent="0.25">
      <c r="A19" s="40"/>
      <c r="B19" s="468" t="s">
        <v>90</v>
      </c>
      <c r="C19" s="469"/>
      <c r="D19" s="469"/>
      <c r="E19" s="470"/>
      <c r="F19" s="470"/>
      <c r="G19" s="470"/>
      <c r="H19" s="470"/>
      <c r="I19" s="470"/>
      <c r="J19" s="470"/>
      <c r="K19" s="470"/>
      <c r="L19" s="471">
        <v>344</v>
      </c>
      <c r="M19" s="471"/>
      <c r="N19" s="471"/>
      <c r="O19" s="471"/>
      <c r="P19" s="471"/>
      <c r="Q19" s="471"/>
      <c r="R19" s="472"/>
      <c r="S19" s="472"/>
      <c r="T19" s="472"/>
      <c r="U19" s="472"/>
      <c r="V19" s="473"/>
      <c r="W19" s="480"/>
      <c r="X19" s="481"/>
      <c r="Y19" s="481"/>
      <c r="Z19" s="481"/>
      <c r="AA19" s="481"/>
      <c r="AB19" s="481"/>
      <c r="AC19" s="484"/>
      <c r="AD19" s="484"/>
      <c r="AE19" s="484"/>
      <c r="AF19" s="484"/>
      <c r="AG19" s="484"/>
      <c r="AH19" s="484"/>
      <c r="AI19" s="484"/>
      <c r="AJ19" s="484"/>
      <c r="AK19" s="484"/>
      <c r="AL19" s="485"/>
      <c r="AM19" s="486"/>
      <c r="AN19" s="390"/>
      <c r="AO19" s="390"/>
      <c r="AP19" s="390"/>
      <c r="AQ19" s="390"/>
      <c r="AR19" s="390"/>
      <c r="AS19" s="390"/>
      <c r="AT19" s="391"/>
      <c r="AU19" s="466"/>
      <c r="AV19" s="467"/>
      <c r="AW19" s="467"/>
      <c r="AX19" s="467"/>
      <c r="AY19" s="396" t="s">
        <v>91</v>
      </c>
      <c r="AZ19" s="397"/>
      <c r="BA19" s="397"/>
      <c r="BB19" s="397"/>
      <c r="BC19" s="397"/>
      <c r="BD19" s="397"/>
      <c r="BE19" s="397"/>
      <c r="BF19" s="397"/>
      <c r="BG19" s="397"/>
      <c r="BH19" s="397"/>
      <c r="BI19" s="397"/>
      <c r="BJ19" s="397"/>
      <c r="BK19" s="397"/>
      <c r="BL19" s="397"/>
      <c r="BM19" s="398"/>
      <c r="BN19" s="416">
        <v>12594494</v>
      </c>
      <c r="BO19" s="417"/>
      <c r="BP19" s="417"/>
      <c r="BQ19" s="417"/>
      <c r="BR19" s="417"/>
      <c r="BS19" s="417"/>
      <c r="BT19" s="417"/>
      <c r="BU19" s="418"/>
      <c r="BV19" s="416">
        <v>12193632</v>
      </c>
      <c r="BW19" s="417"/>
      <c r="BX19" s="417"/>
      <c r="BY19" s="417"/>
      <c r="BZ19" s="417"/>
      <c r="CA19" s="417"/>
      <c r="CB19" s="417"/>
      <c r="CC19" s="418"/>
      <c r="CD19" s="49"/>
      <c r="CE19" s="414"/>
      <c r="CF19" s="414"/>
      <c r="CG19" s="414"/>
      <c r="CH19" s="414"/>
      <c r="CI19" s="414"/>
      <c r="CJ19" s="414"/>
      <c r="CK19" s="414"/>
      <c r="CL19" s="414"/>
      <c r="CM19" s="414"/>
      <c r="CN19" s="414"/>
      <c r="CO19" s="414"/>
      <c r="CP19" s="414"/>
      <c r="CQ19" s="414"/>
      <c r="CR19" s="414"/>
      <c r="CS19" s="415"/>
      <c r="CT19" s="386"/>
      <c r="CU19" s="387"/>
      <c r="CV19" s="387"/>
      <c r="CW19" s="387"/>
      <c r="CX19" s="387"/>
      <c r="CY19" s="387"/>
      <c r="CZ19" s="387"/>
      <c r="DA19" s="388"/>
      <c r="DB19" s="386"/>
      <c r="DC19" s="387"/>
      <c r="DD19" s="387"/>
      <c r="DE19" s="387"/>
      <c r="DF19" s="387"/>
      <c r="DG19" s="387"/>
      <c r="DH19" s="387"/>
      <c r="DI19" s="388"/>
    </row>
    <row r="20" spans="1:113" ht="18.75" customHeight="1" thickBot="1" x14ac:dyDescent="0.25">
      <c r="A20" s="40"/>
      <c r="B20" s="468" t="s">
        <v>92</v>
      </c>
      <c r="C20" s="469"/>
      <c r="D20" s="469"/>
      <c r="E20" s="470"/>
      <c r="F20" s="470"/>
      <c r="G20" s="470"/>
      <c r="H20" s="470"/>
      <c r="I20" s="470"/>
      <c r="J20" s="470"/>
      <c r="K20" s="470"/>
      <c r="L20" s="471">
        <v>10571</v>
      </c>
      <c r="M20" s="471"/>
      <c r="N20" s="471"/>
      <c r="O20" s="471"/>
      <c r="P20" s="471"/>
      <c r="Q20" s="471"/>
      <c r="R20" s="472"/>
      <c r="S20" s="472"/>
      <c r="T20" s="472"/>
      <c r="U20" s="472"/>
      <c r="V20" s="473"/>
      <c r="W20" s="482"/>
      <c r="X20" s="483"/>
      <c r="Y20" s="483"/>
      <c r="Z20" s="483"/>
      <c r="AA20" s="483"/>
      <c r="AB20" s="483"/>
      <c r="AC20" s="474"/>
      <c r="AD20" s="474"/>
      <c r="AE20" s="474"/>
      <c r="AF20" s="474"/>
      <c r="AG20" s="474"/>
      <c r="AH20" s="474"/>
      <c r="AI20" s="474"/>
      <c r="AJ20" s="474"/>
      <c r="AK20" s="474"/>
      <c r="AL20" s="475"/>
      <c r="AM20" s="476"/>
      <c r="AN20" s="372"/>
      <c r="AO20" s="372"/>
      <c r="AP20" s="372"/>
      <c r="AQ20" s="372"/>
      <c r="AR20" s="372"/>
      <c r="AS20" s="372"/>
      <c r="AT20" s="373"/>
      <c r="AU20" s="477"/>
      <c r="AV20" s="478"/>
      <c r="AW20" s="478"/>
      <c r="AX20" s="479"/>
      <c r="AY20" s="396"/>
      <c r="AZ20" s="397"/>
      <c r="BA20" s="397"/>
      <c r="BB20" s="397"/>
      <c r="BC20" s="397"/>
      <c r="BD20" s="397"/>
      <c r="BE20" s="397"/>
      <c r="BF20" s="397"/>
      <c r="BG20" s="397"/>
      <c r="BH20" s="397"/>
      <c r="BI20" s="397"/>
      <c r="BJ20" s="397"/>
      <c r="BK20" s="397"/>
      <c r="BL20" s="397"/>
      <c r="BM20" s="398"/>
      <c r="BN20" s="416"/>
      <c r="BO20" s="417"/>
      <c r="BP20" s="417"/>
      <c r="BQ20" s="417"/>
      <c r="BR20" s="417"/>
      <c r="BS20" s="417"/>
      <c r="BT20" s="417"/>
      <c r="BU20" s="418"/>
      <c r="BV20" s="416"/>
      <c r="BW20" s="417"/>
      <c r="BX20" s="417"/>
      <c r="BY20" s="417"/>
      <c r="BZ20" s="417"/>
      <c r="CA20" s="417"/>
      <c r="CB20" s="417"/>
      <c r="CC20" s="418"/>
      <c r="CD20" s="49"/>
      <c r="CE20" s="414"/>
      <c r="CF20" s="414"/>
      <c r="CG20" s="414"/>
      <c r="CH20" s="414"/>
      <c r="CI20" s="414"/>
      <c r="CJ20" s="414"/>
      <c r="CK20" s="414"/>
      <c r="CL20" s="414"/>
      <c r="CM20" s="414"/>
      <c r="CN20" s="414"/>
      <c r="CO20" s="414"/>
      <c r="CP20" s="414"/>
      <c r="CQ20" s="414"/>
      <c r="CR20" s="414"/>
      <c r="CS20" s="415"/>
      <c r="CT20" s="386"/>
      <c r="CU20" s="387"/>
      <c r="CV20" s="387"/>
      <c r="CW20" s="387"/>
      <c r="CX20" s="387"/>
      <c r="CY20" s="387"/>
      <c r="CZ20" s="387"/>
      <c r="DA20" s="388"/>
      <c r="DB20" s="386"/>
      <c r="DC20" s="387"/>
      <c r="DD20" s="387"/>
      <c r="DE20" s="387"/>
      <c r="DF20" s="387"/>
      <c r="DG20" s="387"/>
      <c r="DH20" s="387"/>
      <c r="DI20" s="388"/>
    </row>
    <row r="21" spans="1:113" ht="18.75" customHeight="1" thickBot="1" x14ac:dyDescent="0.25">
      <c r="A21" s="40"/>
      <c r="B21" s="446" t="s">
        <v>93</v>
      </c>
      <c r="C21" s="447"/>
      <c r="D21" s="447"/>
      <c r="E21" s="447"/>
      <c r="F21" s="447"/>
      <c r="G21" s="447"/>
      <c r="H21" s="447"/>
      <c r="I21" s="447"/>
      <c r="J21" s="447"/>
      <c r="K21" s="447"/>
      <c r="L21" s="447"/>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47"/>
      <c r="AT21" s="447"/>
      <c r="AU21" s="447"/>
      <c r="AV21" s="447"/>
      <c r="AW21" s="447"/>
      <c r="AX21" s="448"/>
      <c r="AY21" s="383"/>
      <c r="AZ21" s="384"/>
      <c r="BA21" s="384"/>
      <c r="BB21" s="384"/>
      <c r="BC21" s="384"/>
      <c r="BD21" s="384"/>
      <c r="BE21" s="384"/>
      <c r="BF21" s="384"/>
      <c r="BG21" s="384"/>
      <c r="BH21" s="384"/>
      <c r="BI21" s="384"/>
      <c r="BJ21" s="384"/>
      <c r="BK21" s="384"/>
      <c r="BL21" s="384"/>
      <c r="BM21" s="385"/>
      <c r="BN21" s="419"/>
      <c r="BO21" s="420"/>
      <c r="BP21" s="420"/>
      <c r="BQ21" s="420"/>
      <c r="BR21" s="420"/>
      <c r="BS21" s="420"/>
      <c r="BT21" s="420"/>
      <c r="BU21" s="421"/>
      <c r="BV21" s="419"/>
      <c r="BW21" s="420"/>
      <c r="BX21" s="420"/>
      <c r="BY21" s="420"/>
      <c r="BZ21" s="420"/>
      <c r="CA21" s="420"/>
      <c r="CB21" s="420"/>
      <c r="CC21" s="421"/>
      <c r="CD21" s="49"/>
      <c r="CE21" s="414"/>
      <c r="CF21" s="414"/>
      <c r="CG21" s="414"/>
      <c r="CH21" s="414"/>
      <c r="CI21" s="414"/>
      <c r="CJ21" s="414"/>
      <c r="CK21" s="414"/>
      <c r="CL21" s="414"/>
      <c r="CM21" s="414"/>
      <c r="CN21" s="414"/>
      <c r="CO21" s="414"/>
      <c r="CP21" s="414"/>
      <c r="CQ21" s="414"/>
      <c r="CR21" s="414"/>
      <c r="CS21" s="415"/>
      <c r="CT21" s="386"/>
      <c r="CU21" s="387"/>
      <c r="CV21" s="387"/>
      <c r="CW21" s="387"/>
      <c r="CX21" s="387"/>
      <c r="CY21" s="387"/>
      <c r="CZ21" s="387"/>
      <c r="DA21" s="388"/>
      <c r="DB21" s="386"/>
      <c r="DC21" s="387"/>
      <c r="DD21" s="387"/>
      <c r="DE21" s="387"/>
      <c r="DF21" s="387"/>
      <c r="DG21" s="387"/>
      <c r="DH21" s="387"/>
      <c r="DI21" s="388"/>
    </row>
    <row r="22" spans="1:113" ht="18.75" customHeight="1" x14ac:dyDescent="0.2">
      <c r="A22" s="40"/>
      <c r="B22" s="449" t="s">
        <v>94</v>
      </c>
      <c r="C22" s="450"/>
      <c r="D22" s="451"/>
      <c r="E22" s="458" t="s">
        <v>24</v>
      </c>
      <c r="F22" s="430"/>
      <c r="G22" s="430"/>
      <c r="H22" s="430"/>
      <c r="I22" s="430"/>
      <c r="J22" s="430"/>
      <c r="K22" s="431"/>
      <c r="L22" s="458" t="s">
        <v>95</v>
      </c>
      <c r="M22" s="430"/>
      <c r="N22" s="430"/>
      <c r="O22" s="430"/>
      <c r="P22" s="431"/>
      <c r="Q22" s="440" t="s">
        <v>96</v>
      </c>
      <c r="R22" s="441"/>
      <c r="S22" s="441"/>
      <c r="T22" s="441"/>
      <c r="U22" s="441"/>
      <c r="V22" s="459"/>
      <c r="W22" s="461" t="s">
        <v>97</v>
      </c>
      <c r="X22" s="450"/>
      <c r="Y22" s="451"/>
      <c r="Z22" s="458" t="s">
        <v>24</v>
      </c>
      <c r="AA22" s="430"/>
      <c r="AB22" s="430"/>
      <c r="AC22" s="430"/>
      <c r="AD22" s="430"/>
      <c r="AE22" s="430"/>
      <c r="AF22" s="430"/>
      <c r="AG22" s="431"/>
      <c r="AH22" s="429" t="s">
        <v>98</v>
      </c>
      <c r="AI22" s="430"/>
      <c r="AJ22" s="430"/>
      <c r="AK22" s="430"/>
      <c r="AL22" s="431"/>
      <c r="AM22" s="429" t="s">
        <v>99</v>
      </c>
      <c r="AN22" s="435"/>
      <c r="AO22" s="435"/>
      <c r="AP22" s="435"/>
      <c r="AQ22" s="435"/>
      <c r="AR22" s="436"/>
      <c r="AS22" s="440" t="s">
        <v>96</v>
      </c>
      <c r="AT22" s="441"/>
      <c r="AU22" s="441"/>
      <c r="AV22" s="441"/>
      <c r="AW22" s="441"/>
      <c r="AX22" s="442"/>
      <c r="AY22" s="408" t="s">
        <v>100</v>
      </c>
      <c r="AZ22" s="409"/>
      <c r="BA22" s="409"/>
      <c r="BB22" s="409"/>
      <c r="BC22" s="409"/>
      <c r="BD22" s="409"/>
      <c r="BE22" s="409"/>
      <c r="BF22" s="409"/>
      <c r="BG22" s="409"/>
      <c r="BH22" s="409"/>
      <c r="BI22" s="409"/>
      <c r="BJ22" s="409"/>
      <c r="BK22" s="409"/>
      <c r="BL22" s="409"/>
      <c r="BM22" s="410"/>
      <c r="BN22" s="411">
        <v>20175880</v>
      </c>
      <c r="BO22" s="412"/>
      <c r="BP22" s="412"/>
      <c r="BQ22" s="412"/>
      <c r="BR22" s="412"/>
      <c r="BS22" s="412"/>
      <c r="BT22" s="412"/>
      <c r="BU22" s="413"/>
      <c r="BV22" s="411">
        <v>20465471</v>
      </c>
      <c r="BW22" s="412"/>
      <c r="BX22" s="412"/>
      <c r="BY22" s="412"/>
      <c r="BZ22" s="412"/>
      <c r="CA22" s="412"/>
      <c r="CB22" s="412"/>
      <c r="CC22" s="413"/>
      <c r="CD22" s="49"/>
      <c r="CE22" s="414"/>
      <c r="CF22" s="414"/>
      <c r="CG22" s="414"/>
      <c r="CH22" s="414"/>
      <c r="CI22" s="414"/>
      <c r="CJ22" s="414"/>
      <c r="CK22" s="414"/>
      <c r="CL22" s="414"/>
      <c r="CM22" s="414"/>
      <c r="CN22" s="414"/>
      <c r="CO22" s="414"/>
      <c r="CP22" s="414"/>
      <c r="CQ22" s="414"/>
      <c r="CR22" s="414"/>
      <c r="CS22" s="415"/>
      <c r="CT22" s="386"/>
      <c r="CU22" s="387"/>
      <c r="CV22" s="387"/>
      <c r="CW22" s="387"/>
      <c r="CX22" s="387"/>
      <c r="CY22" s="387"/>
      <c r="CZ22" s="387"/>
      <c r="DA22" s="388"/>
      <c r="DB22" s="386"/>
      <c r="DC22" s="387"/>
      <c r="DD22" s="387"/>
      <c r="DE22" s="387"/>
      <c r="DF22" s="387"/>
      <c r="DG22" s="387"/>
      <c r="DH22" s="387"/>
      <c r="DI22" s="388"/>
    </row>
    <row r="23" spans="1:113" ht="18.75" customHeight="1" x14ac:dyDescent="0.2">
      <c r="A23" s="40"/>
      <c r="B23" s="452"/>
      <c r="C23" s="453"/>
      <c r="D23" s="454"/>
      <c r="E23" s="432"/>
      <c r="F23" s="433"/>
      <c r="G23" s="433"/>
      <c r="H23" s="433"/>
      <c r="I23" s="433"/>
      <c r="J23" s="433"/>
      <c r="K23" s="434"/>
      <c r="L23" s="432"/>
      <c r="M23" s="433"/>
      <c r="N23" s="433"/>
      <c r="O23" s="433"/>
      <c r="P23" s="434"/>
      <c r="Q23" s="443"/>
      <c r="R23" s="444"/>
      <c r="S23" s="444"/>
      <c r="T23" s="444"/>
      <c r="U23" s="444"/>
      <c r="V23" s="460"/>
      <c r="W23" s="462"/>
      <c r="X23" s="453"/>
      <c r="Y23" s="454"/>
      <c r="Z23" s="432"/>
      <c r="AA23" s="433"/>
      <c r="AB23" s="433"/>
      <c r="AC23" s="433"/>
      <c r="AD23" s="433"/>
      <c r="AE23" s="433"/>
      <c r="AF23" s="433"/>
      <c r="AG23" s="434"/>
      <c r="AH23" s="432"/>
      <c r="AI23" s="433"/>
      <c r="AJ23" s="433"/>
      <c r="AK23" s="433"/>
      <c r="AL23" s="434"/>
      <c r="AM23" s="437"/>
      <c r="AN23" s="438"/>
      <c r="AO23" s="438"/>
      <c r="AP23" s="438"/>
      <c r="AQ23" s="438"/>
      <c r="AR23" s="439"/>
      <c r="AS23" s="443"/>
      <c r="AT23" s="444"/>
      <c r="AU23" s="444"/>
      <c r="AV23" s="444"/>
      <c r="AW23" s="444"/>
      <c r="AX23" s="445"/>
      <c r="AY23" s="396" t="s">
        <v>101</v>
      </c>
      <c r="AZ23" s="397"/>
      <c r="BA23" s="397"/>
      <c r="BB23" s="397"/>
      <c r="BC23" s="397"/>
      <c r="BD23" s="397"/>
      <c r="BE23" s="397"/>
      <c r="BF23" s="397"/>
      <c r="BG23" s="397"/>
      <c r="BH23" s="397"/>
      <c r="BI23" s="397"/>
      <c r="BJ23" s="397"/>
      <c r="BK23" s="397"/>
      <c r="BL23" s="397"/>
      <c r="BM23" s="398"/>
      <c r="BN23" s="416">
        <v>9332197</v>
      </c>
      <c r="BO23" s="417"/>
      <c r="BP23" s="417"/>
      <c r="BQ23" s="417"/>
      <c r="BR23" s="417"/>
      <c r="BS23" s="417"/>
      <c r="BT23" s="417"/>
      <c r="BU23" s="418"/>
      <c r="BV23" s="416">
        <v>8947189</v>
      </c>
      <c r="BW23" s="417"/>
      <c r="BX23" s="417"/>
      <c r="BY23" s="417"/>
      <c r="BZ23" s="417"/>
      <c r="CA23" s="417"/>
      <c r="CB23" s="417"/>
      <c r="CC23" s="418"/>
      <c r="CD23" s="49"/>
      <c r="CE23" s="414"/>
      <c r="CF23" s="414"/>
      <c r="CG23" s="414"/>
      <c r="CH23" s="414"/>
      <c r="CI23" s="414"/>
      <c r="CJ23" s="414"/>
      <c r="CK23" s="414"/>
      <c r="CL23" s="414"/>
      <c r="CM23" s="414"/>
      <c r="CN23" s="414"/>
      <c r="CO23" s="414"/>
      <c r="CP23" s="414"/>
      <c r="CQ23" s="414"/>
      <c r="CR23" s="414"/>
      <c r="CS23" s="415"/>
      <c r="CT23" s="386"/>
      <c r="CU23" s="387"/>
      <c r="CV23" s="387"/>
      <c r="CW23" s="387"/>
      <c r="CX23" s="387"/>
      <c r="CY23" s="387"/>
      <c r="CZ23" s="387"/>
      <c r="DA23" s="388"/>
      <c r="DB23" s="386"/>
      <c r="DC23" s="387"/>
      <c r="DD23" s="387"/>
      <c r="DE23" s="387"/>
      <c r="DF23" s="387"/>
      <c r="DG23" s="387"/>
      <c r="DH23" s="387"/>
      <c r="DI23" s="388"/>
    </row>
    <row r="24" spans="1:113" ht="18.75" customHeight="1" thickBot="1" x14ac:dyDescent="0.25">
      <c r="A24" s="40"/>
      <c r="B24" s="452"/>
      <c r="C24" s="453"/>
      <c r="D24" s="454"/>
      <c r="E24" s="389" t="s">
        <v>102</v>
      </c>
      <c r="F24" s="390"/>
      <c r="G24" s="390"/>
      <c r="H24" s="390"/>
      <c r="I24" s="390"/>
      <c r="J24" s="390"/>
      <c r="K24" s="391"/>
      <c r="L24" s="392">
        <v>1</v>
      </c>
      <c r="M24" s="393"/>
      <c r="N24" s="393"/>
      <c r="O24" s="393"/>
      <c r="P24" s="394"/>
      <c r="Q24" s="392">
        <v>7360</v>
      </c>
      <c r="R24" s="393"/>
      <c r="S24" s="393"/>
      <c r="T24" s="393"/>
      <c r="U24" s="393"/>
      <c r="V24" s="394"/>
      <c r="W24" s="462"/>
      <c r="X24" s="453"/>
      <c r="Y24" s="454"/>
      <c r="Z24" s="389" t="s">
        <v>103</v>
      </c>
      <c r="AA24" s="390"/>
      <c r="AB24" s="390"/>
      <c r="AC24" s="390"/>
      <c r="AD24" s="390"/>
      <c r="AE24" s="390"/>
      <c r="AF24" s="390"/>
      <c r="AG24" s="391"/>
      <c r="AH24" s="392">
        <v>228</v>
      </c>
      <c r="AI24" s="393"/>
      <c r="AJ24" s="393"/>
      <c r="AK24" s="393"/>
      <c r="AL24" s="394"/>
      <c r="AM24" s="392">
        <v>686280</v>
      </c>
      <c r="AN24" s="393"/>
      <c r="AO24" s="393"/>
      <c r="AP24" s="393"/>
      <c r="AQ24" s="393"/>
      <c r="AR24" s="394"/>
      <c r="AS24" s="392">
        <v>3010</v>
      </c>
      <c r="AT24" s="393"/>
      <c r="AU24" s="393"/>
      <c r="AV24" s="393"/>
      <c r="AW24" s="393"/>
      <c r="AX24" s="395"/>
      <c r="AY24" s="383" t="s">
        <v>104</v>
      </c>
      <c r="AZ24" s="384"/>
      <c r="BA24" s="384"/>
      <c r="BB24" s="384"/>
      <c r="BC24" s="384"/>
      <c r="BD24" s="384"/>
      <c r="BE24" s="384"/>
      <c r="BF24" s="384"/>
      <c r="BG24" s="384"/>
      <c r="BH24" s="384"/>
      <c r="BI24" s="384"/>
      <c r="BJ24" s="384"/>
      <c r="BK24" s="384"/>
      <c r="BL24" s="384"/>
      <c r="BM24" s="385"/>
      <c r="BN24" s="416">
        <v>15307264</v>
      </c>
      <c r="BO24" s="417"/>
      <c r="BP24" s="417"/>
      <c r="BQ24" s="417"/>
      <c r="BR24" s="417"/>
      <c r="BS24" s="417"/>
      <c r="BT24" s="417"/>
      <c r="BU24" s="418"/>
      <c r="BV24" s="416">
        <v>15063216</v>
      </c>
      <c r="BW24" s="417"/>
      <c r="BX24" s="417"/>
      <c r="BY24" s="417"/>
      <c r="BZ24" s="417"/>
      <c r="CA24" s="417"/>
      <c r="CB24" s="417"/>
      <c r="CC24" s="418"/>
      <c r="CD24" s="49"/>
      <c r="CE24" s="414"/>
      <c r="CF24" s="414"/>
      <c r="CG24" s="414"/>
      <c r="CH24" s="414"/>
      <c r="CI24" s="414"/>
      <c r="CJ24" s="414"/>
      <c r="CK24" s="414"/>
      <c r="CL24" s="414"/>
      <c r="CM24" s="414"/>
      <c r="CN24" s="414"/>
      <c r="CO24" s="414"/>
      <c r="CP24" s="414"/>
      <c r="CQ24" s="414"/>
      <c r="CR24" s="414"/>
      <c r="CS24" s="415"/>
      <c r="CT24" s="386"/>
      <c r="CU24" s="387"/>
      <c r="CV24" s="387"/>
      <c r="CW24" s="387"/>
      <c r="CX24" s="387"/>
      <c r="CY24" s="387"/>
      <c r="CZ24" s="387"/>
      <c r="DA24" s="388"/>
      <c r="DB24" s="386"/>
      <c r="DC24" s="387"/>
      <c r="DD24" s="387"/>
      <c r="DE24" s="387"/>
      <c r="DF24" s="387"/>
      <c r="DG24" s="387"/>
      <c r="DH24" s="387"/>
      <c r="DI24" s="388"/>
    </row>
    <row r="25" spans="1:113" ht="18.75" customHeight="1" x14ac:dyDescent="0.2">
      <c r="A25" s="40"/>
      <c r="B25" s="452"/>
      <c r="C25" s="453"/>
      <c r="D25" s="454"/>
      <c r="E25" s="389" t="s">
        <v>105</v>
      </c>
      <c r="F25" s="390"/>
      <c r="G25" s="390"/>
      <c r="H25" s="390"/>
      <c r="I25" s="390"/>
      <c r="J25" s="390"/>
      <c r="K25" s="391"/>
      <c r="L25" s="392">
        <v>1</v>
      </c>
      <c r="M25" s="393"/>
      <c r="N25" s="393"/>
      <c r="O25" s="393"/>
      <c r="P25" s="394"/>
      <c r="Q25" s="392">
        <v>5600</v>
      </c>
      <c r="R25" s="393"/>
      <c r="S25" s="393"/>
      <c r="T25" s="393"/>
      <c r="U25" s="393"/>
      <c r="V25" s="394"/>
      <c r="W25" s="462"/>
      <c r="X25" s="453"/>
      <c r="Y25" s="454"/>
      <c r="Z25" s="389" t="s">
        <v>106</v>
      </c>
      <c r="AA25" s="390"/>
      <c r="AB25" s="390"/>
      <c r="AC25" s="390"/>
      <c r="AD25" s="390"/>
      <c r="AE25" s="390"/>
      <c r="AF25" s="390"/>
      <c r="AG25" s="391"/>
      <c r="AH25" s="392" t="s">
        <v>63</v>
      </c>
      <c r="AI25" s="393"/>
      <c r="AJ25" s="393"/>
      <c r="AK25" s="393"/>
      <c r="AL25" s="394"/>
      <c r="AM25" s="392" t="s">
        <v>63</v>
      </c>
      <c r="AN25" s="393"/>
      <c r="AO25" s="393"/>
      <c r="AP25" s="393"/>
      <c r="AQ25" s="393"/>
      <c r="AR25" s="394"/>
      <c r="AS25" s="392" t="s">
        <v>63</v>
      </c>
      <c r="AT25" s="393"/>
      <c r="AU25" s="393"/>
      <c r="AV25" s="393"/>
      <c r="AW25" s="393"/>
      <c r="AX25" s="395"/>
      <c r="AY25" s="408" t="s">
        <v>107</v>
      </c>
      <c r="AZ25" s="409"/>
      <c r="BA25" s="409"/>
      <c r="BB25" s="409"/>
      <c r="BC25" s="409"/>
      <c r="BD25" s="409"/>
      <c r="BE25" s="409"/>
      <c r="BF25" s="409"/>
      <c r="BG25" s="409"/>
      <c r="BH25" s="409"/>
      <c r="BI25" s="409"/>
      <c r="BJ25" s="409"/>
      <c r="BK25" s="409"/>
      <c r="BL25" s="409"/>
      <c r="BM25" s="410"/>
      <c r="BN25" s="411">
        <v>9989</v>
      </c>
      <c r="BO25" s="412"/>
      <c r="BP25" s="412"/>
      <c r="BQ25" s="412"/>
      <c r="BR25" s="412"/>
      <c r="BS25" s="412"/>
      <c r="BT25" s="412"/>
      <c r="BU25" s="413"/>
      <c r="BV25" s="411">
        <v>15424</v>
      </c>
      <c r="BW25" s="412"/>
      <c r="BX25" s="412"/>
      <c r="BY25" s="412"/>
      <c r="BZ25" s="412"/>
      <c r="CA25" s="412"/>
      <c r="CB25" s="412"/>
      <c r="CC25" s="413"/>
      <c r="CD25" s="49"/>
      <c r="CE25" s="414"/>
      <c r="CF25" s="414"/>
      <c r="CG25" s="414"/>
      <c r="CH25" s="414"/>
      <c r="CI25" s="414"/>
      <c r="CJ25" s="414"/>
      <c r="CK25" s="414"/>
      <c r="CL25" s="414"/>
      <c r="CM25" s="414"/>
      <c r="CN25" s="414"/>
      <c r="CO25" s="414"/>
      <c r="CP25" s="414"/>
      <c r="CQ25" s="414"/>
      <c r="CR25" s="414"/>
      <c r="CS25" s="415"/>
      <c r="CT25" s="386"/>
      <c r="CU25" s="387"/>
      <c r="CV25" s="387"/>
      <c r="CW25" s="387"/>
      <c r="CX25" s="387"/>
      <c r="CY25" s="387"/>
      <c r="CZ25" s="387"/>
      <c r="DA25" s="388"/>
      <c r="DB25" s="386"/>
      <c r="DC25" s="387"/>
      <c r="DD25" s="387"/>
      <c r="DE25" s="387"/>
      <c r="DF25" s="387"/>
      <c r="DG25" s="387"/>
      <c r="DH25" s="387"/>
      <c r="DI25" s="388"/>
    </row>
    <row r="26" spans="1:113" ht="18.75" customHeight="1" x14ac:dyDescent="0.2">
      <c r="A26" s="40"/>
      <c r="B26" s="452"/>
      <c r="C26" s="453"/>
      <c r="D26" s="454"/>
      <c r="E26" s="389" t="s">
        <v>108</v>
      </c>
      <c r="F26" s="390"/>
      <c r="G26" s="390"/>
      <c r="H26" s="390"/>
      <c r="I26" s="390"/>
      <c r="J26" s="390"/>
      <c r="K26" s="391"/>
      <c r="L26" s="392">
        <v>1</v>
      </c>
      <c r="M26" s="393"/>
      <c r="N26" s="393"/>
      <c r="O26" s="393"/>
      <c r="P26" s="394"/>
      <c r="Q26" s="392">
        <v>6440</v>
      </c>
      <c r="R26" s="393"/>
      <c r="S26" s="393"/>
      <c r="T26" s="393"/>
      <c r="U26" s="393"/>
      <c r="V26" s="394"/>
      <c r="W26" s="462"/>
      <c r="X26" s="453"/>
      <c r="Y26" s="454"/>
      <c r="Z26" s="389" t="s">
        <v>109</v>
      </c>
      <c r="AA26" s="427"/>
      <c r="AB26" s="427"/>
      <c r="AC26" s="427"/>
      <c r="AD26" s="427"/>
      <c r="AE26" s="427"/>
      <c r="AF26" s="427"/>
      <c r="AG26" s="428"/>
      <c r="AH26" s="392">
        <v>2</v>
      </c>
      <c r="AI26" s="393"/>
      <c r="AJ26" s="393"/>
      <c r="AK26" s="393"/>
      <c r="AL26" s="394"/>
      <c r="AM26" s="392" t="s">
        <v>110</v>
      </c>
      <c r="AN26" s="393"/>
      <c r="AO26" s="393"/>
      <c r="AP26" s="393"/>
      <c r="AQ26" s="393"/>
      <c r="AR26" s="394"/>
      <c r="AS26" s="392" t="s">
        <v>110</v>
      </c>
      <c r="AT26" s="393"/>
      <c r="AU26" s="393"/>
      <c r="AV26" s="393"/>
      <c r="AW26" s="393"/>
      <c r="AX26" s="395"/>
      <c r="AY26" s="425" t="s">
        <v>111</v>
      </c>
      <c r="AZ26" s="370"/>
      <c r="BA26" s="370"/>
      <c r="BB26" s="370"/>
      <c r="BC26" s="370"/>
      <c r="BD26" s="370"/>
      <c r="BE26" s="370"/>
      <c r="BF26" s="370"/>
      <c r="BG26" s="370"/>
      <c r="BH26" s="370"/>
      <c r="BI26" s="370"/>
      <c r="BJ26" s="370"/>
      <c r="BK26" s="370"/>
      <c r="BL26" s="370"/>
      <c r="BM26" s="426"/>
      <c r="BN26" s="416" t="s">
        <v>63</v>
      </c>
      <c r="BO26" s="417"/>
      <c r="BP26" s="417"/>
      <c r="BQ26" s="417"/>
      <c r="BR26" s="417"/>
      <c r="BS26" s="417"/>
      <c r="BT26" s="417"/>
      <c r="BU26" s="418"/>
      <c r="BV26" s="416" t="s">
        <v>63</v>
      </c>
      <c r="BW26" s="417"/>
      <c r="BX26" s="417"/>
      <c r="BY26" s="417"/>
      <c r="BZ26" s="417"/>
      <c r="CA26" s="417"/>
      <c r="CB26" s="417"/>
      <c r="CC26" s="418"/>
      <c r="CD26" s="49"/>
      <c r="CE26" s="414"/>
      <c r="CF26" s="414"/>
      <c r="CG26" s="414"/>
      <c r="CH26" s="414"/>
      <c r="CI26" s="414"/>
      <c r="CJ26" s="414"/>
      <c r="CK26" s="414"/>
      <c r="CL26" s="414"/>
      <c r="CM26" s="414"/>
      <c r="CN26" s="414"/>
      <c r="CO26" s="414"/>
      <c r="CP26" s="414"/>
      <c r="CQ26" s="414"/>
      <c r="CR26" s="414"/>
      <c r="CS26" s="415"/>
      <c r="CT26" s="386"/>
      <c r="CU26" s="387"/>
      <c r="CV26" s="387"/>
      <c r="CW26" s="387"/>
      <c r="CX26" s="387"/>
      <c r="CY26" s="387"/>
      <c r="CZ26" s="387"/>
      <c r="DA26" s="388"/>
      <c r="DB26" s="386"/>
      <c r="DC26" s="387"/>
      <c r="DD26" s="387"/>
      <c r="DE26" s="387"/>
      <c r="DF26" s="387"/>
      <c r="DG26" s="387"/>
      <c r="DH26" s="387"/>
      <c r="DI26" s="388"/>
    </row>
    <row r="27" spans="1:113" ht="18.75" customHeight="1" thickBot="1" x14ac:dyDescent="0.25">
      <c r="A27" s="40"/>
      <c r="B27" s="452"/>
      <c r="C27" s="453"/>
      <c r="D27" s="454"/>
      <c r="E27" s="389" t="s">
        <v>112</v>
      </c>
      <c r="F27" s="390"/>
      <c r="G27" s="390"/>
      <c r="H27" s="390"/>
      <c r="I27" s="390"/>
      <c r="J27" s="390"/>
      <c r="K27" s="391"/>
      <c r="L27" s="392">
        <v>1</v>
      </c>
      <c r="M27" s="393"/>
      <c r="N27" s="393"/>
      <c r="O27" s="393"/>
      <c r="P27" s="394"/>
      <c r="Q27" s="392">
        <v>4140</v>
      </c>
      <c r="R27" s="393"/>
      <c r="S27" s="393"/>
      <c r="T27" s="393"/>
      <c r="U27" s="393"/>
      <c r="V27" s="394"/>
      <c r="W27" s="462"/>
      <c r="X27" s="453"/>
      <c r="Y27" s="454"/>
      <c r="Z27" s="389" t="s">
        <v>113</v>
      </c>
      <c r="AA27" s="390"/>
      <c r="AB27" s="390"/>
      <c r="AC27" s="390"/>
      <c r="AD27" s="390"/>
      <c r="AE27" s="390"/>
      <c r="AF27" s="390"/>
      <c r="AG27" s="391"/>
      <c r="AH27" s="392">
        <v>18</v>
      </c>
      <c r="AI27" s="393"/>
      <c r="AJ27" s="393"/>
      <c r="AK27" s="393"/>
      <c r="AL27" s="394"/>
      <c r="AM27" s="392">
        <v>55197</v>
      </c>
      <c r="AN27" s="393"/>
      <c r="AO27" s="393"/>
      <c r="AP27" s="393"/>
      <c r="AQ27" s="393"/>
      <c r="AR27" s="394"/>
      <c r="AS27" s="392">
        <v>3067</v>
      </c>
      <c r="AT27" s="393"/>
      <c r="AU27" s="393"/>
      <c r="AV27" s="393"/>
      <c r="AW27" s="393"/>
      <c r="AX27" s="395"/>
      <c r="AY27" s="422" t="s">
        <v>114</v>
      </c>
      <c r="AZ27" s="423"/>
      <c r="BA27" s="423"/>
      <c r="BB27" s="423"/>
      <c r="BC27" s="423"/>
      <c r="BD27" s="423"/>
      <c r="BE27" s="423"/>
      <c r="BF27" s="423"/>
      <c r="BG27" s="423"/>
      <c r="BH27" s="423"/>
      <c r="BI27" s="423"/>
      <c r="BJ27" s="423"/>
      <c r="BK27" s="423"/>
      <c r="BL27" s="423"/>
      <c r="BM27" s="424"/>
      <c r="BN27" s="419">
        <v>162453</v>
      </c>
      <c r="BO27" s="420"/>
      <c r="BP27" s="420"/>
      <c r="BQ27" s="420"/>
      <c r="BR27" s="420"/>
      <c r="BS27" s="420"/>
      <c r="BT27" s="420"/>
      <c r="BU27" s="421"/>
      <c r="BV27" s="419">
        <v>104020</v>
      </c>
      <c r="BW27" s="420"/>
      <c r="BX27" s="420"/>
      <c r="BY27" s="420"/>
      <c r="BZ27" s="420"/>
      <c r="CA27" s="420"/>
      <c r="CB27" s="420"/>
      <c r="CC27" s="421"/>
      <c r="CD27" s="43"/>
      <c r="CE27" s="414"/>
      <c r="CF27" s="414"/>
      <c r="CG27" s="414"/>
      <c r="CH27" s="414"/>
      <c r="CI27" s="414"/>
      <c r="CJ27" s="414"/>
      <c r="CK27" s="414"/>
      <c r="CL27" s="414"/>
      <c r="CM27" s="414"/>
      <c r="CN27" s="414"/>
      <c r="CO27" s="414"/>
      <c r="CP27" s="414"/>
      <c r="CQ27" s="414"/>
      <c r="CR27" s="414"/>
      <c r="CS27" s="415"/>
      <c r="CT27" s="386"/>
      <c r="CU27" s="387"/>
      <c r="CV27" s="387"/>
      <c r="CW27" s="387"/>
      <c r="CX27" s="387"/>
      <c r="CY27" s="387"/>
      <c r="CZ27" s="387"/>
      <c r="DA27" s="388"/>
      <c r="DB27" s="386"/>
      <c r="DC27" s="387"/>
      <c r="DD27" s="387"/>
      <c r="DE27" s="387"/>
      <c r="DF27" s="387"/>
      <c r="DG27" s="387"/>
      <c r="DH27" s="387"/>
      <c r="DI27" s="388"/>
    </row>
    <row r="28" spans="1:113" ht="18.75" customHeight="1" x14ac:dyDescent="0.2">
      <c r="A28" s="40"/>
      <c r="B28" s="452"/>
      <c r="C28" s="453"/>
      <c r="D28" s="454"/>
      <c r="E28" s="389" t="s">
        <v>115</v>
      </c>
      <c r="F28" s="390"/>
      <c r="G28" s="390"/>
      <c r="H28" s="390"/>
      <c r="I28" s="390"/>
      <c r="J28" s="390"/>
      <c r="K28" s="391"/>
      <c r="L28" s="392">
        <v>1</v>
      </c>
      <c r="M28" s="393"/>
      <c r="N28" s="393"/>
      <c r="O28" s="393"/>
      <c r="P28" s="394"/>
      <c r="Q28" s="392">
        <v>3680</v>
      </c>
      <c r="R28" s="393"/>
      <c r="S28" s="393"/>
      <c r="T28" s="393"/>
      <c r="U28" s="393"/>
      <c r="V28" s="394"/>
      <c r="W28" s="462"/>
      <c r="X28" s="453"/>
      <c r="Y28" s="454"/>
      <c r="Z28" s="389" t="s">
        <v>116</v>
      </c>
      <c r="AA28" s="390"/>
      <c r="AB28" s="390"/>
      <c r="AC28" s="390"/>
      <c r="AD28" s="390"/>
      <c r="AE28" s="390"/>
      <c r="AF28" s="390"/>
      <c r="AG28" s="391"/>
      <c r="AH28" s="392" t="s">
        <v>63</v>
      </c>
      <c r="AI28" s="393"/>
      <c r="AJ28" s="393"/>
      <c r="AK28" s="393"/>
      <c r="AL28" s="394"/>
      <c r="AM28" s="392" t="s">
        <v>63</v>
      </c>
      <c r="AN28" s="393"/>
      <c r="AO28" s="393"/>
      <c r="AP28" s="393"/>
      <c r="AQ28" s="393"/>
      <c r="AR28" s="394"/>
      <c r="AS28" s="392" t="s">
        <v>63</v>
      </c>
      <c r="AT28" s="393"/>
      <c r="AU28" s="393"/>
      <c r="AV28" s="393"/>
      <c r="AW28" s="393"/>
      <c r="AX28" s="395"/>
      <c r="AY28" s="399" t="s">
        <v>117</v>
      </c>
      <c r="AZ28" s="400"/>
      <c r="BA28" s="400"/>
      <c r="BB28" s="401"/>
      <c r="BC28" s="408" t="s">
        <v>118</v>
      </c>
      <c r="BD28" s="409"/>
      <c r="BE28" s="409"/>
      <c r="BF28" s="409"/>
      <c r="BG28" s="409"/>
      <c r="BH28" s="409"/>
      <c r="BI28" s="409"/>
      <c r="BJ28" s="409"/>
      <c r="BK28" s="409"/>
      <c r="BL28" s="409"/>
      <c r="BM28" s="410"/>
      <c r="BN28" s="411">
        <v>1410357</v>
      </c>
      <c r="BO28" s="412"/>
      <c r="BP28" s="412"/>
      <c r="BQ28" s="412"/>
      <c r="BR28" s="412"/>
      <c r="BS28" s="412"/>
      <c r="BT28" s="412"/>
      <c r="BU28" s="413"/>
      <c r="BV28" s="411">
        <v>1338623</v>
      </c>
      <c r="BW28" s="412"/>
      <c r="BX28" s="412"/>
      <c r="BY28" s="412"/>
      <c r="BZ28" s="412"/>
      <c r="CA28" s="412"/>
      <c r="CB28" s="412"/>
      <c r="CC28" s="413"/>
      <c r="CD28" s="49"/>
      <c r="CE28" s="414"/>
      <c r="CF28" s="414"/>
      <c r="CG28" s="414"/>
      <c r="CH28" s="414"/>
      <c r="CI28" s="414"/>
      <c r="CJ28" s="414"/>
      <c r="CK28" s="414"/>
      <c r="CL28" s="414"/>
      <c r="CM28" s="414"/>
      <c r="CN28" s="414"/>
      <c r="CO28" s="414"/>
      <c r="CP28" s="414"/>
      <c r="CQ28" s="414"/>
      <c r="CR28" s="414"/>
      <c r="CS28" s="415"/>
      <c r="CT28" s="386"/>
      <c r="CU28" s="387"/>
      <c r="CV28" s="387"/>
      <c r="CW28" s="387"/>
      <c r="CX28" s="387"/>
      <c r="CY28" s="387"/>
      <c r="CZ28" s="387"/>
      <c r="DA28" s="388"/>
      <c r="DB28" s="386"/>
      <c r="DC28" s="387"/>
      <c r="DD28" s="387"/>
      <c r="DE28" s="387"/>
      <c r="DF28" s="387"/>
      <c r="DG28" s="387"/>
      <c r="DH28" s="387"/>
      <c r="DI28" s="388"/>
    </row>
    <row r="29" spans="1:113" ht="18.75" customHeight="1" x14ac:dyDescent="0.2">
      <c r="A29" s="40"/>
      <c r="B29" s="452"/>
      <c r="C29" s="453"/>
      <c r="D29" s="454"/>
      <c r="E29" s="389" t="s">
        <v>119</v>
      </c>
      <c r="F29" s="390"/>
      <c r="G29" s="390"/>
      <c r="H29" s="390"/>
      <c r="I29" s="390"/>
      <c r="J29" s="390"/>
      <c r="K29" s="391"/>
      <c r="L29" s="392">
        <v>18</v>
      </c>
      <c r="M29" s="393"/>
      <c r="N29" s="393"/>
      <c r="O29" s="393"/>
      <c r="P29" s="394"/>
      <c r="Q29" s="392">
        <v>3300</v>
      </c>
      <c r="R29" s="393"/>
      <c r="S29" s="393"/>
      <c r="T29" s="393"/>
      <c r="U29" s="393"/>
      <c r="V29" s="394"/>
      <c r="W29" s="463"/>
      <c r="X29" s="464"/>
      <c r="Y29" s="465"/>
      <c r="Z29" s="389" t="s">
        <v>120</v>
      </c>
      <c r="AA29" s="390"/>
      <c r="AB29" s="390"/>
      <c r="AC29" s="390"/>
      <c r="AD29" s="390"/>
      <c r="AE29" s="390"/>
      <c r="AF29" s="390"/>
      <c r="AG29" s="391"/>
      <c r="AH29" s="392">
        <v>246</v>
      </c>
      <c r="AI29" s="393"/>
      <c r="AJ29" s="393"/>
      <c r="AK29" s="393"/>
      <c r="AL29" s="394"/>
      <c r="AM29" s="392">
        <v>741477</v>
      </c>
      <c r="AN29" s="393"/>
      <c r="AO29" s="393"/>
      <c r="AP29" s="393"/>
      <c r="AQ29" s="393"/>
      <c r="AR29" s="394"/>
      <c r="AS29" s="392">
        <v>3014</v>
      </c>
      <c r="AT29" s="393"/>
      <c r="AU29" s="393"/>
      <c r="AV29" s="393"/>
      <c r="AW29" s="393"/>
      <c r="AX29" s="395"/>
      <c r="AY29" s="402"/>
      <c r="AZ29" s="403"/>
      <c r="BA29" s="403"/>
      <c r="BB29" s="404"/>
      <c r="BC29" s="396" t="s">
        <v>121</v>
      </c>
      <c r="BD29" s="397"/>
      <c r="BE29" s="397"/>
      <c r="BF29" s="397"/>
      <c r="BG29" s="397"/>
      <c r="BH29" s="397"/>
      <c r="BI29" s="397"/>
      <c r="BJ29" s="397"/>
      <c r="BK29" s="397"/>
      <c r="BL29" s="397"/>
      <c r="BM29" s="398"/>
      <c r="BN29" s="416" t="s">
        <v>63</v>
      </c>
      <c r="BO29" s="417"/>
      <c r="BP29" s="417"/>
      <c r="BQ29" s="417"/>
      <c r="BR29" s="417"/>
      <c r="BS29" s="417"/>
      <c r="BT29" s="417"/>
      <c r="BU29" s="418"/>
      <c r="BV29" s="416" t="s">
        <v>63</v>
      </c>
      <c r="BW29" s="417"/>
      <c r="BX29" s="417"/>
      <c r="BY29" s="417"/>
      <c r="BZ29" s="417"/>
      <c r="CA29" s="417"/>
      <c r="CB29" s="417"/>
      <c r="CC29" s="418"/>
      <c r="CD29" s="43"/>
      <c r="CE29" s="414"/>
      <c r="CF29" s="414"/>
      <c r="CG29" s="414"/>
      <c r="CH29" s="414"/>
      <c r="CI29" s="414"/>
      <c r="CJ29" s="414"/>
      <c r="CK29" s="414"/>
      <c r="CL29" s="414"/>
      <c r="CM29" s="414"/>
      <c r="CN29" s="414"/>
      <c r="CO29" s="414"/>
      <c r="CP29" s="414"/>
      <c r="CQ29" s="414"/>
      <c r="CR29" s="414"/>
      <c r="CS29" s="415"/>
      <c r="CT29" s="386"/>
      <c r="CU29" s="387"/>
      <c r="CV29" s="387"/>
      <c r="CW29" s="387"/>
      <c r="CX29" s="387"/>
      <c r="CY29" s="387"/>
      <c r="CZ29" s="387"/>
      <c r="DA29" s="388"/>
      <c r="DB29" s="386"/>
      <c r="DC29" s="387"/>
      <c r="DD29" s="387"/>
      <c r="DE29" s="387"/>
      <c r="DF29" s="387"/>
      <c r="DG29" s="387"/>
      <c r="DH29" s="387"/>
      <c r="DI29" s="388"/>
    </row>
    <row r="30" spans="1:113" ht="18.75" customHeight="1" thickBot="1" x14ac:dyDescent="0.25">
      <c r="A30" s="40"/>
      <c r="B30" s="455"/>
      <c r="C30" s="456"/>
      <c r="D30" s="457"/>
      <c r="E30" s="371"/>
      <c r="F30" s="372"/>
      <c r="G30" s="372"/>
      <c r="H30" s="372"/>
      <c r="I30" s="372"/>
      <c r="J30" s="372"/>
      <c r="K30" s="373"/>
      <c r="L30" s="374"/>
      <c r="M30" s="375"/>
      <c r="N30" s="375"/>
      <c r="O30" s="375"/>
      <c r="P30" s="376"/>
      <c r="Q30" s="374"/>
      <c r="R30" s="375"/>
      <c r="S30" s="375"/>
      <c r="T30" s="375"/>
      <c r="U30" s="375"/>
      <c r="V30" s="376"/>
      <c r="W30" s="377" t="s">
        <v>122</v>
      </c>
      <c r="X30" s="378"/>
      <c r="Y30" s="378"/>
      <c r="Z30" s="378"/>
      <c r="AA30" s="378"/>
      <c r="AB30" s="378"/>
      <c r="AC30" s="378"/>
      <c r="AD30" s="378"/>
      <c r="AE30" s="378"/>
      <c r="AF30" s="378"/>
      <c r="AG30" s="379"/>
      <c r="AH30" s="380">
        <v>99.9</v>
      </c>
      <c r="AI30" s="381"/>
      <c r="AJ30" s="381"/>
      <c r="AK30" s="381"/>
      <c r="AL30" s="381"/>
      <c r="AM30" s="381"/>
      <c r="AN30" s="381"/>
      <c r="AO30" s="381"/>
      <c r="AP30" s="381"/>
      <c r="AQ30" s="381"/>
      <c r="AR30" s="381"/>
      <c r="AS30" s="381"/>
      <c r="AT30" s="381"/>
      <c r="AU30" s="381"/>
      <c r="AV30" s="381"/>
      <c r="AW30" s="381"/>
      <c r="AX30" s="382"/>
      <c r="AY30" s="405"/>
      <c r="AZ30" s="406"/>
      <c r="BA30" s="406"/>
      <c r="BB30" s="407"/>
      <c r="BC30" s="383" t="s">
        <v>123</v>
      </c>
      <c r="BD30" s="384"/>
      <c r="BE30" s="384"/>
      <c r="BF30" s="384"/>
      <c r="BG30" s="384"/>
      <c r="BH30" s="384"/>
      <c r="BI30" s="384"/>
      <c r="BJ30" s="384"/>
      <c r="BK30" s="384"/>
      <c r="BL30" s="384"/>
      <c r="BM30" s="385"/>
      <c r="BN30" s="419">
        <v>1783369</v>
      </c>
      <c r="BO30" s="420"/>
      <c r="BP30" s="420"/>
      <c r="BQ30" s="420"/>
      <c r="BR30" s="420"/>
      <c r="BS30" s="420"/>
      <c r="BT30" s="420"/>
      <c r="BU30" s="421"/>
      <c r="BV30" s="419">
        <v>1689872</v>
      </c>
      <c r="BW30" s="420"/>
      <c r="BX30" s="420"/>
      <c r="BY30" s="420"/>
      <c r="BZ30" s="420"/>
      <c r="CA30" s="420"/>
      <c r="CB30" s="420"/>
      <c r="CC30" s="421"/>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69" t="s">
        <v>124</v>
      </c>
      <c r="D32" s="369"/>
      <c r="E32" s="369"/>
      <c r="F32" s="369"/>
      <c r="G32" s="369"/>
      <c r="H32" s="369"/>
      <c r="I32" s="369"/>
      <c r="J32" s="369"/>
      <c r="K32" s="369"/>
      <c r="L32" s="369"/>
      <c r="M32" s="369"/>
      <c r="N32" s="369"/>
      <c r="O32" s="369"/>
      <c r="P32" s="369"/>
      <c r="Q32" s="369"/>
      <c r="R32" s="369"/>
      <c r="S32" s="369"/>
      <c r="U32" s="370" t="s">
        <v>125</v>
      </c>
      <c r="V32" s="370"/>
      <c r="W32" s="370"/>
      <c r="X32" s="370"/>
      <c r="Y32" s="370"/>
      <c r="Z32" s="370"/>
      <c r="AA32" s="370"/>
      <c r="AB32" s="370"/>
      <c r="AC32" s="370"/>
      <c r="AD32" s="370"/>
      <c r="AE32" s="370"/>
      <c r="AF32" s="370"/>
      <c r="AG32" s="370"/>
      <c r="AH32" s="370"/>
      <c r="AI32" s="370"/>
      <c r="AJ32" s="370"/>
      <c r="AK32" s="370"/>
      <c r="AM32" s="370" t="s">
        <v>126</v>
      </c>
      <c r="AN32" s="370"/>
      <c r="AO32" s="370"/>
      <c r="AP32" s="370"/>
      <c r="AQ32" s="370"/>
      <c r="AR32" s="370"/>
      <c r="AS32" s="370"/>
      <c r="AT32" s="370"/>
      <c r="AU32" s="370"/>
      <c r="AV32" s="370"/>
      <c r="AW32" s="370"/>
      <c r="AX32" s="370"/>
      <c r="AY32" s="370"/>
      <c r="AZ32" s="370"/>
      <c r="BA32" s="370"/>
      <c r="BB32" s="370"/>
      <c r="BC32" s="370"/>
      <c r="BE32" s="370" t="s">
        <v>127</v>
      </c>
      <c r="BF32" s="370"/>
      <c r="BG32" s="370"/>
      <c r="BH32" s="370"/>
      <c r="BI32" s="370"/>
      <c r="BJ32" s="370"/>
      <c r="BK32" s="370"/>
      <c r="BL32" s="370"/>
      <c r="BM32" s="370"/>
      <c r="BN32" s="370"/>
      <c r="BO32" s="370"/>
      <c r="BP32" s="370"/>
      <c r="BQ32" s="370"/>
      <c r="BR32" s="370"/>
      <c r="BS32" s="370"/>
      <c r="BT32" s="370"/>
      <c r="BU32" s="370"/>
      <c r="BW32" s="370" t="s">
        <v>128</v>
      </c>
      <c r="BX32" s="370"/>
      <c r="BY32" s="370"/>
      <c r="BZ32" s="370"/>
      <c r="CA32" s="370"/>
      <c r="CB32" s="370"/>
      <c r="CC32" s="370"/>
      <c r="CD32" s="370"/>
      <c r="CE32" s="370"/>
      <c r="CF32" s="370"/>
      <c r="CG32" s="370"/>
      <c r="CH32" s="370"/>
      <c r="CI32" s="370"/>
      <c r="CJ32" s="370"/>
      <c r="CK32" s="370"/>
      <c r="CL32" s="370"/>
      <c r="CM32" s="370"/>
      <c r="CO32" s="370" t="s">
        <v>129</v>
      </c>
      <c r="CP32" s="370"/>
      <c r="CQ32" s="370"/>
      <c r="CR32" s="370"/>
      <c r="CS32" s="370"/>
      <c r="CT32" s="370"/>
      <c r="CU32" s="370"/>
      <c r="CV32" s="370"/>
      <c r="CW32" s="370"/>
      <c r="CX32" s="370"/>
      <c r="CY32" s="370"/>
      <c r="CZ32" s="370"/>
      <c r="DA32" s="370"/>
      <c r="DB32" s="370"/>
      <c r="DC32" s="370"/>
      <c r="DD32" s="370"/>
      <c r="DE32" s="370"/>
      <c r="DI32" s="66"/>
    </row>
    <row r="33" spans="1:113" ht="13.5" customHeight="1" x14ac:dyDescent="0.2">
      <c r="A33" s="40"/>
      <c r="B33" s="67"/>
      <c r="C33" s="368" t="s">
        <v>130</v>
      </c>
      <c r="D33" s="368"/>
      <c r="E33" s="367" t="s">
        <v>131</v>
      </c>
      <c r="F33" s="367"/>
      <c r="G33" s="367"/>
      <c r="H33" s="367"/>
      <c r="I33" s="367"/>
      <c r="J33" s="367"/>
      <c r="K33" s="367"/>
      <c r="L33" s="367"/>
      <c r="M33" s="367"/>
      <c r="N33" s="367"/>
      <c r="O33" s="367"/>
      <c r="P33" s="367"/>
      <c r="Q33" s="367"/>
      <c r="R33" s="367"/>
      <c r="S33" s="367"/>
      <c r="T33" s="44"/>
      <c r="U33" s="368" t="s">
        <v>130</v>
      </c>
      <c r="V33" s="368"/>
      <c r="W33" s="367" t="s">
        <v>131</v>
      </c>
      <c r="X33" s="367"/>
      <c r="Y33" s="367"/>
      <c r="Z33" s="367"/>
      <c r="AA33" s="367"/>
      <c r="AB33" s="367"/>
      <c r="AC33" s="367"/>
      <c r="AD33" s="367"/>
      <c r="AE33" s="367"/>
      <c r="AF33" s="367"/>
      <c r="AG33" s="367"/>
      <c r="AH33" s="367"/>
      <c r="AI33" s="367"/>
      <c r="AJ33" s="367"/>
      <c r="AK33" s="367"/>
      <c r="AL33" s="44"/>
      <c r="AM33" s="368" t="s">
        <v>130</v>
      </c>
      <c r="AN33" s="368"/>
      <c r="AO33" s="367" t="s">
        <v>131</v>
      </c>
      <c r="AP33" s="367"/>
      <c r="AQ33" s="367"/>
      <c r="AR33" s="367"/>
      <c r="AS33" s="367"/>
      <c r="AT33" s="367"/>
      <c r="AU33" s="367"/>
      <c r="AV33" s="367"/>
      <c r="AW33" s="367"/>
      <c r="AX33" s="367"/>
      <c r="AY33" s="367"/>
      <c r="AZ33" s="367"/>
      <c r="BA33" s="367"/>
      <c r="BB33" s="367"/>
      <c r="BC33" s="367"/>
      <c r="BD33" s="50"/>
      <c r="BE33" s="367" t="s">
        <v>132</v>
      </c>
      <c r="BF33" s="367"/>
      <c r="BG33" s="367" t="s">
        <v>133</v>
      </c>
      <c r="BH33" s="367"/>
      <c r="BI33" s="367"/>
      <c r="BJ33" s="367"/>
      <c r="BK33" s="367"/>
      <c r="BL33" s="367"/>
      <c r="BM33" s="367"/>
      <c r="BN33" s="367"/>
      <c r="BO33" s="367"/>
      <c r="BP33" s="367"/>
      <c r="BQ33" s="367"/>
      <c r="BR33" s="367"/>
      <c r="BS33" s="367"/>
      <c r="BT33" s="367"/>
      <c r="BU33" s="367"/>
      <c r="BV33" s="50"/>
      <c r="BW33" s="368" t="s">
        <v>132</v>
      </c>
      <c r="BX33" s="368"/>
      <c r="BY33" s="367" t="s">
        <v>134</v>
      </c>
      <c r="BZ33" s="367"/>
      <c r="CA33" s="367"/>
      <c r="CB33" s="367"/>
      <c r="CC33" s="367"/>
      <c r="CD33" s="367"/>
      <c r="CE33" s="367"/>
      <c r="CF33" s="367"/>
      <c r="CG33" s="367"/>
      <c r="CH33" s="367"/>
      <c r="CI33" s="367"/>
      <c r="CJ33" s="367"/>
      <c r="CK33" s="367"/>
      <c r="CL33" s="367"/>
      <c r="CM33" s="367"/>
      <c r="CN33" s="44"/>
      <c r="CO33" s="368" t="s">
        <v>130</v>
      </c>
      <c r="CP33" s="368"/>
      <c r="CQ33" s="367" t="s">
        <v>135</v>
      </c>
      <c r="CR33" s="367"/>
      <c r="CS33" s="367"/>
      <c r="CT33" s="367"/>
      <c r="CU33" s="367"/>
      <c r="CV33" s="367"/>
      <c r="CW33" s="367"/>
      <c r="CX33" s="367"/>
      <c r="CY33" s="367"/>
      <c r="CZ33" s="367"/>
      <c r="DA33" s="367"/>
      <c r="DB33" s="367"/>
      <c r="DC33" s="367"/>
      <c r="DD33" s="367"/>
      <c r="DE33" s="367"/>
      <c r="DF33" s="44"/>
      <c r="DG33" s="366" t="s">
        <v>136</v>
      </c>
      <c r="DH33" s="366"/>
      <c r="DI33" s="45"/>
    </row>
    <row r="34" spans="1:113" ht="32.25" customHeight="1" x14ac:dyDescent="0.2">
      <c r="A34" s="40"/>
      <c r="B34" s="67"/>
      <c r="C34" s="364">
        <f>IF(E34="","",1)</f>
        <v>1</v>
      </c>
      <c r="D34" s="364"/>
      <c r="E34" s="365" t="str">
        <f>IF('各会計、関係団体の財政状況及び健全化判断比率'!B7="","",'各会計、関係団体の財政状況及び健全化判断比率'!B7)</f>
        <v>一般会計</v>
      </c>
      <c r="F34" s="365"/>
      <c r="G34" s="365"/>
      <c r="H34" s="365"/>
      <c r="I34" s="365"/>
      <c r="J34" s="365"/>
      <c r="K34" s="365"/>
      <c r="L34" s="365"/>
      <c r="M34" s="365"/>
      <c r="N34" s="365"/>
      <c r="O34" s="365"/>
      <c r="P34" s="365"/>
      <c r="Q34" s="365"/>
      <c r="R34" s="365"/>
      <c r="S34" s="365"/>
      <c r="T34" s="40"/>
      <c r="U34" s="364">
        <f>IF(W34="","",MAX(C34:D43)+1)</f>
        <v>2</v>
      </c>
      <c r="V34" s="364"/>
      <c r="W34" s="365" t="str">
        <f>IF('各会計、関係団体の財政状況及び健全化判断比率'!B28="","",'各会計、関係団体の財政状況及び健全化判断比率'!B28)</f>
        <v>国民健康保険特別会計（事業勘定）</v>
      </c>
      <c r="X34" s="365"/>
      <c r="Y34" s="365"/>
      <c r="Z34" s="365"/>
      <c r="AA34" s="365"/>
      <c r="AB34" s="365"/>
      <c r="AC34" s="365"/>
      <c r="AD34" s="365"/>
      <c r="AE34" s="365"/>
      <c r="AF34" s="365"/>
      <c r="AG34" s="365"/>
      <c r="AH34" s="365"/>
      <c r="AI34" s="365"/>
      <c r="AJ34" s="365"/>
      <c r="AK34" s="365"/>
      <c r="AL34" s="40"/>
      <c r="AM34" s="364">
        <f>IF(AO34="","",MAX(C34:D43,U34:V43)+1)</f>
        <v>6</v>
      </c>
      <c r="AN34" s="364"/>
      <c r="AO34" s="365" t="str">
        <f>IF('各会計、関係団体の財政状況及び健全化判断比率'!B32="","",'各会計、関係団体の財政状況及び健全化判断比率'!B32)</f>
        <v>水道事業会計</v>
      </c>
      <c r="AP34" s="365"/>
      <c r="AQ34" s="365"/>
      <c r="AR34" s="365"/>
      <c r="AS34" s="365"/>
      <c r="AT34" s="365"/>
      <c r="AU34" s="365"/>
      <c r="AV34" s="365"/>
      <c r="AW34" s="365"/>
      <c r="AX34" s="365"/>
      <c r="AY34" s="365"/>
      <c r="AZ34" s="365"/>
      <c r="BA34" s="365"/>
      <c r="BB34" s="365"/>
      <c r="BC34" s="365"/>
      <c r="BD34" s="40"/>
      <c r="BE34" s="364">
        <f>IF(BG34="","",MAX(C34:D43,U34:V43,AM34:AN43)+1)</f>
        <v>8</v>
      </c>
      <c r="BF34" s="364"/>
      <c r="BG34" s="365" t="str">
        <f>IF('各会計、関係団体の財政状況及び健全化判断比率'!B34="","",'各会計、関係団体の財政状況及び健全化判断比率'!B34)</f>
        <v>工業用地造成事業特別会計</v>
      </c>
      <c r="BH34" s="365"/>
      <c r="BI34" s="365"/>
      <c r="BJ34" s="365"/>
      <c r="BK34" s="365"/>
      <c r="BL34" s="365"/>
      <c r="BM34" s="365"/>
      <c r="BN34" s="365"/>
      <c r="BO34" s="365"/>
      <c r="BP34" s="365"/>
      <c r="BQ34" s="365"/>
      <c r="BR34" s="365"/>
      <c r="BS34" s="365"/>
      <c r="BT34" s="365"/>
      <c r="BU34" s="365"/>
      <c r="BV34" s="40"/>
      <c r="BW34" s="364">
        <f>IF(BY34="","",MAX(C34:D43,U34:V43,AM34:AN43,BE34:BF43)+1)</f>
        <v>10</v>
      </c>
      <c r="BX34" s="364"/>
      <c r="BY34" s="365" t="str">
        <f>IF('各会計、関係団体の財政状況及び健全化判断比率'!B68="","",'各会計、関係団体の財政状況及び健全化判断比率'!B68)</f>
        <v>安達地方広域行政組合一般会計</v>
      </c>
      <c r="BZ34" s="365"/>
      <c r="CA34" s="365"/>
      <c r="CB34" s="365"/>
      <c r="CC34" s="365"/>
      <c r="CD34" s="365"/>
      <c r="CE34" s="365"/>
      <c r="CF34" s="365"/>
      <c r="CG34" s="365"/>
      <c r="CH34" s="365"/>
      <c r="CI34" s="365"/>
      <c r="CJ34" s="365"/>
      <c r="CK34" s="365"/>
      <c r="CL34" s="365"/>
      <c r="CM34" s="365"/>
      <c r="CN34" s="40"/>
      <c r="CO34" s="364" t="str">
        <f>IF(CQ34="","",MAX(C34:D43,U34:V43,AM34:AN43,BE34:BF43,BW34:BX43)+1)</f>
        <v/>
      </c>
      <c r="CP34" s="364"/>
      <c r="CQ34" s="365" t="str">
        <f>IF('各会計、関係団体の財政状況及び健全化判断比率'!BS7="","",'各会計、関係団体の財政状況及び健全化判断比率'!BS7)</f>
        <v/>
      </c>
      <c r="CR34" s="365"/>
      <c r="CS34" s="365"/>
      <c r="CT34" s="365"/>
      <c r="CU34" s="365"/>
      <c r="CV34" s="365"/>
      <c r="CW34" s="365"/>
      <c r="CX34" s="365"/>
      <c r="CY34" s="365"/>
      <c r="CZ34" s="365"/>
      <c r="DA34" s="365"/>
      <c r="DB34" s="365"/>
      <c r="DC34" s="365"/>
      <c r="DD34" s="365"/>
      <c r="DE34" s="365"/>
      <c r="DG34" s="362" t="str">
        <f>IF('各会計、関係団体の財政状況及び健全化判断比率'!BR7="","",'各会計、関係団体の財政状況及び健全化判断比率'!BR7)</f>
        <v/>
      </c>
      <c r="DH34" s="362"/>
      <c r="DI34" s="45"/>
    </row>
    <row r="35" spans="1:113" ht="32.25" customHeight="1" x14ac:dyDescent="0.2">
      <c r="A35" s="40"/>
      <c r="B35" s="67"/>
      <c r="C35" s="364" t="str">
        <f>IF(E35="","",C34+1)</f>
        <v/>
      </c>
      <c r="D35" s="364"/>
      <c r="E35" s="365" t="str">
        <f>IF('各会計、関係団体の財政状況及び健全化判断比率'!B8="","",'各会計、関係団体の財政状況及び健全化判断比率'!B8)</f>
        <v/>
      </c>
      <c r="F35" s="365"/>
      <c r="G35" s="365"/>
      <c r="H35" s="365"/>
      <c r="I35" s="365"/>
      <c r="J35" s="365"/>
      <c r="K35" s="365"/>
      <c r="L35" s="365"/>
      <c r="M35" s="365"/>
      <c r="N35" s="365"/>
      <c r="O35" s="365"/>
      <c r="P35" s="365"/>
      <c r="Q35" s="365"/>
      <c r="R35" s="365"/>
      <c r="S35" s="365"/>
      <c r="T35" s="40"/>
      <c r="U35" s="364">
        <f>IF(W35="","",U34+1)</f>
        <v>3</v>
      </c>
      <c r="V35" s="364"/>
      <c r="W35" s="365" t="str">
        <f>IF('各会計、関係団体の財政状況及び健全化判断比率'!B29="","",'各会計、関係団体の財政状況及び健全化判断比率'!B29)</f>
        <v>国民健康保険特別会計（直診勘定）</v>
      </c>
      <c r="X35" s="365"/>
      <c r="Y35" s="365"/>
      <c r="Z35" s="365"/>
      <c r="AA35" s="365"/>
      <c r="AB35" s="365"/>
      <c r="AC35" s="365"/>
      <c r="AD35" s="365"/>
      <c r="AE35" s="365"/>
      <c r="AF35" s="365"/>
      <c r="AG35" s="365"/>
      <c r="AH35" s="365"/>
      <c r="AI35" s="365"/>
      <c r="AJ35" s="365"/>
      <c r="AK35" s="365"/>
      <c r="AL35" s="40"/>
      <c r="AM35" s="364">
        <f t="shared" ref="AM35:AM43" si="0">IF(AO35="","",AM34+1)</f>
        <v>7</v>
      </c>
      <c r="AN35" s="364"/>
      <c r="AO35" s="365" t="str">
        <f>IF('各会計、関係団体の財政状況及び健全化判断比率'!B33="","",'各会計、関係団体の財政状況及び健全化判断比率'!B33)</f>
        <v>公共下水道事業会計</v>
      </c>
      <c r="AP35" s="365"/>
      <c r="AQ35" s="365"/>
      <c r="AR35" s="365"/>
      <c r="AS35" s="365"/>
      <c r="AT35" s="365"/>
      <c r="AU35" s="365"/>
      <c r="AV35" s="365"/>
      <c r="AW35" s="365"/>
      <c r="AX35" s="365"/>
      <c r="AY35" s="365"/>
      <c r="AZ35" s="365"/>
      <c r="BA35" s="365"/>
      <c r="BB35" s="365"/>
      <c r="BC35" s="365"/>
      <c r="BD35" s="40"/>
      <c r="BE35" s="364">
        <f t="shared" ref="BE35:BE43" si="1">IF(BG35="","",BE34+1)</f>
        <v>9</v>
      </c>
      <c r="BF35" s="364"/>
      <c r="BG35" s="365" t="str">
        <f>IF('各会計、関係団体の財政状況及び健全化判断比率'!B35="","",'各会計、関係団体の財政状況及び健全化判断比率'!B35)</f>
        <v>工業用地資産運用事業特別会計</v>
      </c>
      <c r="BH35" s="365"/>
      <c r="BI35" s="365"/>
      <c r="BJ35" s="365"/>
      <c r="BK35" s="365"/>
      <c r="BL35" s="365"/>
      <c r="BM35" s="365"/>
      <c r="BN35" s="365"/>
      <c r="BO35" s="365"/>
      <c r="BP35" s="365"/>
      <c r="BQ35" s="365"/>
      <c r="BR35" s="365"/>
      <c r="BS35" s="365"/>
      <c r="BT35" s="365"/>
      <c r="BU35" s="365"/>
      <c r="BV35" s="40"/>
      <c r="BW35" s="364">
        <f t="shared" ref="BW35:BW43" si="2">IF(BY35="","",BW34+1)</f>
        <v>11</v>
      </c>
      <c r="BX35" s="364"/>
      <c r="BY35" s="365" t="str">
        <f>IF('各会計、関係団体の財政状況及び健全化判断比率'!B69="","",'各会計、関係団体の財政状況及び健全化判断比率'!B69)</f>
        <v>″安達地方地域振興事業特別会計</v>
      </c>
      <c r="BZ35" s="365"/>
      <c r="CA35" s="365"/>
      <c r="CB35" s="365"/>
      <c r="CC35" s="365"/>
      <c r="CD35" s="365"/>
      <c r="CE35" s="365"/>
      <c r="CF35" s="365"/>
      <c r="CG35" s="365"/>
      <c r="CH35" s="365"/>
      <c r="CI35" s="365"/>
      <c r="CJ35" s="365"/>
      <c r="CK35" s="365"/>
      <c r="CL35" s="365"/>
      <c r="CM35" s="365"/>
      <c r="CN35" s="40"/>
      <c r="CO35" s="364" t="str">
        <f t="shared" ref="CO35:CO43" si="3">IF(CQ35="","",CO34+1)</f>
        <v/>
      </c>
      <c r="CP35" s="364"/>
      <c r="CQ35" s="365" t="str">
        <f>IF('各会計、関係団体の財政状況及び健全化判断比率'!BS8="","",'各会計、関係団体の財政状況及び健全化判断比率'!BS8)</f>
        <v/>
      </c>
      <c r="CR35" s="365"/>
      <c r="CS35" s="365"/>
      <c r="CT35" s="365"/>
      <c r="CU35" s="365"/>
      <c r="CV35" s="365"/>
      <c r="CW35" s="365"/>
      <c r="CX35" s="365"/>
      <c r="CY35" s="365"/>
      <c r="CZ35" s="365"/>
      <c r="DA35" s="365"/>
      <c r="DB35" s="365"/>
      <c r="DC35" s="365"/>
      <c r="DD35" s="365"/>
      <c r="DE35" s="365"/>
      <c r="DG35" s="362" t="str">
        <f>IF('各会計、関係団体の財政状況及び健全化判断比率'!BR8="","",'各会計、関係団体の財政状況及び健全化判断比率'!BR8)</f>
        <v/>
      </c>
      <c r="DH35" s="362"/>
      <c r="DI35" s="45"/>
    </row>
    <row r="36" spans="1:113" ht="32.25" customHeight="1" x14ac:dyDescent="0.2">
      <c r="A36" s="40"/>
      <c r="B36" s="67"/>
      <c r="C36" s="364" t="str">
        <f>IF(E36="","",C35+1)</f>
        <v/>
      </c>
      <c r="D36" s="364"/>
      <c r="E36" s="365" t="str">
        <f>IF('各会計、関係団体の財政状況及び健全化判断比率'!B9="","",'各会計、関係団体の財政状況及び健全化判断比率'!B9)</f>
        <v/>
      </c>
      <c r="F36" s="365"/>
      <c r="G36" s="365"/>
      <c r="H36" s="365"/>
      <c r="I36" s="365"/>
      <c r="J36" s="365"/>
      <c r="K36" s="365"/>
      <c r="L36" s="365"/>
      <c r="M36" s="365"/>
      <c r="N36" s="365"/>
      <c r="O36" s="365"/>
      <c r="P36" s="365"/>
      <c r="Q36" s="365"/>
      <c r="R36" s="365"/>
      <c r="S36" s="365"/>
      <c r="T36" s="40"/>
      <c r="U36" s="364">
        <f t="shared" ref="U36:U43" si="4">IF(W36="","",U35+1)</f>
        <v>4</v>
      </c>
      <c r="V36" s="364"/>
      <c r="W36" s="365" t="str">
        <f>IF('各会計、関係団体の財政状況及び健全化判断比率'!B30="","",'各会計、関係団体の財政状況及び健全化判断比率'!B30)</f>
        <v>後期高齢者医療特別会計</v>
      </c>
      <c r="X36" s="365"/>
      <c r="Y36" s="365"/>
      <c r="Z36" s="365"/>
      <c r="AA36" s="365"/>
      <c r="AB36" s="365"/>
      <c r="AC36" s="365"/>
      <c r="AD36" s="365"/>
      <c r="AE36" s="365"/>
      <c r="AF36" s="365"/>
      <c r="AG36" s="365"/>
      <c r="AH36" s="365"/>
      <c r="AI36" s="365"/>
      <c r="AJ36" s="365"/>
      <c r="AK36" s="365"/>
      <c r="AL36" s="40"/>
      <c r="AM36" s="364" t="str">
        <f t="shared" si="0"/>
        <v/>
      </c>
      <c r="AN36" s="364"/>
      <c r="AO36" s="365"/>
      <c r="AP36" s="365"/>
      <c r="AQ36" s="365"/>
      <c r="AR36" s="365"/>
      <c r="AS36" s="365"/>
      <c r="AT36" s="365"/>
      <c r="AU36" s="365"/>
      <c r="AV36" s="365"/>
      <c r="AW36" s="365"/>
      <c r="AX36" s="365"/>
      <c r="AY36" s="365"/>
      <c r="AZ36" s="365"/>
      <c r="BA36" s="365"/>
      <c r="BB36" s="365"/>
      <c r="BC36" s="365"/>
      <c r="BD36" s="40"/>
      <c r="BE36" s="364" t="str">
        <f t="shared" si="1"/>
        <v/>
      </c>
      <c r="BF36" s="364"/>
      <c r="BG36" s="365"/>
      <c r="BH36" s="365"/>
      <c r="BI36" s="365"/>
      <c r="BJ36" s="365"/>
      <c r="BK36" s="365"/>
      <c r="BL36" s="365"/>
      <c r="BM36" s="365"/>
      <c r="BN36" s="365"/>
      <c r="BO36" s="365"/>
      <c r="BP36" s="365"/>
      <c r="BQ36" s="365"/>
      <c r="BR36" s="365"/>
      <c r="BS36" s="365"/>
      <c r="BT36" s="365"/>
      <c r="BU36" s="365"/>
      <c r="BV36" s="40"/>
      <c r="BW36" s="364">
        <f t="shared" si="2"/>
        <v>12</v>
      </c>
      <c r="BX36" s="364"/>
      <c r="BY36" s="365" t="str">
        <f>IF('各会計、関係団体の財政状況及び健全化判断比率'!B70="","",'各会計、関係団体の財政状況及び健全化判断比率'!B70)</f>
        <v>福島県後期高齢者医療広域連合一般会計</v>
      </c>
      <c r="BZ36" s="365"/>
      <c r="CA36" s="365"/>
      <c r="CB36" s="365"/>
      <c r="CC36" s="365"/>
      <c r="CD36" s="365"/>
      <c r="CE36" s="365"/>
      <c r="CF36" s="365"/>
      <c r="CG36" s="365"/>
      <c r="CH36" s="365"/>
      <c r="CI36" s="365"/>
      <c r="CJ36" s="365"/>
      <c r="CK36" s="365"/>
      <c r="CL36" s="365"/>
      <c r="CM36" s="365"/>
      <c r="CN36" s="40"/>
      <c r="CO36" s="364" t="str">
        <f t="shared" si="3"/>
        <v/>
      </c>
      <c r="CP36" s="364"/>
      <c r="CQ36" s="365" t="str">
        <f>IF('各会計、関係団体の財政状況及び健全化判断比率'!BS9="","",'各会計、関係団体の財政状況及び健全化判断比率'!BS9)</f>
        <v/>
      </c>
      <c r="CR36" s="365"/>
      <c r="CS36" s="365"/>
      <c r="CT36" s="365"/>
      <c r="CU36" s="365"/>
      <c r="CV36" s="365"/>
      <c r="CW36" s="365"/>
      <c r="CX36" s="365"/>
      <c r="CY36" s="365"/>
      <c r="CZ36" s="365"/>
      <c r="DA36" s="365"/>
      <c r="DB36" s="365"/>
      <c r="DC36" s="365"/>
      <c r="DD36" s="365"/>
      <c r="DE36" s="365"/>
      <c r="DG36" s="362" t="str">
        <f>IF('各会計、関係団体の財政状況及び健全化判断比率'!BR9="","",'各会計、関係団体の財政状況及び健全化判断比率'!BR9)</f>
        <v/>
      </c>
      <c r="DH36" s="362"/>
      <c r="DI36" s="45"/>
    </row>
    <row r="37" spans="1:113" ht="32.25" customHeight="1" x14ac:dyDescent="0.2">
      <c r="A37" s="40"/>
      <c r="B37" s="67"/>
      <c r="C37" s="364" t="str">
        <f>IF(E37="","",C36+1)</f>
        <v/>
      </c>
      <c r="D37" s="364"/>
      <c r="E37" s="365" t="str">
        <f>IF('各会計、関係団体の財政状況及び健全化判断比率'!B10="","",'各会計、関係団体の財政状況及び健全化判断比率'!B10)</f>
        <v/>
      </c>
      <c r="F37" s="365"/>
      <c r="G37" s="365"/>
      <c r="H37" s="365"/>
      <c r="I37" s="365"/>
      <c r="J37" s="365"/>
      <c r="K37" s="365"/>
      <c r="L37" s="365"/>
      <c r="M37" s="365"/>
      <c r="N37" s="365"/>
      <c r="O37" s="365"/>
      <c r="P37" s="365"/>
      <c r="Q37" s="365"/>
      <c r="R37" s="365"/>
      <c r="S37" s="365"/>
      <c r="T37" s="40"/>
      <c r="U37" s="364">
        <f t="shared" si="4"/>
        <v>5</v>
      </c>
      <c r="V37" s="364"/>
      <c r="W37" s="365" t="str">
        <f>IF('各会計、関係団体の財政状況及び健全化判断比率'!B31="","",'各会計、関係団体の財政状況及び健全化判断比率'!B31)</f>
        <v>介護保険特別会計</v>
      </c>
      <c r="X37" s="365"/>
      <c r="Y37" s="365"/>
      <c r="Z37" s="365"/>
      <c r="AA37" s="365"/>
      <c r="AB37" s="365"/>
      <c r="AC37" s="365"/>
      <c r="AD37" s="365"/>
      <c r="AE37" s="365"/>
      <c r="AF37" s="365"/>
      <c r="AG37" s="365"/>
      <c r="AH37" s="365"/>
      <c r="AI37" s="365"/>
      <c r="AJ37" s="365"/>
      <c r="AK37" s="365"/>
      <c r="AL37" s="40"/>
      <c r="AM37" s="364" t="str">
        <f t="shared" si="0"/>
        <v/>
      </c>
      <c r="AN37" s="364"/>
      <c r="AO37" s="365"/>
      <c r="AP37" s="365"/>
      <c r="AQ37" s="365"/>
      <c r="AR37" s="365"/>
      <c r="AS37" s="365"/>
      <c r="AT37" s="365"/>
      <c r="AU37" s="365"/>
      <c r="AV37" s="365"/>
      <c r="AW37" s="365"/>
      <c r="AX37" s="365"/>
      <c r="AY37" s="365"/>
      <c r="AZ37" s="365"/>
      <c r="BA37" s="365"/>
      <c r="BB37" s="365"/>
      <c r="BC37" s="365"/>
      <c r="BD37" s="40"/>
      <c r="BE37" s="364" t="str">
        <f t="shared" si="1"/>
        <v/>
      </c>
      <c r="BF37" s="364"/>
      <c r="BG37" s="365"/>
      <c r="BH37" s="365"/>
      <c r="BI37" s="365"/>
      <c r="BJ37" s="365"/>
      <c r="BK37" s="365"/>
      <c r="BL37" s="365"/>
      <c r="BM37" s="365"/>
      <c r="BN37" s="365"/>
      <c r="BO37" s="365"/>
      <c r="BP37" s="365"/>
      <c r="BQ37" s="365"/>
      <c r="BR37" s="365"/>
      <c r="BS37" s="365"/>
      <c r="BT37" s="365"/>
      <c r="BU37" s="365"/>
      <c r="BV37" s="40"/>
      <c r="BW37" s="364">
        <f t="shared" si="2"/>
        <v>13</v>
      </c>
      <c r="BX37" s="364"/>
      <c r="BY37" s="365" t="str">
        <f>IF('各会計、関係団体の財政状況及び健全化判断比率'!B71="","",'各会計、関係団体の財政状況及び健全化判断比率'!B71)</f>
        <v>″後期高齢者医療特別会計</v>
      </c>
      <c r="BZ37" s="365"/>
      <c r="CA37" s="365"/>
      <c r="CB37" s="365"/>
      <c r="CC37" s="365"/>
      <c r="CD37" s="365"/>
      <c r="CE37" s="365"/>
      <c r="CF37" s="365"/>
      <c r="CG37" s="365"/>
      <c r="CH37" s="365"/>
      <c r="CI37" s="365"/>
      <c r="CJ37" s="365"/>
      <c r="CK37" s="365"/>
      <c r="CL37" s="365"/>
      <c r="CM37" s="365"/>
      <c r="CN37" s="40"/>
      <c r="CO37" s="364" t="str">
        <f t="shared" si="3"/>
        <v/>
      </c>
      <c r="CP37" s="364"/>
      <c r="CQ37" s="365" t="str">
        <f>IF('各会計、関係団体の財政状況及び健全化判断比率'!BS10="","",'各会計、関係団体の財政状況及び健全化判断比率'!BS10)</f>
        <v/>
      </c>
      <c r="CR37" s="365"/>
      <c r="CS37" s="365"/>
      <c r="CT37" s="365"/>
      <c r="CU37" s="365"/>
      <c r="CV37" s="365"/>
      <c r="CW37" s="365"/>
      <c r="CX37" s="365"/>
      <c r="CY37" s="365"/>
      <c r="CZ37" s="365"/>
      <c r="DA37" s="365"/>
      <c r="DB37" s="365"/>
      <c r="DC37" s="365"/>
      <c r="DD37" s="365"/>
      <c r="DE37" s="365"/>
      <c r="DG37" s="362" t="str">
        <f>IF('各会計、関係団体の財政状況及び健全化判断比率'!BR10="","",'各会計、関係団体の財政状況及び健全化判断比率'!BR10)</f>
        <v/>
      </c>
      <c r="DH37" s="362"/>
      <c r="DI37" s="45"/>
    </row>
    <row r="38" spans="1:113" ht="32.25" customHeight="1" x14ac:dyDescent="0.2">
      <c r="A38" s="40"/>
      <c r="B38" s="67"/>
      <c r="C38" s="364" t="str">
        <f t="shared" ref="C38:C43" si="5">IF(E38="","",C37+1)</f>
        <v/>
      </c>
      <c r="D38" s="364"/>
      <c r="E38" s="365" t="str">
        <f>IF('各会計、関係団体の財政状況及び健全化判断比率'!B11="","",'各会計、関係団体の財政状況及び健全化判断比率'!B11)</f>
        <v/>
      </c>
      <c r="F38" s="365"/>
      <c r="G38" s="365"/>
      <c r="H38" s="365"/>
      <c r="I38" s="365"/>
      <c r="J38" s="365"/>
      <c r="K38" s="365"/>
      <c r="L38" s="365"/>
      <c r="M38" s="365"/>
      <c r="N38" s="365"/>
      <c r="O38" s="365"/>
      <c r="P38" s="365"/>
      <c r="Q38" s="365"/>
      <c r="R38" s="365"/>
      <c r="S38" s="365"/>
      <c r="T38" s="40"/>
      <c r="U38" s="364" t="str">
        <f t="shared" si="4"/>
        <v/>
      </c>
      <c r="V38" s="364"/>
      <c r="W38" s="365"/>
      <c r="X38" s="365"/>
      <c r="Y38" s="365"/>
      <c r="Z38" s="365"/>
      <c r="AA38" s="365"/>
      <c r="AB38" s="365"/>
      <c r="AC38" s="365"/>
      <c r="AD38" s="365"/>
      <c r="AE38" s="365"/>
      <c r="AF38" s="365"/>
      <c r="AG38" s="365"/>
      <c r="AH38" s="365"/>
      <c r="AI38" s="365"/>
      <c r="AJ38" s="365"/>
      <c r="AK38" s="365"/>
      <c r="AL38" s="40"/>
      <c r="AM38" s="364" t="str">
        <f t="shared" si="0"/>
        <v/>
      </c>
      <c r="AN38" s="364"/>
      <c r="AO38" s="365"/>
      <c r="AP38" s="365"/>
      <c r="AQ38" s="365"/>
      <c r="AR38" s="365"/>
      <c r="AS38" s="365"/>
      <c r="AT38" s="365"/>
      <c r="AU38" s="365"/>
      <c r="AV38" s="365"/>
      <c r="AW38" s="365"/>
      <c r="AX38" s="365"/>
      <c r="AY38" s="365"/>
      <c r="AZ38" s="365"/>
      <c r="BA38" s="365"/>
      <c r="BB38" s="365"/>
      <c r="BC38" s="365"/>
      <c r="BD38" s="40"/>
      <c r="BE38" s="364" t="str">
        <f t="shared" si="1"/>
        <v/>
      </c>
      <c r="BF38" s="364"/>
      <c r="BG38" s="365"/>
      <c r="BH38" s="365"/>
      <c r="BI38" s="365"/>
      <c r="BJ38" s="365"/>
      <c r="BK38" s="365"/>
      <c r="BL38" s="365"/>
      <c r="BM38" s="365"/>
      <c r="BN38" s="365"/>
      <c r="BO38" s="365"/>
      <c r="BP38" s="365"/>
      <c r="BQ38" s="365"/>
      <c r="BR38" s="365"/>
      <c r="BS38" s="365"/>
      <c r="BT38" s="365"/>
      <c r="BU38" s="365"/>
      <c r="BV38" s="40"/>
      <c r="BW38" s="364">
        <f t="shared" si="2"/>
        <v>14</v>
      </c>
      <c r="BX38" s="364"/>
      <c r="BY38" s="365" t="str">
        <f>IF('各会計、関係団体の財政状況及び健全化判断比率'!B72="","",'各会計、関係団体の財政状況及び健全化判断比率'!B72)</f>
        <v>福島県市町村総合事務組合　一般会計</v>
      </c>
      <c r="BZ38" s="365"/>
      <c r="CA38" s="365"/>
      <c r="CB38" s="365"/>
      <c r="CC38" s="365"/>
      <c r="CD38" s="365"/>
      <c r="CE38" s="365"/>
      <c r="CF38" s="365"/>
      <c r="CG38" s="365"/>
      <c r="CH38" s="365"/>
      <c r="CI38" s="365"/>
      <c r="CJ38" s="365"/>
      <c r="CK38" s="365"/>
      <c r="CL38" s="365"/>
      <c r="CM38" s="365"/>
      <c r="CN38" s="40"/>
      <c r="CO38" s="364" t="str">
        <f t="shared" si="3"/>
        <v/>
      </c>
      <c r="CP38" s="364"/>
      <c r="CQ38" s="365" t="str">
        <f>IF('各会計、関係団体の財政状況及び健全化判断比率'!BS11="","",'各会計、関係団体の財政状況及び健全化判断比率'!BS11)</f>
        <v/>
      </c>
      <c r="CR38" s="365"/>
      <c r="CS38" s="365"/>
      <c r="CT38" s="365"/>
      <c r="CU38" s="365"/>
      <c r="CV38" s="365"/>
      <c r="CW38" s="365"/>
      <c r="CX38" s="365"/>
      <c r="CY38" s="365"/>
      <c r="CZ38" s="365"/>
      <c r="DA38" s="365"/>
      <c r="DB38" s="365"/>
      <c r="DC38" s="365"/>
      <c r="DD38" s="365"/>
      <c r="DE38" s="365"/>
      <c r="DG38" s="362" t="str">
        <f>IF('各会計、関係団体の財政状況及び健全化判断比率'!BR11="","",'各会計、関係団体の財政状況及び健全化判断比率'!BR11)</f>
        <v/>
      </c>
      <c r="DH38" s="362"/>
      <c r="DI38" s="45"/>
    </row>
    <row r="39" spans="1:113" ht="32.25" customHeight="1" x14ac:dyDescent="0.2">
      <c r="A39" s="40"/>
      <c r="B39" s="67"/>
      <c r="C39" s="364" t="str">
        <f t="shared" si="5"/>
        <v/>
      </c>
      <c r="D39" s="364"/>
      <c r="E39" s="365" t="str">
        <f>IF('各会計、関係団体の財政状況及び健全化判断比率'!B12="","",'各会計、関係団体の財政状況及び健全化判断比率'!B12)</f>
        <v/>
      </c>
      <c r="F39" s="365"/>
      <c r="G39" s="365"/>
      <c r="H39" s="365"/>
      <c r="I39" s="365"/>
      <c r="J39" s="365"/>
      <c r="K39" s="365"/>
      <c r="L39" s="365"/>
      <c r="M39" s="365"/>
      <c r="N39" s="365"/>
      <c r="O39" s="365"/>
      <c r="P39" s="365"/>
      <c r="Q39" s="365"/>
      <c r="R39" s="365"/>
      <c r="S39" s="365"/>
      <c r="T39" s="40"/>
      <c r="U39" s="364" t="str">
        <f t="shared" si="4"/>
        <v/>
      </c>
      <c r="V39" s="364"/>
      <c r="W39" s="365"/>
      <c r="X39" s="365"/>
      <c r="Y39" s="365"/>
      <c r="Z39" s="365"/>
      <c r="AA39" s="365"/>
      <c r="AB39" s="365"/>
      <c r="AC39" s="365"/>
      <c r="AD39" s="365"/>
      <c r="AE39" s="365"/>
      <c r="AF39" s="365"/>
      <c r="AG39" s="365"/>
      <c r="AH39" s="365"/>
      <c r="AI39" s="365"/>
      <c r="AJ39" s="365"/>
      <c r="AK39" s="365"/>
      <c r="AL39" s="40"/>
      <c r="AM39" s="364" t="str">
        <f t="shared" si="0"/>
        <v/>
      </c>
      <c r="AN39" s="364"/>
      <c r="AO39" s="365"/>
      <c r="AP39" s="365"/>
      <c r="AQ39" s="365"/>
      <c r="AR39" s="365"/>
      <c r="AS39" s="365"/>
      <c r="AT39" s="365"/>
      <c r="AU39" s="365"/>
      <c r="AV39" s="365"/>
      <c r="AW39" s="365"/>
      <c r="AX39" s="365"/>
      <c r="AY39" s="365"/>
      <c r="AZ39" s="365"/>
      <c r="BA39" s="365"/>
      <c r="BB39" s="365"/>
      <c r="BC39" s="365"/>
      <c r="BD39" s="40"/>
      <c r="BE39" s="364" t="str">
        <f t="shared" si="1"/>
        <v/>
      </c>
      <c r="BF39" s="364"/>
      <c r="BG39" s="365"/>
      <c r="BH39" s="365"/>
      <c r="BI39" s="365"/>
      <c r="BJ39" s="365"/>
      <c r="BK39" s="365"/>
      <c r="BL39" s="365"/>
      <c r="BM39" s="365"/>
      <c r="BN39" s="365"/>
      <c r="BO39" s="365"/>
      <c r="BP39" s="365"/>
      <c r="BQ39" s="365"/>
      <c r="BR39" s="365"/>
      <c r="BS39" s="365"/>
      <c r="BT39" s="365"/>
      <c r="BU39" s="365"/>
      <c r="BV39" s="40"/>
      <c r="BW39" s="364">
        <f t="shared" si="2"/>
        <v>15</v>
      </c>
      <c r="BX39" s="364"/>
      <c r="BY39" s="365" t="str">
        <f>IF('各会計、関係団体の財政状況及び健全化判断比率'!B73="","",'各会計、関係団体の財政状況及び健全化判断比率'!B73)</f>
        <v>″消防補償等特別会計</v>
      </c>
      <c r="BZ39" s="365"/>
      <c r="CA39" s="365"/>
      <c r="CB39" s="365"/>
      <c r="CC39" s="365"/>
      <c r="CD39" s="365"/>
      <c r="CE39" s="365"/>
      <c r="CF39" s="365"/>
      <c r="CG39" s="365"/>
      <c r="CH39" s="365"/>
      <c r="CI39" s="365"/>
      <c r="CJ39" s="365"/>
      <c r="CK39" s="365"/>
      <c r="CL39" s="365"/>
      <c r="CM39" s="365"/>
      <c r="CN39" s="40"/>
      <c r="CO39" s="364" t="str">
        <f t="shared" si="3"/>
        <v/>
      </c>
      <c r="CP39" s="364"/>
      <c r="CQ39" s="365" t="str">
        <f>IF('各会計、関係団体の財政状況及び健全化判断比率'!BS12="","",'各会計、関係団体の財政状況及び健全化判断比率'!BS12)</f>
        <v/>
      </c>
      <c r="CR39" s="365"/>
      <c r="CS39" s="365"/>
      <c r="CT39" s="365"/>
      <c r="CU39" s="365"/>
      <c r="CV39" s="365"/>
      <c r="CW39" s="365"/>
      <c r="CX39" s="365"/>
      <c r="CY39" s="365"/>
      <c r="CZ39" s="365"/>
      <c r="DA39" s="365"/>
      <c r="DB39" s="365"/>
      <c r="DC39" s="365"/>
      <c r="DD39" s="365"/>
      <c r="DE39" s="365"/>
      <c r="DG39" s="362" t="str">
        <f>IF('各会計、関係団体の財政状況及び健全化判断比率'!BR12="","",'各会計、関係団体の財政状況及び健全化判断比率'!BR12)</f>
        <v/>
      </c>
      <c r="DH39" s="362"/>
      <c r="DI39" s="45"/>
    </row>
    <row r="40" spans="1:113" ht="32.25" customHeight="1" x14ac:dyDescent="0.2">
      <c r="A40" s="40"/>
      <c r="B40" s="67"/>
      <c r="C40" s="364" t="str">
        <f t="shared" si="5"/>
        <v/>
      </c>
      <c r="D40" s="364"/>
      <c r="E40" s="365" t="str">
        <f>IF('各会計、関係団体の財政状況及び健全化判断比率'!B13="","",'各会計、関係団体の財政状況及び健全化判断比率'!B13)</f>
        <v/>
      </c>
      <c r="F40" s="365"/>
      <c r="G40" s="365"/>
      <c r="H40" s="365"/>
      <c r="I40" s="365"/>
      <c r="J40" s="365"/>
      <c r="K40" s="365"/>
      <c r="L40" s="365"/>
      <c r="M40" s="365"/>
      <c r="N40" s="365"/>
      <c r="O40" s="365"/>
      <c r="P40" s="365"/>
      <c r="Q40" s="365"/>
      <c r="R40" s="365"/>
      <c r="S40" s="365"/>
      <c r="T40" s="40"/>
      <c r="U40" s="364" t="str">
        <f t="shared" si="4"/>
        <v/>
      </c>
      <c r="V40" s="364"/>
      <c r="W40" s="365"/>
      <c r="X40" s="365"/>
      <c r="Y40" s="365"/>
      <c r="Z40" s="365"/>
      <c r="AA40" s="365"/>
      <c r="AB40" s="365"/>
      <c r="AC40" s="365"/>
      <c r="AD40" s="365"/>
      <c r="AE40" s="365"/>
      <c r="AF40" s="365"/>
      <c r="AG40" s="365"/>
      <c r="AH40" s="365"/>
      <c r="AI40" s="365"/>
      <c r="AJ40" s="365"/>
      <c r="AK40" s="365"/>
      <c r="AL40" s="40"/>
      <c r="AM40" s="364" t="str">
        <f t="shared" si="0"/>
        <v/>
      </c>
      <c r="AN40" s="364"/>
      <c r="AO40" s="365"/>
      <c r="AP40" s="365"/>
      <c r="AQ40" s="365"/>
      <c r="AR40" s="365"/>
      <c r="AS40" s="365"/>
      <c r="AT40" s="365"/>
      <c r="AU40" s="365"/>
      <c r="AV40" s="365"/>
      <c r="AW40" s="365"/>
      <c r="AX40" s="365"/>
      <c r="AY40" s="365"/>
      <c r="AZ40" s="365"/>
      <c r="BA40" s="365"/>
      <c r="BB40" s="365"/>
      <c r="BC40" s="365"/>
      <c r="BD40" s="40"/>
      <c r="BE40" s="364" t="str">
        <f t="shared" si="1"/>
        <v/>
      </c>
      <c r="BF40" s="364"/>
      <c r="BG40" s="365"/>
      <c r="BH40" s="365"/>
      <c r="BI40" s="365"/>
      <c r="BJ40" s="365"/>
      <c r="BK40" s="365"/>
      <c r="BL40" s="365"/>
      <c r="BM40" s="365"/>
      <c r="BN40" s="365"/>
      <c r="BO40" s="365"/>
      <c r="BP40" s="365"/>
      <c r="BQ40" s="365"/>
      <c r="BR40" s="365"/>
      <c r="BS40" s="365"/>
      <c r="BT40" s="365"/>
      <c r="BU40" s="365"/>
      <c r="BV40" s="40"/>
      <c r="BW40" s="364">
        <f t="shared" si="2"/>
        <v>16</v>
      </c>
      <c r="BX40" s="364"/>
      <c r="BY40" s="365" t="str">
        <f>IF('各会計、関係団体の財政状況及び健全化判断比率'!B74="","",'各会計、関係団体の財政状況及び健全化判断比率'!B74)</f>
        <v>″消防賞じゅつ特別会計</v>
      </c>
      <c r="BZ40" s="365"/>
      <c r="CA40" s="365"/>
      <c r="CB40" s="365"/>
      <c r="CC40" s="365"/>
      <c r="CD40" s="365"/>
      <c r="CE40" s="365"/>
      <c r="CF40" s="365"/>
      <c r="CG40" s="365"/>
      <c r="CH40" s="365"/>
      <c r="CI40" s="365"/>
      <c r="CJ40" s="365"/>
      <c r="CK40" s="365"/>
      <c r="CL40" s="365"/>
      <c r="CM40" s="365"/>
      <c r="CN40" s="40"/>
      <c r="CO40" s="364" t="str">
        <f t="shared" si="3"/>
        <v/>
      </c>
      <c r="CP40" s="364"/>
      <c r="CQ40" s="365" t="str">
        <f>IF('各会計、関係団体の財政状況及び健全化判断比率'!BS13="","",'各会計、関係団体の財政状況及び健全化判断比率'!BS13)</f>
        <v/>
      </c>
      <c r="CR40" s="365"/>
      <c r="CS40" s="365"/>
      <c r="CT40" s="365"/>
      <c r="CU40" s="365"/>
      <c r="CV40" s="365"/>
      <c r="CW40" s="365"/>
      <c r="CX40" s="365"/>
      <c r="CY40" s="365"/>
      <c r="CZ40" s="365"/>
      <c r="DA40" s="365"/>
      <c r="DB40" s="365"/>
      <c r="DC40" s="365"/>
      <c r="DD40" s="365"/>
      <c r="DE40" s="365"/>
      <c r="DG40" s="362" t="str">
        <f>IF('各会計、関係団体の財政状況及び健全化判断比率'!BR13="","",'各会計、関係団体の財政状況及び健全化判断比率'!BR13)</f>
        <v/>
      </c>
      <c r="DH40" s="362"/>
      <c r="DI40" s="45"/>
    </row>
    <row r="41" spans="1:113" ht="32.25" customHeight="1" x14ac:dyDescent="0.2">
      <c r="A41" s="40"/>
      <c r="B41" s="67"/>
      <c r="C41" s="364" t="str">
        <f t="shared" si="5"/>
        <v/>
      </c>
      <c r="D41" s="364"/>
      <c r="E41" s="365" t="str">
        <f>IF('各会計、関係団体の財政状況及び健全化判断比率'!B14="","",'各会計、関係団体の財政状況及び健全化判断比率'!B14)</f>
        <v/>
      </c>
      <c r="F41" s="365"/>
      <c r="G41" s="365"/>
      <c r="H41" s="365"/>
      <c r="I41" s="365"/>
      <c r="J41" s="365"/>
      <c r="K41" s="365"/>
      <c r="L41" s="365"/>
      <c r="M41" s="365"/>
      <c r="N41" s="365"/>
      <c r="O41" s="365"/>
      <c r="P41" s="365"/>
      <c r="Q41" s="365"/>
      <c r="R41" s="365"/>
      <c r="S41" s="365"/>
      <c r="T41" s="40"/>
      <c r="U41" s="364" t="str">
        <f t="shared" si="4"/>
        <v/>
      </c>
      <c r="V41" s="364"/>
      <c r="W41" s="365"/>
      <c r="X41" s="365"/>
      <c r="Y41" s="365"/>
      <c r="Z41" s="365"/>
      <c r="AA41" s="365"/>
      <c r="AB41" s="365"/>
      <c r="AC41" s="365"/>
      <c r="AD41" s="365"/>
      <c r="AE41" s="365"/>
      <c r="AF41" s="365"/>
      <c r="AG41" s="365"/>
      <c r="AH41" s="365"/>
      <c r="AI41" s="365"/>
      <c r="AJ41" s="365"/>
      <c r="AK41" s="365"/>
      <c r="AL41" s="40"/>
      <c r="AM41" s="364" t="str">
        <f t="shared" si="0"/>
        <v/>
      </c>
      <c r="AN41" s="364"/>
      <c r="AO41" s="365"/>
      <c r="AP41" s="365"/>
      <c r="AQ41" s="365"/>
      <c r="AR41" s="365"/>
      <c r="AS41" s="365"/>
      <c r="AT41" s="365"/>
      <c r="AU41" s="365"/>
      <c r="AV41" s="365"/>
      <c r="AW41" s="365"/>
      <c r="AX41" s="365"/>
      <c r="AY41" s="365"/>
      <c r="AZ41" s="365"/>
      <c r="BA41" s="365"/>
      <c r="BB41" s="365"/>
      <c r="BC41" s="365"/>
      <c r="BD41" s="40"/>
      <c r="BE41" s="364" t="str">
        <f t="shared" si="1"/>
        <v/>
      </c>
      <c r="BF41" s="364"/>
      <c r="BG41" s="365"/>
      <c r="BH41" s="365"/>
      <c r="BI41" s="365"/>
      <c r="BJ41" s="365"/>
      <c r="BK41" s="365"/>
      <c r="BL41" s="365"/>
      <c r="BM41" s="365"/>
      <c r="BN41" s="365"/>
      <c r="BO41" s="365"/>
      <c r="BP41" s="365"/>
      <c r="BQ41" s="365"/>
      <c r="BR41" s="365"/>
      <c r="BS41" s="365"/>
      <c r="BT41" s="365"/>
      <c r="BU41" s="365"/>
      <c r="BV41" s="40"/>
      <c r="BW41" s="364">
        <f t="shared" si="2"/>
        <v>17</v>
      </c>
      <c r="BX41" s="364"/>
      <c r="BY41" s="365" t="str">
        <f>IF('各会計、関係団体の財政状況及び健全化判断比率'!B75="","",'各会計、関係団体の財政状況及び健全化判断比率'!B75)</f>
        <v>″非常勤職員公務災害補償特別会計</v>
      </c>
      <c r="BZ41" s="365"/>
      <c r="CA41" s="365"/>
      <c r="CB41" s="365"/>
      <c r="CC41" s="365"/>
      <c r="CD41" s="365"/>
      <c r="CE41" s="365"/>
      <c r="CF41" s="365"/>
      <c r="CG41" s="365"/>
      <c r="CH41" s="365"/>
      <c r="CI41" s="365"/>
      <c r="CJ41" s="365"/>
      <c r="CK41" s="365"/>
      <c r="CL41" s="365"/>
      <c r="CM41" s="365"/>
      <c r="CN41" s="40"/>
      <c r="CO41" s="364" t="str">
        <f t="shared" si="3"/>
        <v/>
      </c>
      <c r="CP41" s="364"/>
      <c r="CQ41" s="365" t="str">
        <f>IF('各会計、関係団体の財政状況及び健全化判断比率'!BS14="","",'各会計、関係団体の財政状況及び健全化判断比率'!BS14)</f>
        <v/>
      </c>
      <c r="CR41" s="365"/>
      <c r="CS41" s="365"/>
      <c r="CT41" s="365"/>
      <c r="CU41" s="365"/>
      <c r="CV41" s="365"/>
      <c r="CW41" s="365"/>
      <c r="CX41" s="365"/>
      <c r="CY41" s="365"/>
      <c r="CZ41" s="365"/>
      <c r="DA41" s="365"/>
      <c r="DB41" s="365"/>
      <c r="DC41" s="365"/>
      <c r="DD41" s="365"/>
      <c r="DE41" s="365"/>
      <c r="DG41" s="362" t="str">
        <f>IF('各会計、関係団体の財政状況及び健全化判断比率'!BR14="","",'各会計、関係団体の財政状況及び健全化判断比率'!BR14)</f>
        <v/>
      </c>
      <c r="DH41" s="362"/>
      <c r="DI41" s="45"/>
    </row>
    <row r="42" spans="1:113" ht="32.25" customHeight="1" x14ac:dyDescent="0.2">
      <c r="B42" s="67"/>
      <c r="C42" s="364" t="str">
        <f t="shared" si="5"/>
        <v/>
      </c>
      <c r="D42" s="364"/>
      <c r="E42" s="365" t="str">
        <f>IF('各会計、関係団体の財政状況及び健全化判断比率'!B15="","",'各会計、関係団体の財政状況及び健全化判断比率'!B15)</f>
        <v/>
      </c>
      <c r="F42" s="365"/>
      <c r="G42" s="365"/>
      <c r="H42" s="365"/>
      <c r="I42" s="365"/>
      <c r="J42" s="365"/>
      <c r="K42" s="365"/>
      <c r="L42" s="365"/>
      <c r="M42" s="365"/>
      <c r="N42" s="365"/>
      <c r="O42" s="365"/>
      <c r="P42" s="365"/>
      <c r="Q42" s="365"/>
      <c r="R42" s="365"/>
      <c r="S42" s="365"/>
      <c r="T42" s="40"/>
      <c r="U42" s="364" t="str">
        <f t="shared" si="4"/>
        <v/>
      </c>
      <c r="V42" s="364"/>
      <c r="W42" s="365"/>
      <c r="X42" s="365"/>
      <c r="Y42" s="365"/>
      <c r="Z42" s="365"/>
      <c r="AA42" s="365"/>
      <c r="AB42" s="365"/>
      <c r="AC42" s="365"/>
      <c r="AD42" s="365"/>
      <c r="AE42" s="365"/>
      <c r="AF42" s="365"/>
      <c r="AG42" s="365"/>
      <c r="AH42" s="365"/>
      <c r="AI42" s="365"/>
      <c r="AJ42" s="365"/>
      <c r="AK42" s="365"/>
      <c r="AL42" s="40"/>
      <c r="AM42" s="364" t="str">
        <f t="shared" si="0"/>
        <v/>
      </c>
      <c r="AN42" s="364"/>
      <c r="AO42" s="365"/>
      <c r="AP42" s="365"/>
      <c r="AQ42" s="365"/>
      <c r="AR42" s="365"/>
      <c r="AS42" s="365"/>
      <c r="AT42" s="365"/>
      <c r="AU42" s="365"/>
      <c r="AV42" s="365"/>
      <c r="AW42" s="365"/>
      <c r="AX42" s="365"/>
      <c r="AY42" s="365"/>
      <c r="AZ42" s="365"/>
      <c r="BA42" s="365"/>
      <c r="BB42" s="365"/>
      <c r="BC42" s="365"/>
      <c r="BD42" s="40"/>
      <c r="BE42" s="364" t="str">
        <f t="shared" si="1"/>
        <v/>
      </c>
      <c r="BF42" s="364"/>
      <c r="BG42" s="365"/>
      <c r="BH42" s="365"/>
      <c r="BI42" s="365"/>
      <c r="BJ42" s="365"/>
      <c r="BK42" s="365"/>
      <c r="BL42" s="365"/>
      <c r="BM42" s="365"/>
      <c r="BN42" s="365"/>
      <c r="BO42" s="365"/>
      <c r="BP42" s="365"/>
      <c r="BQ42" s="365"/>
      <c r="BR42" s="365"/>
      <c r="BS42" s="365"/>
      <c r="BT42" s="365"/>
      <c r="BU42" s="365"/>
      <c r="BV42" s="40"/>
      <c r="BW42" s="364">
        <f t="shared" si="2"/>
        <v>18</v>
      </c>
      <c r="BX42" s="364"/>
      <c r="BY42" s="365" t="str">
        <f>IF('各会計、関係団体の財政状況及び健全化判断比率'!B76="","",'各会計、関係団体の財政状況及び健全化判断比率'!B76)</f>
        <v>″自治会館管理特別会計</v>
      </c>
      <c r="BZ42" s="365"/>
      <c r="CA42" s="365"/>
      <c r="CB42" s="365"/>
      <c r="CC42" s="365"/>
      <c r="CD42" s="365"/>
      <c r="CE42" s="365"/>
      <c r="CF42" s="365"/>
      <c r="CG42" s="365"/>
      <c r="CH42" s="365"/>
      <c r="CI42" s="365"/>
      <c r="CJ42" s="365"/>
      <c r="CK42" s="365"/>
      <c r="CL42" s="365"/>
      <c r="CM42" s="365"/>
      <c r="CN42" s="40"/>
      <c r="CO42" s="364" t="str">
        <f t="shared" si="3"/>
        <v/>
      </c>
      <c r="CP42" s="364"/>
      <c r="CQ42" s="365" t="str">
        <f>IF('各会計、関係団体の財政状況及び健全化判断比率'!BS15="","",'各会計、関係団体の財政状況及び健全化判断比率'!BS15)</f>
        <v/>
      </c>
      <c r="CR42" s="365"/>
      <c r="CS42" s="365"/>
      <c r="CT42" s="365"/>
      <c r="CU42" s="365"/>
      <c r="CV42" s="365"/>
      <c r="CW42" s="365"/>
      <c r="CX42" s="365"/>
      <c r="CY42" s="365"/>
      <c r="CZ42" s="365"/>
      <c r="DA42" s="365"/>
      <c r="DB42" s="365"/>
      <c r="DC42" s="365"/>
      <c r="DD42" s="365"/>
      <c r="DE42" s="365"/>
      <c r="DG42" s="362" t="str">
        <f>IF('各会計、関係団体の財政状況及び健全化判断比率'!BR15="","",'各会計、関係団体の財政状況及び健全化判断比率'!BR15)</f>
        <v/>
      </c>
      <c r="DH42" s="362"/>
      <c r="DI42" s="45"/>
    </row>
    <row r="43" spans="1:113" ht="32.25" customHeight="1" x14ac:dyDescent="0.2">
      <c r="B43" s="67"/>
      <c r="C43" s="364" t="str">
        <f t="shared" si="5"/>
        <v/>
      </c>
      <c r="D43" s="364"/>
      <c r="E43" s="365" t="str">
        <f>IF('各会計、関係団体の財政状況及び健全化判断比率'!B16="","",'各会計、関係団体の財政状況及び健全化判断比率'!B16)</f>
        <v/>
      </c>
      <c r="F43" s="365"/>
      <c r="G43" s="365"/>
      <c r="H43" s="365"/>
      <c r="I43" s="365"/>
      <c r="J43" s="365"/>
      <c r="K43" s="365"/>
      <c r="L43" s="365"/>
      <c r="M43" s="365"/>
      <c r="N43" s="365"/>
      <c r="O43" s="365"/>
      <c r="P43" s="365"/>
      <c r="Q43" s="365"/>
      <c r="R43" s="365"/>
      <c r="S43" s="365"/>
      <c r="T43" s="40"/>
      <c r="U43" s="364" t="str">
        <f t="shared" si="4"/>
        <v/>
      </c>
      <c r="V43" s="364"/>
      <c r="W43" s="365"/>
      <c r="X43" s="365"/>
      <c r="Y43" s="365"/>
      <c r="Z43" s="365"/>
      <c r="AA43" s="365"/>
      <c r="AB43" s="365"/>
      <c r="AC43" s="365"/>
      <c r="AD43" s="365"/>
      <c r="AE43" s="365"/>
      <c r="AF43" s="365"/>
      <c r="AG43" s="365"/>
      <c r="AH43" s="365"/>
      <c r="AI43" s="365"/>
      <c r="AJ43" s="365"/>
      <c r="AK43" s="365"/>
      <c r="AL43" s="40"/>
      <c r="AM43" s="364" t="str">
        <f t="shared" si="0"/>
        <v/>
      </c>
      <c r="AN43" s="364"/>
      <c r="AO43" s="365"/>
      <c r="AP43" s="365"/>
      <c r="AQ43" s="365"/>
      <c r="AR43" s="365"/>
      <c r="AS43" s="365"/>
      <c r="AT43" s="365"/>
      <c r="AU43" s="365"/>
      <c r="AV43" s="365"/>
      <c r="AW43" s="365"/>
      <c r="AX43" s="365"/>
      <c r="AY43" s="365"/>
      <c r="AZ43" s="365"/>
      <c r="BA43" s="365"/>
      <c r="BB43" s="365"/>
      <c r="BC43" s="365"/>
      <c r="BD43" s="40"/>
      <c r="BE43" s="364" t="str">
        <f t="shared" si="1"/>
        <v/>
      </c>
      <c r="BF43" s="364"/>
      <c r="BG43" s="365"/>
      <c r="BH43" s="365"/>
      <c r="BI43" s="365"/>
      <c r="BJ43" s="365"/>
      <c r="BK43" s="365"/>
      <c r="BL43" s="365"/>
      <c r="BM43" s="365"/>
      <c r="BN43" s="365"/>
      <c r="BO43" s="365"/>
      <c r="BP43" s="365"/>
      <c r="BQ43" s="365"/>
      <c r="BR43" s="365"/>
      <c r="BS43" s="365"/>
      <c r="BT43" s="365"/>
      <c r="BU43" s="365"/>
      <c r="BV43" s="40"/>
      <c r="BW43" s="364">
        <f t="shared" si="2"/>
        <v>19</v>
      </c>
      <c r="BX43" s="364"/>
      <c r="BY43" s="365" t="str">
        <f>IF('各会計、関係団体の財政状況及び健全化判断比率'!B77="","",'各会計、関係団体の財政状況及び健全化判断比率'!B77)</f>
        <v>福島県市民交通災害共済組合</v>
      </c>
      <c r="BZ43" s="365"/>
      <c r="CA43" s="365"/>
      <c r="CB43" s="365"/>
      <c r="CC43" s="365"/>
      <c r="CD43" s="365"/>
      <c r="CE43" s="365"/>
      <c r="CF43" s="365"/>
      <c r="CG43" s="365"/>
      <c r="CH43" s="365"/>
      <c r="CI43" s="365"/>
      <c r="CJ43" s="365"/>
      <c r="CK43" s="365"/>
      <c r="CL43" s="365"/>
      <c r="CM43" s="365"/>
      <c r="CN43" s="40"/>
      <c r="CO43" s="364" t="str">
        <f t="shared" si="3"/>
        <v/>
      </c>
      <c r="CP43" s="364"/>
      <c r="CQ43" s="365" t="str">
        <f>IF('各会計、関係団体の財政状況及び健全化判断比率'!BS16="","",'各会計、関係団体の財政状況及び健全化判断比率'!BS16)</f>
        <v/>
      </c>
      <c r="CR43" s="365"/>
      <c r="CS43" s="365"/>
      <c r="CT43" s="365"/>
      <c r="CU43" s="365"/>
      <c r="CV43" s="365"/>
      <c r="CW43" s="365"/>
      <c r="CX43" s="365"/>
      <c r="CY43" s="365"/>
      <c r="CZ43" s="365"/>
      <c r="DA43" s="365"/>
      <c r="DB43" s="365"/>
      <c r="DC43" s="365"/>
      <c r="DD43" s="365"/>
      <c r="DE43" s="365"/>
      <c r="DG43" s="362" t="str">
        <f>IF('各会計、関係団体の財政状況及び健全化判断比率'!BR16="","",'各会計、関係団体の財政状況及び健全化判断比率'!BR16)</f>
        <v/>
      </c>
      <c r="DH43" s="362"/>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61" t="s">
        <v>138</v>
      </c>
      <c r="F46" s="361"/>
      <c r="G46" s="361"/>
      <c r="H46" s="361"/>
      <c r="I46" s="361"/>
      <c r="J46" s="361"/>
      <c r="K46" s="361"/>
      <c r="L46" s="361"/>
      <c r="M46" s="361"/>
      <c r="N46" s="361"/>
      <c r="O46" s="361"/>
      <c r="P46" s="361"/>
      <c r="Q46" s="361"/>
      <c r="R46" s="361"/>
      <c r="S46" s="361"/>
      <c r="T46" s="361"/>
      <c r="U46" s="361"/>
      <c r="V46" s="361"/>
      <c r="W46" s="361"/>
      <c r="X46" s="361"/>
      <c r="Y46" s="361"/>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1"/>
      <c r="AY46" s="361"/>
      <c r="AZ46" s="361"/>
      <c r="BA46" s="361"/>
      <c r="BB46" s="361"/>
      <c r="BC46" s="361"/>
      <c r="BD46" s="361"/>
      <c r="BE46" s="361"/>
      <c r="BF46" s="361"/>
      <c r="BG46" s="361"/>
      <c r="BH46" s="361"/>
      <c r="BI46" s="361"/>
      <c r="BJ46" s="361"/>
      <c r="BK46" s="361"/>
      <c r="BL46" s="361"/>
      <c r="BM46" s="361"/>
      <c r="BN46" s="361"/>
      <c r="BO46" s="361"/>
      <c r="BP46" s="361"/>
      <c r="BQ46" s="361"/>
      <c r="BR46" s="361"/>
      <c r="BS46" s="361"/>
      <c r="BT46" s="361"/>
      <c r="BU46" s="361"/>
      <c r="BV46" s="361"/>
      <c r="BW46" s="361"/>
      <c r="BX46" s="361"/>
      <c r="BY46" s="361"/>
      <c r="BZ46" s="361"/>
      <c r="CA46" s="361"/>
      <c r="CB46" s="361"/>
      <c r="CC46" s="361"/>
      <c r="CD46" s="361"/>
      <c r="CE46" s="361"/>
      <c r="CF46" s="361"/>
      <c r="CG46" s="361"/>
      <c r="CH46" s="361"/>
      <c r="CI46" s="361"/>
      <c r="CJ46" s="361"/>
      <c r="CK46" s="361"/>
      <c r="CL46" s="361"/>
      <c r="CM46" s="361"/>
      <c r="CN46" s="361"/>
      <c r="CO46" s="361"/>
      <c r="CP46" s="361"/>
      <c r="CQ46" s="361"/>
      <c r="CR46" s="361"/>
      <c r="CS46" s="361"/>
      <c r="CT46" s="361"/>
      <c r="CU46" s="361"/>
      <c r="CV46" s="361"/>
      <c r="CW46" s="361"/>
      <c r="CX46" s="361"/>
      <c r="CY46" s="361"/>
      <c r="CZ46" s="361"/>
      <c r="DA46" s="361"/>
      <c r="DB46" s="361"/>
      <c r="DC46" s="361"/>
      <c r="DD46" s="361"/>
      <c r="DE46" s="361"/>
      <c r="DF46" s="361"/>
      <c r="DG46" s="361"/>
      <c r="DH46" s="361"/>
      <c r="DI46" s="361"/>
    </row>
    <row r="47" spans="1:113" x14ac:dyDescent="0.2">
      <c r="E47" s="361" t="s">
        <v>139</v>
      </c>
      <c r="F47" s="361"/>
      <c r="G47" s="361"/>
      <c r="H47" s="361"/>
      <c r="I47" s="361"/>
      <c r="J47" s="361"/>
      <c r="K47" s="361"/>
      <c r="L47" s="361"/>
      <c r="M47" s="361"/>
      <c r="N47" s="361"/>
      <c r="O47" s="361"/>
      <c r="P47" s="361"/>
      <c r="Q47" s="361"/>
      <c r="R47" s="361"/>
      <c r="S47" s="361"/>
      <c r="T47" s="361"/>
      <c r="U47" s="361"/>
      <c r="V47" s="361"/>
      <c r="W47" s="361"/>
      <c r="X47" s="361"/>
      <c r="Y47" s="361"/>
      <c r="Z47" s="361"/>
      <c r="AA47" s="361"/>
      <c r="AB47" s="361"/>
      <c r="AC47" s="361"/>
      <c r="AD47" s="361"/>
      <c r="AE47" s="361"/>
      <c r="AF47" s="361"/>
      <c r="AG47" s="361"/>
      <c r="AH47" s="361"/>
      <c r="AI47" s="361"/>
      <c r="AJ47" s="361"/>
      <c r="AK47" s="361"/>
      <c r="AL47" s="361"/>
      <c r="AM47" s="361"/>
      <c r="AN47" s="361"/>
      <c r="AO47" s="361"/>
      <c r="AP47" s="361"/>
      <c r="AQ47" s="361"/>
      <c r="AR47" s="361"/>
      <c r="AS47" s="361"/>
      <c r="AT47" s="361"/>
      <c r="AU47" s="361"/>
      <c r="AV47" s="361"/>
      <c r="AW47" s="361"/>
      <c r="AX47" s="361"/>
      <c r="AY47" s="361"/>
      <c r="AZ47" s="361"/>
      <c r="BA47" s="361"/>
      <c r="BB47" s="361"/>
      <c r="BC47" s="361"/>
      <c r="BD47" s="361"/>
      <c r="BE47" s="361"/>
      <c r="BF47" s="361"/>
      <c r="BG47" s="361"/>
      <c r="BH47" s="361"/>
      <c r="BI47" s="361"/>
      <c r="BJ47" s="361"/>
      <c r="BK47" s="361"/>
      <c r="BL47" s="361"/>
      <c r="BM47" s="361"/>
      <c r="BN47" s="361"/>
      <c r="BO47" s="361"/>
      <c r="BP47" s="361"/>
      <c r="BQ47" s="361"/>
      <c r="BR47" s="361"/>
      <c r="BS47" s="361"/>
      <c r="BT47" s="361"/>
      <c r="BU47" s="361"/>
      <c r="BV47" s="361"/>
      <c r="BW47" s="361"/>
      <c r="BX47" s="361"/>
      <c r="BY47" s="361"/>
      <c r="BZ47" s="361"/>
      <c r="CA47" s="361"/>
      <c r="CB47" s="361"/>
      <c r="CC47" s="361"/>
      <c r="CD47" s="361"/>
      <c r="CE47" s="361"/>
      <c r="CF47" s="361"/>
      <c r="CG47" s="361"/>
      <c r="CH47" s="361"/>
      <c r="CI47" s="361"/>
      <c r="CJ47" s="361"/>
      <c r="CK47" s="361"/>
      <c r="CL47" s="361"/>
      <c r="CM47" s="361"/>
      <c r="CN47" s="361"/>
      <c r="CO47" s="361"/>
      <c r="CP47" s="361"/>
      <c r="CQ47" s="361"/>
      <c r="CR47" s="361"/>
      <c r="CS47" s="361"/>
      <c r="CT47" s="361"/>
      <c r="CU47" s="361"/>
      <c r="CV47" s="361"/>
      <c r="CW47" s="361"/>
      <c r="CX47" s="361"/>
      <c r="CY47" s="361"/>
      <c r="CZ47" s="361"/>
      <c r="DA47" s="361"/>
      <c r="DB47" s="361"/>
      <c r="DC47" s="361"/>
      <c r="DD47" s="361"/>
      <c r="DE47" s="361"/>
      <c r="DF47" s="361"/>
      <c r="DG47" s="361"/>
      <c r="DH47" s="361"/>
      <c r="DI47" s="361"/>
    </row>
    <row r="48" spans="1:113" x14ac:dyDescent="0.2">
      <c r="E48" s="361" t="s">
        <v>140</v>
      </c>
      <c r="F48" s="361"/>
      <c r="G48" s="361"/>
      <c r="H48" s="361"/>
      <c r="I48" s="361"/>
      <c r="J48" s="361"/>
      <c r="K48" s="361"/>
      <c r="L48" s="361"/>
      <c r="M48" s="361"/>
      <c r="N48" s="361"/>
      <c r="O48" s="361"/>
      <c r="P48" s="361"/>
      <c r="Q48" s="361"/>
      <c r="R48" s="361"/>
      <c r="S48" s="361"/>
      <c r="T48" s="361"/>
      <c r="U48" s="361"/>
      <c r="V48" s="361"/>
      <c r="W48" s="361"/>
      <c r="X48" s="361"/>
      <c r="Y48" s="361"/>
      <c r="Z48" s="361"/>
      <c r="AA48" s="361"/>
      <c r="AB48" s="361"/>
      <c r="AC48" s="361"/>
      <c r="AD48" s="361"/>
      <c r="AE48" s="361"/>
      <c r="AF48" s="361"/>
      <c r="AG48" s="361"/>
      <c r="AH48" s="361"/>
      <c r="AI48" s="361"/>
      <c r="AJ48" s="361"/>
      <c r="AK48" s="361"/>
      <c r="AL48" s="361"/>
      <c r="AM48" s="361"/>
      <c r="AN48" s="361"/>
      <c r="AO48" s="361"/>
      <c r="AP48" s="361"/>
      <c r="AQ48" s="361"/>
      <c r="AR48" s="361"/>
      <c r="AS48" s="361"/>
      <c r="AT48" s="361"/>
      <c r="AU48" s="361"/>
      <c r="AV48" s="361"/>
      <c r="AW48" s="361"/>
      <c r="AX48" s="361"/>
      <c r="AY48" s="361"/>
      <c r="AZ48" s="361"/>
      <c r="BA48" s="361"/>
      <c r="BB48" s="361"/>
      <c r="BC48" s="361"/>
      <c r="BD48" s="361"/>
      <c r="BE48" s="361"/>
      <c r="BF48" s="361"/>
      <c r="BG48" s="361"/>
      <c r="BH48" s="361"/>
      <c r="BI48" s="361"/>
      <c r="BJ48" s="361"/>
      <c r="BK48" s="361"/>
      <c r="BL48" s="361"/>
      <c r="BM48" s="361"/>
      <c r="BN48" s="361"/>
      <c r="BO48" s="361"/>
      <c r="BP48" s="361"/>
      <c r="BQ48" s="361"/>
      <c r="BR48" s="361"/>
      <c r="BS48" s="361"/>
      <c r="BT48" s="361"/>
      <c r="BU48" s="361"/>
      <c r="BV48" s="361"/>
      <c r="BW48" s="361"/>
      <c r="BX48" s="361"/>
      <c r="BY48" s="361"/>
      <c r="BZ48" s="361"/>
      <c r="CA48" s="361"/>
      <c r="CB48" s="361"/>
      <c r="CC48" s="361"/>
      <c r="CD48" s="361"/>
      <c r="CE48" s="361"/>
      <c r="CF48" s="361"/>
      <c r="CG48" s="361"/>
      <c r="CH48" s="361"/>
      <c r="CI48" s="361"/>
      <c r="CJ48" s="361"/>
      <c r="CK48" s="361"/>
      <c r="CL48" s="361"/>
      <c r="CM48" s="361"/>
      <c r="CN48" s="361"/>
      <c r="CO48" s="361"/>
      <c r="CP48" s="361"/>
      <c r="CQ48" s="361"/>
      <c r="CR48" s="361"/>
      <c r="CS48" s="361"/>
      <c r="CT48" s="361"/>
      <c r="CU48" s="361"/>
      <c r="CV48" s="361"/>
      <c r="CW48" s="361"/>
      <c r="CX48" s="361"/>
      <c r="CY48" s="361"/>
      <c r="CZ48" s="361"/>
      <c r="DA48" s="361"/>
      <c r="DB48" s="361"/>
      <c r="DC48" s="361"/>
      <c r="DD48" s="361"/>
      <c r="DE48" s="361"/>
      <c r="DF48" s="361"/>
      <c r="DG48" s="361"/>
      <c r="DH48" s="361"/>
      <c r="DI48" s="361"/>
    </row>
    <row r="49" spans="5:113" x14ac:dyDescent="0.2">
      <c r="E49" s="363" t="s">
        <v>141</v>
      </c>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c r="CF49" s="363"/>
      <c r="CG49" s="363"/>
      <c r="CH49" s="363"/>
      <c r="CI49" s="363"/>
      <c r="CJ49" s="363"/>
      <c r="CK49" s="363"/>
      <c r="CL49" s="363"/>
      <c r="CM49" s="363"/>
      <c r="CN49" s="363"/>
      <c r="CO49" s="363"/>
      <c r="CP49" s="363"/>
      <c r="CQ49" s="363"/>
      <c r="CR49" s="363"/>
      <c r="CS49" s="363"/>
      <c r="CT49" s="363"/>
      <c r="CU49" s="363"/>
      <c r="CV49" s="363"/>
      <c r="CW49" s="363"/>
      <c r="CX49" s="363"/>
      <c r="CY49" s="363"/>
      <c r="CZ49" s="363"/>
      <c r="DA49" s="363"/>
      <c r="DB49" s="363"/>
      <c r="DC49" s="363"/>
      <c r="DD49" s="363"/>
      <c r="DE49" s="363"/>
      <c r="DF49" s="363"/>
      <c r="DG49" s="363"/>
      <c r="DH49" s="363"/>
      <c r="DI49" s="363"/>
    </row>
    <row r="50" spans="5:113" x14ac:dyDescent="0.2">
      <c r="E50" s="361" t="s">
        <v>142</v>
      </c>
      <c r="F50" s="361"/>
      <c r="G50" s="361"/>
      <c r="H50" s="361"/>
      <c r="I50" s="361"/>
      <c r="J50" s="361"/>
      <c r="K50" s="361"/>
      <c r="L50" s="361"/>
      <c r="M50" s="361"/>
      <c r="N50" s="361"/>
      <c r="O50" s="361"/>
      <c r="P50" s="361"/>
      <c r="Q50" s="361"/>
      <c r="R50" s="361"/>
      <c r="S50" s="361"/>
      <c r="T50" s="361"/>
      <c r="U50" s="361"/>
      <c r="V50" s="361"/>
      <c r="W50" s="361"/>
      <c r="X50" s="361"/>
      <c r="Y50" s="361"/>
      <c r="Z50" s="361"/>
      <c r="AA50" s="361"/>
      <c r="AB50" s="361"/>
      <c r="AC50" s="361"/>
      <c r="AD50" s="361"/>
      <c r="AE50" s="361"/>
      <c r="AF50" s="361"/>
      <c r="AG50" s="361"/>
      <c r="AH50" s="361"/>
      <c r="AI50" s="361"/>
      <c r="AJ50" s="361"/>
      <c r="AK50" s="361"/>
      <c r="AL50" s="361"/>
      <c r="AM50" s="361"/>
      <c r="AN50" s="361"/>
      <c r="AO50" s="361"/>
      <c r="AP50" s="361"/>
      <c r="AQ50" s="361"/>
      <c r="AR50" s="361"/>
      <c r="AS50" s="361"/>
      <c r="AT50" s="361"/>
      <c r="AU50" s="361"/>
      <c r="AV50" s="361"/>
      <c r="AW50" s="361"/>
      <c r="AX50" s="361"/>
      <c r="AY50" s="361"/>
      <c r="AZ50" s="361"/>
      <c r="BA50" s="361"/>
      <c r="BB50" s="361"/>
      <c r="BC50" s="361"/>
      <c r="BD50" s="361"/>
      <c r="BE50" s="361"/>
      <c r="BF50" s="361"/>
      <c r="BG50" s="361"/>
      <c r="BH50" s="361"/>
      <c r="BI50" s="361"/>
      <c r="BJ50" s="361"/>
      <c r="BK50" s="361"/>
      <c r="BL50" s="361"/>
      <c r="BM50" s="361"/>
      <c r="BN50" s="361"/>
      <c r="BO50" s="361"/>
      <c r="BP50" s="361"/>
      <c r="BQ50" s="361"/>
      <c r="BR50" s="361"/>
      <c r="BS50" s="361"/>
      <c r="BT50" s="361"/>
      <c r="BU50" s="361"/>
      <c r="BV50" s="361"/>
      <c r="BW50" s="361"/>
      <c r="BX50" s="361"/>
      <c r="BY50" s="361"/>
      <c r="BZ50" s="361"/>
      <c r="CA50" s="361"/>
      <c r="CB50" s="361"/>
      <c r="CC50" s="361"/>
      <c r="CD50" s="361"/>
      <c r="CE50" s="361"/>
      <c r="CF50" s="361"/>
      <c r="CG50" s="361"/>
      <c r="CH50" s="361"/>
      <c r="CI50" s="361"/>
      <c r="CJ50" s="361"/>
      <c r="CK50" s="361"/>
      <c r="CL50" s="361"/>
      <c r="CM50" s="361"/>
      <c r="CN50" s="361"/>
      <c r="CO50" s="361"/>
      <c r="CP50" s="361"/>
      <c r="CQ50" s="361"/>
      <c r="CR50" s="361"/>
      <c r="CS50" s="361"/>
      <c r="CT50" s="361"/>
      <c r="CU50" s="361"/>
      <c r="CV50" s="361"/>
      <c r="CW50" s="361"/>
      <c r="CX50" s="361"/>
      <c r="CY50" s="361"/>
      <c r="CZ50" s="361"/>
      <c r="DA50" s="361"/>
      <c r="DB50" s="361"/>
      <c r="DC50" s="361"/>
      <c r="DD50" s="361"/>
      <c r="DE50" s="361"/>
      <c r="DF50" s="361"/>
      <c r="DG50" s="361"/>
      <c r="DH50" s="361"/>
      <c r="DI50" s="361"/>
    </row>
    <row r="51" spans="5:113" x14ac:dyDescent="0.2">
      <c r="E51" s="361" t="s">
        <v>143</v>
      </c>
      <c r="F51" s="361"/>
      <c r="G51" s="361"/>
      <c r="H51" s="361"/>
      <c r="I51" s="361"/>
      <c r="J51" s="361"/>
      <c r="K51" s="361"/>
      <c r="L51" s="361"/>
      <c r="M51" s="361"/>
      <c r="N51" s="361"/>
      <c r="O51" s="361"/>
      <c r="P51" s="361"/>
      <c r="Q51" s="361"/>
      <c r="R51" s="361"/>
      <c r="S51" s="361"/>
      <c r="T51" s="361"/>
      <c r="U51" s="361"/>
      <c r="V51" s="361"/>
      <c r="W51" s="361"/>
      <c r="X51" s="361"/>
      <c r="Y51" s="361"/>
      <c r="Z51" s="361"/>
      <c r="AA51" s="361"/>
      <c r="AB51" s="361"/>
      <c r="AC51" s="361"/>
      <c r="AD51" s="361"/>
      <c r="AE51" s="361"/>
      <c r="AF51" s="361"/>
      <c r="AG51" s="361"/>
      <c r="AH51" s="361"/>
      <c r="AI51" s="361"/>
      <c r="AJ51" s="361"/>
      <c r="AK51" s="361"/>
      <c r="AL51" s="361"/>
      <c r="AM51" s="361"/>
      <c r="AN51" s="361"/>
      <c r="AO51" s="361"/>
      <c r="AP51" s="361"/>
      <c r="AQ51" s="361"/>
      <c r="AR51" s="361"/>
      <c r="AS51" s="361"/>
      <c r="AT51" s="361"/>
      <c r="AU51" s="361"/>
      <c r="AV51" s="361"/>
      <c r="AW51" s="361"/>
      <c r="AX51" s="361"/>
      <c r="AY51" s="361"/>
      <c r="AZ51" s="361"/>
      <c r="BA51" s="361"/>
      <c r="BB51" s="361"/>
      <c r="BC51" s="361"/>
      <c r="BD51" s="361"/>
      <c r="BE51" s="361"/>
      <c r="BF51" s="361"/>
      <c r="BG51" s="361"/>
      <c r="BH51" s="361"/>
      <c r="BI51" s="361"/>
      <c r="BJ51" s="361"/>
      <c r="BK51" s="361"/>
      <c r="BL51" s="361"/>
      <c r="BM51" s="361"/>
      <c r="BN51" s="361"/>
      <c r="BO51" s="361"/>
      <c r="BP51" s="361"/>
      <c r="BQ51" s="361"/>
      <c r="BR51" s="361"/>
      <c r="BS51" s="361"/>
      <c r="BT51" s="361"/>
      <c r="BU51" s="361"/>
      <c r="BV51" s="361"/>
      <c r="BW51" s="361"/>
      <c r="BX51" s="361"/>
      <c r="BY51" s="361"/>
      <c r="BZ51" s="361"/>
      <c r="CA51" s="361"/>
      <c r="CB51" s="361"/>
      <c r="CC51" s="361"/>
      <c r="CD51" s="361"/>
      <c r="CE51" s="361"/>
      <c r="CF51" s="361"/>
      <c r="CG51" s="361"/>
      <c r="CH51" s="361"/>
      <c r="CI51" s="361"/>
      <c r="CJ51" s="361"/>
      <c r="CK51" s="361"/>
      <c r="CL51" s="361"/>
      <c r="CM51" s="361"/>
      <c r="CN51" s="361"/>
      <c r="CO51" s="361"/>
      <c r="CP51" s="361"/>
      <c r="CQ51" s="361"/>
      <c r="CR51" s="361"/>
      <c r="CS51" s="361"/>
      <c r="CT51" s="361"/>
      <c r="CU51" s="361"/>
      <c r="CV51" s="361"/>
      <c r="CW51" s="361"/>
      <c r="CX51" s="361"/>
      <c r="CY51" s="361"/>
      <c r="CZ51" s="361"/>
      <c r="DA51" s="361"/>
      <c r="DB51" s="361"/>
      <c r="DC51" s="361"/>
      <c r="DD51" s="361"/>
      <c r="DE51" s="361"/>
      <c r="DF51" s="361"/>
      <c r="DG51" s="361"/>
      <c r="DH51" s="361"/>
      <c r="DI51" s="361"/>
    </row>
    <row r="52" spans="5:113" x14ac:dyDescent="0.2">
      <c r="E52" s="361" t="s">
        <v>144</v>
      </c>
      <c r="F52" s="361"/>
      <c r="G52" s="361"/>
      <c r="H52" s="361"/>
      <c r="I52" s="361"/>
      <c r="J52" s="361"/>
      <c r="K52" s="361"/>
      <c r="L52" s="361"/>
      <c r="M52" s="361"/>
      <c r="N52" s="361"/>
      <c r="O52" s="361"/>
      <c r="P52" s="361"/>
      <c r="Q52" s="361"/>
      <c r="R52" s="361"/>
      <c r="S52" s="361"/>
      <c r="T52" s="361"/>
      <c r="U52" s="361"/>
      <c r="V52" s="361"/>
      <c r="W52" s="361"/>
      <c r="X52" s="361"/>
      <c r="Y52" s="361"/>
      <c r="Z52" s="361"/>
      <c r="AA52" s="361"/>
      <c r="AB52" s="361"/>
      <c r="AC52" s="361"/>
      <c r="AD52" s="361"/>
      <c r="AE52" s="361"/>
      <c r="AF52" s="361"/>
      <c r="AG52" s="361"/>
      <c r="AH52" s="361"/>
      <c r="AI52" s="361"/>
      <c r="AJ52" s="361"/>
      <c r="AK52" s="361"/>
      <c r="AL52" s="361"/>
      <c r="AM52" s="361"/>
      <c r="AN52" s="361"/>
      <c r="AO52" s="361"/>
      <c r="AP52" s="361"/>
      <c r="AQ52" s="361"/>
      <c r="AR52" s="361"/>
      <c r="AS52" s="361"/>
      <c r="AT52" s="361"/>
      <c r="AU52" s="361"/>
      <c r="AV52" s="361"/>
      <c r="AW52" s="361"/>
      <c r="AX52" s="361"/>
      <c r="AY52" s="361"/>
      <c r="AZ52" s="361"/>
      <c r="BA52" s="361"/>
      <c r="BB52" s="361"/>
      <c r="BC52" s="361"/>
      <c r="BD52" s="361"/>
      <c r="BE52" s="361"/>
      <c r="BF52" s="361"/>
      <c r="BG52" s="361"/>
      <c r="BH52" s="361"/>
      <c r="BI52" s="361"/>
      <c r="BJ52" s="361"/>
      <c r="BK52" s="361"/>
      <c r="BL52" s="361"/>
      <c r="BM52" s="361"/>
      <c r="BN52" s="361"/>
      <c r="BO52" s="361"/>
      <c r="BP52" s="361"/>
      <c r="BQ52" s="361"/>
      <c r="BR52" s="361"/>
      <c r="BS52" s="361"/>
      <c r="BT52" s="361"/>
      <c r="BU52" s="361"/>
      <c r="BV52" s="361"/>
      <c r="BW52" s="361"/>
      <c r="BX52" s="361"/>
      <c r="BY52" s="361"/>
      <c r="BZ52" s="361"/>
      <c r="CA52" s="361"/>
      <c r="CB52" s="361"/>
      <c r="CC52" s="361"/>
      <c r="CD52" s="361"/>
      <c r="CE52" s="361"/>
      <c r="CF52" s="361"/>
      <c r="CG52" s="361"/>
      <c r="CH52" s="361"/>
      <c r="CI52" s="361"/>
      <c r="CJ52" s="361"/>
      <c r="CK52" s="361"/>
      <c r="CL52" s="361"/>
      <c r="CM52" s="361"/>
      <c r="CN52" s="361"/>
      <c r="CO52" s="361"/>
      <c r="CP52" s="361"/>
      <c r="CQ52" s="361"/>
      <c r="CR52" s="361"/>
      <c r="CS52" s="361"/>
      <c r="CT52" s="361"/>
      <c r="CU52" s="361"/>
      <c r="CV52" s="361"/>
      <c r="CW52" s="361"/>
      <c r="CX52" s="361"/>
      <c r="CY52" s="361"/>
      <c r="CZ52" s="361"/>
      <c r="DA52" s="361"/>
      <c r="DB52" s="361"/>
      <c r="DC52" s="361"/>
      <c r="DD52" s="361"/>
      <c r="DE52" s="361"/>
      <c r="DF52" s="361"/>
      <c r="DG52" s="361"/>
      <c r="DH52" s="361"/>
      <c r="DI52" s="361"/>
    </row>
    <row r="53" spans="5:113" x14ac:dyDescent="0.2">
      <c r="E53" s="361" t="s">
        <v>145</v>
      </c>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61"/>
      <c r="AH53" s="361"/>
      <c r="AI53" s="361"/>
      <c r="AJ53" s="361"/>
      <c r="AK53" s="361"/>
      <c r="AL53" s="361"/>
      <c r="AM53" s="361"/>
      <c r="AN53" s="361"/>
      <c r="AO53" s="361"/>
      <c r="AP53" s="361"/>
      <c r="AQ53" s="361"/>
      <c r="AR53" s="361"/>
      <c r="AS53" s="361"/>
      <c r="AT53" s="361"/>
      <c r="AU53" s="361"/>
      <c r="AV53" s="361"/>
      <c r="AW53" s="361"/>
      <c r="AX53" s="361"/>
      <c r="AY53" s="361"/>
      <c r="AZ53" s="361"/>
      <c r="BA53" s="361"/>
      <c r="BB53" s="361"/>
      <c r="BC53" s="361"/>
      <c r="BD53" s="361"/>
      <c r="BE53" s="361"/>
      <c r="BF53" s="361"/>
      <c r="BG53" s="361"/>
      <c r="BH53" s="361"/>
      <c r="BI53" s="361"/>
      <c r="BJ53" s="361"/>
      <c r="BK53" s="361"/>
      <c r="BL53" s="361"/>
      <c r="BM53" s="361"/>
      <c r="BN53" s="361"/>
      <c r="BO53" s="361"/>
      <c r="BP53" s="361"/>
      <c r="BQ53" s="361"/>
      <c r="BR53" s="361"/>
      <c r="BS53" s="361"/>
      <c r="BT53" s="361"/>
      <c r="BU53" s="361"/>
      <c r="BV53" s="361"/>
      <c r="BW53" s="361"/>
      <c r="BX53" s="361"/>
      <c r="BY53" s="361"/>
      <c r="BZ53" s="361"/>
      <c r="CA53" s="361"/>
      <c r="CB53" s="361"/>
      <c r="CC53" s="361"/>
      <c r="CD53" s="361"/>
      <c r="CE53" s="361"/>
      <c r="CF53" s="361"/>
      <c r="CG53" s="361"/>
      <c r="CH53" s="361"/>
      <c r="CI53" s="361"/>
      <c r="CJ53" s="361"/>
      <c r="CK53" s="361"/>
      <c r="CL53" s="361"/>
      <c r="CM53" s="361"/>
      <c r="CN53" s="361"/>
      <c r="CO53" s="361"/>
      <c r="CP53" s="361"/>
      <c r="CQ53" s="361"/>
      <c r="CR53" s="361"/>
      <c r="CS53" s="361"/>
      <c r="CT53" s="361"/>
      <c r="CU53" s="361"/>
      <c r="CV53" s="361"/>
      <c r="CW53" s="361"/>
      <c r="CX53" s="361"/>
      <c r="CY53" s="361"/>
      <c r="CZ53" s="361"/>
      <c r="DA53" s="361"/>
      <c r="DB53" s="361"/>
      <c r="DC53" s="361"/>
      <c r="DD53" s="361"/>
      <c r="DE53" s="361"/>
      <c r="DF53" s="361"/>
      <c r="DG53" s="361"/>
      <c r="DH53" s="361"/>
      <c r="DI53" s="361"/>
    </row>
    <row r="54" spans="5:113" x14ac:dyDescent="0.2"/>
    <row r="55" spans="5:113" x14ac:dyDescent="0.2"/>
    <row r="56" spans="5:113" x14ac:dyDescent="0.2"/>
  </sheetData>
  <sheetProtection algorithmName="SHA-512" hashValue="vYnfmjUENaLgAUbj58GmAtpkgEm6V1QRMZ0FmuyzS8cxXYWY9hTVqneSyQvwNHjt9WDYW2B1nABGw66q+ybJQQ==" saltValue="0LJr3dHEj/odfZxMcoMm4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ageMargins left="0.59055118110236227" right="0" top="0.59055118110236227" bottom="0.59055118110236227" header="0.39370078740157483" footer="0.39370078740157483"/>
  <pageSetup paperSize="8" scale="77" orientation="landscape" horizontalDpi="1200" verticalDpi="300"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6181C-25F7-4F12-A75C-FB1EB088A658}">
  <sheetPr>
    <pageSetUpPr fitToPage="1"/>
  </sheetPr>
  <dimension ref="B1:EM49"/>
  <sheetViews>
    <sheetView showGridLines="0" workbookViewId="0">
      <selection activeCell="R6" sqref="R6:AC8"/>
    </sheetView>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5" t="s">
        <v>146</v>
      </c>
      <c r="DI1" s="716"/>
      <c r="DJ1" s="716"/>
      <c r="DK1" s="716"/>
      <c r="DL1" s="716"/>
      <c r="DM1" s="716"/>
      <c r="DN1" s="717"/>
      <c r="DO1" s="73"/>
      <c r="DP1" s="715" t="s">
        <v>147</v>
      </c>
      <c r="DQ1" s="716"/>
      <c r="DR1" s="716"/>
      <c r="DS1" s="716"/>
      <c r="DT1" s="716"/>
      <c r="DU1" s="716"/>
      <c r="DV1" s="716"/>
      <c r="DW1" s="716"/>
      <c r="DX1" s="716"/>
      <c r="DY1" s="716"/>
      <c r="DZ1" s="716"/>
      <c r="EA1" s="716"/>
      <c r="EB1" s="716"/>
      <c r="EC1" s="717"/>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76" t="s">
        <v>149</v>
      </c>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c r="AC3" s="677"/>
      <c r="AD3" s="677"/>
      <c r="AE3" s="677"/>
      <c r="AF3" s="677"/>
      <c r="AG3" s="677"/>
      <c r="AH3" s="677"/>
      <c r="AI3" s="677"/>
      <c r="AJ3" s="677"/>
      <c r="AK3" s="677"/>
      <c r="AL3" s="677"/>
      <c r="AM3" s="677"/>
      <c r="AN3" s="677"/>
      <c r="AO3" s="677"/>
      <c r="AP3" s="676" t="s">
        <v>150</v>
      </c>
      <c r="AQ3" s="677"/>
      <c r="AR3" s="677"/>
      <c r="AS3" s="677"/>
      <c r="AT3" s="677"/>
      <c r="AU3" s="677"/>
      <c r="AV3" s="677"/>
      <c r="AW3" s="677"/>
      <c r="AX3" s="677"/>
      <c r="AY3" s="677"/>
      <c r="AZ3" s="677"/>
      <c r="BA3" s="677"/>
      <c r="BB3" s="677"/>
      <c r="BC3" s="677"/>
      <c r="BD3" s="677"/>
      <c r="BE3" s="677"/>
      <c r="BF3" s="677"/>
      <c r="BG3" s="677"/>
      <c r="BH3" s="677"/>
      <c r="BI3" s="677"/>
      <c r="BJ3" s="677"/>
      <c r="BK3" s="677"/>
      <c r="BL3" s="677"/>
      <c r="BM3" s="677"/>
      <c r="BN3" s="677"/>
      <c r="BO3" s="677"/>
      <c r="BP3" s="677"/>
      <c r="BQ3" s="677"/>
      <c r="BR3" s="677"/>
      <c r="BS3" s="677"/>
      <c r="BT3" s="677"/>
      <c r="BU3" s="677"/>
      <c r="BV3" s="677"/>
      <c r="BW3" s="677"/>
      <c r="BX3" s="677"/>
      <c r="BY3" s="677"/>
      <c r="BZ3" s="677"/>
      <c r="CA3" s="677"/>
      <c r="CB3" s="678"/>
      <c r="CD3" s="676" t="s">
        <v>151</v>
      </c>
      <c r="CE3" s="677"/>
      <c r="CF3" s="677"/>
      <c r="CG3" s="677"/>
      <c r="CH3" s="677"/>
      <c r="CI3" s="677"/>
      <c r="CJ3" s="677"/>
      <c r="CK3" s="677"/>
      <c r="CL3" s="677"/>
      <c r="CM3" s="677"/>
      <c r="CN3" s="677"/>
      <c r="CO3" s="677"/>
      <c r="CP3" s="677"/>
      <c r="CQ3" s="677"/>
      <c r="CR3" s="677"/>
      <c r="CS3" s="677"/>
      <c r="CT3" s="677"/>
      <c r="CU3" s="677"/>
      <c r="CV3" s="677"/>
      <c r="CW3" s="677"/>
      <c r="CX3" s="677"/>
      <c r="CY3" s="677"/>
      <c r="CZ3" s="677"/>
      <c r="DA3" s="677"/>
      <c r="DB3" s="677"/>
      <c r="DC3" s="677"/>
      <c r="DD3" s="677"/>
      <c r="DE3" s="677"/>
      <c r="DF3" s="677"/>
      <c r="DG3" s="677"/>
      <c r="DH3" s="677"/>
      <c r="DI3" s="677"/>
      <c r="DJ3" s="677"/>
      <c r="DK3" s="677"/>
      <c r="DL3" s="677"/>
      <c r="DM3" s="677"/>
      <c r="DN3" s="677"/>
      <c r="DO3" s="677"/>
      <c r="DP3" s="677"/>
      <c r="DQ3" s="677"/>
      <c r="DR3" s="677"/>
      <c r="DS3" s="677"/>
      <c r="DT3" s="677"/>
      <c r="DU3" s="677"/>
      <c r="DV3" s="677"/>
      <c r="DW3" s="677"/>
      <c r="DX3" s="677"/>
      <c r="DY3" s="677"/>
      <c r="DZ3" s="677"/>
      <c r="EA3" s="677"/>
      <c r="EB3" s="677"/>
      <c r="EC3" s="678"/>
    </row>
    <row r="4" spans="2:143" ht="11.25" customHeight="1" x14ac:dyDescent="0.2">
      <c r="B4" s="676" t="s">
        <v>24</v>
      </c>
      <c r="C4" s="677"/>
      <c r="D4" s="677"/>
      <c r="E4" s="677"/>
      <c r="F4" s="677"/>
      <c r="G4" s="677"/>
      <c r="H4" s="677"/>
      <c r="I4" s="677"/>
      <c r="J4" s="677"/>
      <c r="K4" s="677"/>
      <c r="L4" s="677"/>
      <c r="M4" s="677"/>
      <c r="N4" s="677"/>
      <c r="O4" s="677"/>
      <c r="P4" s="677"/>
      <c r="Q4" s="678"/>
      <c r="R4" s="676" t="s">
        <v>152</v>
      </c>
      <c r="S4" s="677"/>
      <c r="T4" s="677"/>
      <c r="U4" s="677"/>
      <c r="V4" s="677"/>
      <c r="W4" s="677"/>
      <c r="X4" s="677"/>
      <c r="Y4" s="678"/>
      <c r="Z4" s="676" t="s">
        <v>153</v>
      </c>
      <c r="AA4" s="677"/>
      <c r="AB4" s="677"/>
      <c r="AC4" s="678"/>
      <c r="AD4" s="676" t="s">
        <v>154</v>
      </c>
      <c r="AE4" s="677"/>
      <c r="AF4" s="677"/>
      <c r="AG4" s="677"/>
      <c r="AH4" s="677"/>
      <c r="AI4" s="677"/>
      <c r="AJ4" s="677"/>
      <c r="AK4" s="678"/>
      <c r="AL4" s="676" t="s">
        <v>153</v>
      </c>
      <c r="AM4" s="677"/>
      <c r="AN4" s="677"/>
      <c r="AO4" s="678"/>
      <c r="AP4" s="712" t="s">
        <v>155</v>
      </c>
      <c r="AQ4" s="712"/>
      <c r="AR4" s="712"/>
      <c r="AS4" s="712"/>
      <c r="AT4" s="712"/>
      <c r="AU4" s="712"/>
      <c r="AV4" s="712"/>
      <c r="AW4" s="712"/>
      <c r="AX4" s="712"/>
      <c r="AY4" s="712"/>
      <c r="AZ4" s="712"/>
      <c r="BA4" s="712"/>
      <c r="BB4" s="712"/>
      <c r="BC4" s="712"/>
      <c r="BD4" s="712"/>
      <c r="BE4" s="712"/>
      <c r="BF4" s="712"/>
      <c r="BG4" s="712" t="s">
        <v>156</v>
      </c>
      <c r="BH4" s="712"/>
      <c r="BI4" s="712"/>
      <c r="BJ4" s="712"/>
      <c r="BK4" s="712"/>
      <c r="BL4" s="712"/>
      <c r="BM4" s="712"/>
      <c r="BN4" s="712"/>
      <c r="BO4" s="712" t="s">
        <v>153</v>
      </c>
      <c r="BP4" s="712"/>
      <c r="BQ4" s="712"/>
      <c r="BR4" s="712"/>
      <c r="BS4" s="712" t="s">
        <v>157</v>
      </c>
      <c r="BT4" s="712"/>
      <c r="BU4" s="712"/>
      <c r="BV4" s="712"/>
      <c r="BW4" s="712"/>
      <c r="BX4" s="712"/>
      <c r="BY4" s="712"/>
      <c r="BZ4" s="712"/>
      <c r="CA4" s="712"/>
      <c r="CB4" s="712"/>
      <c r="CD4" s="676" t="s">
        <v>158</v>
      </c>
      <c r="CE4" s="677"/>
      <c r="CF4" s="677"/>
      <c r="CG4" s="677"/>
      <c r="CH4" s="677"/>
      <c r="CI4" s="677"/>
      <c r="CJ4" s="677"/>
      <c r="CK4" s="677"/>
      <c r="CL4" s="677"/>
      <c r="CM4" s="677"/>
      <c r="CN4" s="677"/>
      <c r="CO4" s="677"/>
      <c r="CP4" s="677"/>
      <c r="CQ4" s="677"/>
      <c r="CR4" s="677"/>
      <c r="CS4" s="677"/>
      <c r="CT4" s="677"/>
      <c r="CU4" s="677"/>
      <c r="CV4" s="677"/>
      <c r="CW4" s="677"/>
      <c r="CX4" s="677"/>
      <c r="CY4" s="677"/>
      <c r="CZ4" s="677"/>
      <c r="DA4" s="677"/>
      <c r="DB4" s="677"/>
      <c r="DC4" s="677"/>
      <c r="DD4" s="677"/>
      <c r="DE4" s="677"/>
      <c r="DF4" s="677"/>
      <c r="DG4" s="677"/>
      <c r="DH4" s="677"/>
      <c r="DI4" s="677"/>
      <c r="DJ4" s="677"/>
      <c r="DK4" s="677"/>
      <c r="DL4" s="677"/>
      <c r="DM4" s="677"/>
      <c r="DN4" s="677"/>
      <c r="DO4" s="677"/>
      <c r="DP4" s="677"/>
      <c r="DQ4" s="677"/>
      <c r="DR4" s="677"/>
      <c r="DS4" s="677"/>
      <c r="DT4" s="677"/>
      <c r="DU4" s="677"/>
      <c r="DV4" s="677"/>
      <c r="DW4" s="677"/>
      <c r="DX4" s="677"/>
      <c r="DY4" s="677"/>
      <c r="DZ4" s="677"/>
      <c r="EA4" s="677"/>
      <c r="EB4" s="677"/>
      <c r="EC4" s="678"/>
    </row>
    <row r="5" spans="2:143" ht="11.25" customHeight="1" x14ac:dyDescent="0.2">
      <c r="B5" s="673" t="s">
        <v>159</v>
      </c>
      <c r="C5" s="674"/>
      <c r="D5" s="674"/>
      <c r="E5" s="674"/>
      <c r="F5" s="674"/>
      <c r="G5" s="674"/>
      <c r="H5" s="674"/>
      <c r="I5" s="674"/>
      <c r="J5" s="674"/>
      <c r="K5" s="674"/>
      <c r="L5" s="674"/>
      <c r="M5" s="674"/>
      <c r="N5" s="674"/>
      <c r="O5" s="674"/>
      <c r="P5" s="674"/>
      <c r="Q5" s="675"/>
      <c r="R5" s="670">
        <v>5031083</v>
      </c>
      <c r="S5" s="671"/>
      <c r="T5" s="671"/>
      <c r="U5" s="671"/>
      <c r="V5" s="671"/>
      <c r="W5" s="671"/>
      <c r="X5" s="671"/>
      <c r="Y5" s="699"/>
      <c r="Z5" s="713">
        <v>26.8</v>
      </c>
      <c r="AA5" s="713"/>
      <c r="AB5" s="713"/>
      <c r="AC5" s="713"/>
      <c r="AD5" s="714">
        <v>5031083</v>
      </c>
      <c r="AE5" s="714"/>
      <c r="AF5" s="714"/>
      <c r="AG5" s="714"/>
      <c r="AH5" s="714"/>
      <c r="AI5" s="714"/>
      <c r="AJ5" s="714"/>
      <c r="AK5" s="714"/>
      <c r="AL5" s="700">
        <v>52.8</v>
      </c>
      <c r="AM5" s="683"/>
      <c r="AN5" s="683"/>
      <c r="AO5" s="701"/>
      <c r="AP5" s="673" t="s">
        <v>160</v>
      </c>
      <c r="AQ5" s="674"/>
      <c r="AR5" s="674"/>
      <c r="AS5" s="674"/>
      <c r="AT5" s="674"/>
      <c r="AU5" s="674"/>
      <c r="AV5" s="674"/>
      <c r="AW5" s="674"/>
      <c r="AX5" s="674"/>
      <c r="AY5" s="674"/>
      <c r="AZ5" s="674"/>
      <c r="BA5" s="674"/>
      <c r="BB5" s="674"/>
      <c r="BC5" s="674"/>
      <c r="BD5" s="674"/>
      <c r="BE5" s="674"/>
      <c r="BF5" s="675"/>
      <c r="BG5" s="618">
        <v>5030999</v>
      </c>
      <c r="BH5" s="619"/>
      <c r="BI5" s="619"/>
      <c r="BJ5" s="619"/>
      <c r="BK5" s="619"/>
      <c r="BL5" s="619"/>
      <c r="BM5" s="619"/>
      <c r="BN5" s="620"/>
      <c r="BO5" s="660">
        <v>100</v>
      </c>
      <c r="BP5" s="660"/>
      <c r="BQ5" s="660"/>
      <c r="BR5" s="660"/>
      <c r="BS5" s="661" t="s">
        <v>63</v>
      </c>
      <c r="BT5" s="661"/>
      <c r="BU5" s="661"/>
      <c r="BV5" s="661"/>
      <c r="BW5" s="661"/>
      <c r="BX5" s="661"/>
      <c r="BY5" s="661"/>
      <c r="BZ5" s="661"/>
      <c r="CA5" s="661"/>
      <c r="CB5" s="695"/>
      <c r="CD5" s="676" t="s">
        <v>155</v>
      </c>
      <c r="CE5" s="677"/>
      <c r="CF5" s="677"/>
      <c r="CG5" s="677"/>
      <c r="CH5" s="677"/>
      <c r="CI5" s="677"/>
      <c r="CJ5" s="677"/>
      <c r="CK5" s="677"/>
      <c r="CL5" s="677"/>
      <c r="CM5" s="677"/>
      <c r="CN5" s="677"/>
      <c r="CO5" s="677"/>
      <c r="CP5" s="677"/>
      <c r="CQ5" s="678"/>
      <c r="CR5" s="676" t="s">
        <v>161</v>
      </c>
      <c r="CS5" s="677"/>
      <c r="CT5" s="677"/>
      <c r="CU5" s="677"/>
      <c r="CV5" s="677"/>
      <c r="CW5" s="677"/>
      <c r="CX5" s="677"/>
      <c r="CY5" s="678"/>
      <c r="CZ5" s="676" t="s">
        <v>153</v>
      </c>
      <c r="DA5" s="677"/>
      <c r="DB5" s="677"/>
      <c r="DC5" s="678"/>
      <c r="DD5" s="676" t="s">
        <v>162</v>
      </c>
      <c r="DE5" s="677"/>
      <c r="DF5" s="677"/>
      <c r="DG5" s="677"/>
      <c r="DH5" s="677"/>
      <c r="DI5" s="677"/>
      <c r="DJ5" s="677"/>
      <c r="DK5" s="677"/>
      <c r="DL5" s="677"/>
      <c r="DM5" s="677"/>
      <c r="DN5" s="677"/>
      <c r="DO5" s="677"/>
      <c r="DP5" s="678"/>
      <c r="DQ5" s="676" t="s">
        <v>163</v>
      </c>
      <c r="DR5" s="677"/>
      <c r="DS5" s="677"/>
      <c r="DT5" s="677"/>
      <c r="DU5" s="677"/>
      <c r="DV5" s="677"/>
      <c r="DW5" s="677"/>
      <c r="DX5" s="677"/>
      <c r="DY5" s="677"/>
      <c r="DZ5" s="677"/>
      <c r="EA5" s="677"/>
      <c r="EB5" s="677"/>
      <c r="EC5" s="678"/>
    </row>
    <row r="6" spans="2:143" ht="11.25" customHeight="1" x14ac:dyDescent="0.2">
      <c r="B6" s="615" t="s">
        <v>164</v>
      </c>
      <c r="C6" s="616"/>
      <c r="D6" s="616"/>
      <c r="E6" s="616"/>
      <c r="F6" s="616"/>
      <c r="G6" s="616"/>
      <c r="H6" s="616"/>
      <c r="I6" s="616"/>
      <c r="J6" s="616"/>
      <c r="K6" s="616"/>
      <c r="L6" s="616"/>
      <c r="M6" s="616"/>
      <c r="N6" s="616"/>
      <c r="O6" s="616"/>
      <c r="P6" s="616"/>
      <c r="Q6" s="617"/>
      <c r="R6" s="618">
        <v>186611</v>
      </c>
      <c r="S6" s="619"/>
      <c r="T6" s="619"/>
      <c r="U6" s="619"/>
      <c r="V6" s="619"/>
      <c r="W6" s="619"/>
      <c r="X6" s="619"/>
      <c r="Y6" s="620"/>
      <c r="Z6" s="660">
        <v>1</v>
      </c>
      <c r="AA6" s="660"/>
      <c r="AB6" s="660"/>
      <c r="AC6" s="660"/>
      <c r="AD6" s="661">
        <v>186611</v>
      </c>
      <c r="AE6" s="661"/>
      <c r="AF6" s="661"/>
      <c r="AG6" s="661"/>
      <c r="AH6" s="661"/>
      <c r="AI6" s="661"/>
      <c r="AJ6" s="661"/>
      <c r="AK6" s="661"/>
      <c r="AL6" s="621">
        <v>2</v>
      </c>
      <c r="AM6" s="622"/>
      <c r="AN6" s="622"/>
      <c r="AO6" s="662"/>
      <c r="AP6" s="615" t="s">
        <v>165</v>
      </c>
      <c r="AQ6" s="616"/>
      <c r="AR6" s="616"/>
      <c r="AS6" s="616"/>
      <c r="AT6" s="616"/>
      <c r="AU6" s="616"/>
      <c r="AV6" s="616"/>
      <c r="AW6" s="616"/>
      <c r="AX6" s="616"/>
      <c r="AY6" s="616"/>
      <c r="AZ6" s="616"/>
      <c r="BA6" s="616"/>
      <c r="BB6" s="616"/>
      <c r="BC6" s="616"/>
      <c r="BD6" s="616"/>
      <c r="BE6" s="616"/>
      <c r="BF6" s="617"/>
      <c r="BG6" s="618">
        <v>5030999</v>
      </c>
      <c r="BH6" s="619"/>
      <c r="BI6" s="619"/>
      <c r="BJ6" s="619"/>
      <c r="BK6" s="619"/>
      <c r="BL6" s="619"/>
      <c r="BM6" s="619"/>
      <c r="BN6" s="620"/>
      <c r="BO6" s="660">
        <v>100</v>
      </c>
      <c r="BP6" s="660"/>
      <c r="BQ6" s="660"/>
      <c r="BR6" s="660"/>
      <c r="BS6" s="661" t="s">
        <v>63</v>
      </c>
      <c r="BT6" s="661"/>
      <c r="BU6" s="661"/>
      <c r="BV6" s="661"/>
      <c r="BW6" s="661"/>
      <c r="BX6" s="661"/>
      <c r="BY6" s="661"/>
      <c r="BZ6" s="661"/>
      <c r="CA6" s="661"/>
      <c r="CB6" s="695"/>
      <c r="CD6" s="673" t="s">
        <v>166</v>
      </c>
      <c r="CE6" s="674"/>
      <c r="CF6" s="674"/>
      <c r="CG6" s="674"/>
      <c r="CH6" s="674"/>
      <c r="CI6" s="674"/>
      <c r="CJ6" s="674"/>
      <c r="CK6" s="674"/>
      <c r="CL6" s="674"/>
      <c r="CM6" s="674"/>
      <c r="CN6" s="674"/>
      <c r="CO6" s="674"/>
      <c r="CP6" s="674"/>
      <c r="CQ6" s="675"/>
      <c r="CR6" s="618">
        <v>183365</v>
      </c>
      <c r="CS6" s="619"/>
      <c r="CT6" s="619"/>
      <c r="CU6" s="619"/>
      <c r="CV6" s="619"/>
      <c r="CW6" s="619"/>
      <c r="CX6" s="619"/>
      <c r="CY6" s="620"/>
      <c r="CZ6" s="700">
        <v>1</v>
      </c>
      <c r="DA6" s="683"/>
      <c r="DB6" s="683"/>
      <c r="DC6" s="702"/>
      <c r="DD6" s="624" t="s">
        <v>63</v>
      </c>
      <c r="DE6" s="619"/>
      <c r="DF6" s="619"/>
      <c r="DG6" s="619"/>
      <c r="DH6" s="619"/>
      <c r="DI6" s="619"/>
      <c r="DJ6" s="619"/>
      <c r="DK6" s="619"/>
      <c r="DL6" s="619"/>
      <c r="DM6" s="619"/>
      <c r="DN6" s="619"/>
      <c r="DO6" s="619"/>
      <c r="DP6" s="620"/>
      <c r="DQ6" s="624">
        <v>183365</v>
      </c>
      <c r="DR6" s="619"/>
      <c r="DS6" s="619"/>
      <c r="DT6" s="619"/>
      <c r="DU6" s="619"/>
      <c r="DV6" s="619"/>
      <c r="DW6" s="619"/>
      <c r="DX6" s="619"/>
      <c r="DY6" s="619"/>
      <c r="DZ6" s="619"/>
      <c r="EA6" s="619"/>
      <c r="EB6" s="619"/>
      <c r="EC6" s="659"/>
    </row>
    <row r="7" spans="2:143" ht="11.25" customHeight="1" x14ac:dyDescent="0.2">
      <c r="B7" s="615" t="s">
        <v>167</v>
      </c>
      <c r="C7" s="616"/>
      <c r="D7" s="616"/>
      <c r="E7" s="616"/>
      <c r="F7" s="616"/>
      <c r="G7" s="616"/>
      <c r="H7" s="616"/>
      <c r="I7" s="616"/>
      <c r="J7" s="616"/>
      <c r="K7" s="616"/>
      <c r="L7" s="616"/>
      <c r="M7" s="616"/>
      <c r="N7" s="616"/>
      <c r="O7" s="616"/>
      <c r="P7" s="616"/>
      <c r="Q7" s="617"/>
      <c r="R7" s="618">
        <v>1371</v>
      </c>
      <c r="S7" s="619"/>
      <c r="T7" s="619"/>
      <c r="U7" s="619"/>
      <c r="V7" s="619"/>
      <c r="W7" s="619"/>
      <c r="X7" s="619"/>
      <c r="Y7" s="620"/>
      <c r="Z7" s="660">
        <v>0</v>
      </c>
      <c r="AA7" s="660"/>
      <c r="AB7" s="660"/>
      <c r="AC7" s="660"/>
      <c r="AD7" s="661">
        <v>1371</v>
      </c>
      <c r="AE7" s="661"/>
      <c r="AF7" s="661"/>
      <c r="AG7" s="661"/>
      <c r="AH7" s="661"/>
      <c r="AI7" s="661"/>
      <c r="AJ7" s="661"/>
      <c r="AK7" s="661"/>
      <c r="AL7" s="621">
        <v>0</v>
      </c>
      <c r="AM7" s="622"/>
      <c r="AN7" s="622"/>
      <c r="AO7" s="662"/>
      <c r="AP7" s="615" t="s">
        <v>168</v>
      </c>
      <c r="AQ7" s="616"/>
      <c r="AR7" s="616"/>
      <c r="AS7" s="616"/>
      <c r="AT7" s="616"/>
      <c r="AU7" s="616"/>
      <c r="AV7" s="616"/>
      <c r="AW7" s="616"/>
      <c r="AX7" s="616"/>
      <c r="AY7" s="616"/>
      <c r="AZ7" s="616"/>
      <c r="BA7" s="616"/>
      <c r="BB7" s="616"/>
      <c r="BC7" s="616"/>
      <c r="BD7" s="616"/>
      <c r="BE7" s="616"/>
      <c r="BF7" s="617"/>
      <c r="BG7" s="618">
        <v>1653048</v>
      </c>
      <c r="BH7" s="619"/>
      <c r="BI7" s="619"/>
      <c r="BJ7" s="619"/>
      <c r="BK7" s="619"/>
      <c r="BL7" s="619"/>
      <c r="BM7" s="619"/>
      <c r="BN7" s="620"/>
      <c r="BO7" s="660">
        <v>32.9</v>
      </c>
      <c r="BP7" s="660"/>
      <c r="BQ7" s="660"/>
      <c r="BR7" s="660"/>
      <c r="BS7" s="661" t="s">
        <v>63</v>
      </c>
      <c r="BT7" s="661"/>
      <c r="BU7" s="661"/>
      <c r="BV7" s="661"/>
      <c r="BW7" s="661"/>
      <c r="BX7" s="661"/>
      <c r="BY7" s="661"/>
      <c r="BZ7" s="661"/>
      <c r="CA7" s="661"/>
      <c r="CB7" s="695"/>
      <c r="CD7" s="615" t="s">
        <v>169</v>
      </c>
      <c r="CE7" s="616"/>
      <c r="CF7" s="616"/>
      <c r="CG7" s="616"/>
      <c r="CH7" s="616"/>
      <c r="CI7" s="616"/>
      <c r="CJ7" s="616"/>
      <c r="CK7" s="616"/>
      <c r="CL7" s="616"/>
      <c r="CM7" s="616"/>
      <c r="CN7" s="616"/>
      <c r="CO7" s="616"/>
      <c r="CP7" s="616"/>
      <c r="CQ7" s="617"/>
      <c r="CR7" s="618">
        <v>3189686</v>
      </c>
      <c r="CS7" s="619"/>
      <c r="CT7" s="619"/>
      <c r="CU7" s="619"/>
      <c r="CV7" s="619"/>
      <c r="CW7" s="619"/>
      <c r="CX7" s="619"/>
      <c r="CY7" s="620"/>
      <c r="CZ7" s="660">
        <v>17.899999999999999</v>
      </c>
      <c r="DA7" s="660"/>
      <c r="DB7" s="660"/>
      <c r="DC7" s="660"/>
      <c r="DD7" s="624">
        <v>36871</v>
      </c>
      <c r="DE7" s="619"/>
      <c r="DF7" s="619"/>
      <c r="DG7" s="619"/>
      <c r="DH7" s="619"/>
      <c r="DI7" s="619"/>
      <c r="DJ7" s="619"/>
      <c r="DK7" s="619"/>
      <c r="DL7" s="619"/>
      <c r="DM7" s="619"/>
      <c r="DN7" s="619"/>
      <c r="DO7" s="619"/>
      <c r="DP7" s="620"/>
      <c r="DQ7" s="624">
        <v>1882954</v>
      </c>
      <c r="DR7" s="619"/>
      <c r="DS7" s="619"/>
      <c r="DT7" s="619"/>
      <c r="DU7" s="619"/>
      <c r="DV7" s="619"/>
      <c r="DW7" s="619"/>
      <c r="DX7" s="619"/>
      <c r="DY7" s="619"/>
      <c r="DZ7" s="619"/>
      <c r="EA7" s="619"/>
      <c r="EB7" s="619"/>
      <c r="EC7" s="659"/>
    </row>
    <row r="8" spans="2:143" ht="11.25" customHeight="1" x14ac:dyDescent="0.2">
      <c r="B8" s="615" t="s">
        <v>170</v>
      </c>
      <c r="C8" s="616"/>
      <c r="D8" s="616"/>
      <c r="E8" s="616"/>
      <c r="F8" s="616"/>
      <c r="G8" s="616"/>
      <c r="H8" s="616"/>
      <c r="I8" s="616"/>
      <c r="J8" s="616"/>
      <c r="K8" s="616"/>
      <c r="L8" s="616"/>
      <c r="M8" s="616"/>
      <c r="N8" s="616"/>
      <c r="O8" s="616"/>
      <c r="P8" s="616"/>
      <c r="Q8" s="617"/>
      <c r="R8" s="618">
        <v>21915</v>
      </c>
      <c r="S8" s="619"/>
      <c r="T8" s="619"/>
      <c r="U8" s="619"/>
      <c r="V8" s="619"/>
      <c r="W8" s="619"/>
      <c r="X8" s="619"/>
      <c r="Y8" s="620"/>
      <c r="Z8" s="660">
        <v>0.1</v>
      </c>
      <c r="AA8" s="660"/>
      <c r="AB8" s="660"/>
      <c r="AC8" s="660"/>
      <c r="AD8" s="661">
        <v>21915</v>
      </c>
      <c r="AE8" s="661"/>
      <c r="AF8" s="661"/>
      <c r="AG8" s="661"/>
      <c r="AH8" s="661"/>
      <c r="AI8" s="661"/>
      <c r="AJ8" s="661"/>
      <c r="AK8" s="661"/>
      <c r="AL8" s="621">
        <v>0.2</v>
      </c>
      <c r="AM8" s="622"/>
      <c r="AN8" s="622"/>
      <c r="AO8" s="662"/>
      <c r="AP8" s="615" t="s">
        <v>171</v>
      </c>
      <c r="AQ8" s="616"/>
      <c r="AR8" s="616"/>
      <c r="AS8" s="616"/>
      <c r="AT8" s="616"/>
      <c r="AU8" s="616"/>
      <c r="AV8" s="616"/>
      <c r="AW8" s="616"/>
      <c r="AX8" s="616"/>
      <c r="AY8" s="616"/>
      <c r="AZ8" s="616"/>
      <c r="BA8" s="616"/>
      <c r="BB8" s="616"/>
      <c r="BC8" s="616"/>
      <c r="BD8" s="616"/>
      <c r="BE8" s="616"/>
      <c r="BF8" s="617"/>
      <c r="BG8" s="618">
        <v>47674</v>
      </c>
      <c r="BH8" s="619"/>
      <c r="BI8" s="619"/>
      <c r="BJ8" s="619"/>
      <c r="BK8" s="619"/>
      <c r="BL8" s="619"/>
      <c r="BM8" s="619"/>
      <c r="BN8" s="620"/>
      <c r="BO8" s="660">
        <v>0.9</v>
      </c>
      <c r="BP8" s="660"/>
      <c r="BQ8" s="660"/>
      <c r="BR8" s="660"/>
      <c r="BS8" s="661" t="s">
        <v>63</v>
      </c>
      <c r="BT8" s="661"/>
      <c r="BU8" s="661"/>
      <c r="BV8" s="661"/>
      <c r="BW8" s="661"/>
      <c r="BX8" s="661"/>
      <c r="BY8" s="661"/>
      <c r="BZ8" s="661"/>
      <c r="CA8" s="661"/>
      <c r="CB8" s="695"/>
      <c r="CD8" s="615" t="s">
        <v>172</v>
      </c>
      <c r="CE8" s="616"/>
      <c r="CF8" s="616"/>
      <c r="CG8" s="616"/>
      <c r="CH8" s="616"/>
      <c r="CI8" s="616"/>
      <c r="CJ8" s="616"/>
      <c r="CK8" s="616"/>
      <c r="CL8" s="616"/>
      <c r="CM8" s="616"/>
      <c r="CN8" s="616"/>
      <c r="CO8" s="616"/>
      <c r="CP8" s="616"/>
      <c r="CQ8" s="617"/>
      <c r="CR8" s="618">
        <v>5409775</v>
      </c>
      <c r="CS8" s="619"/>
      <c r="CT8" s="619"/>
      <c r="CU8" s="619"/>
      <c r="CV8" s="619"/>
      <c r="CW8" s="619"/>
      <c r="CX8" s="619"/>
      <c r="CY8" s="620"/>
      <c r="CZ8" s="660">
        <v>30.3</v>
      </c>
      <c r="DA8" s="660"/>
      <c r="DB8" s="660"/>
      <c r="DC8" s="660"/>
      <c r="DD8" s="624">
        <v>394576</v>
      </c>
      <c r="DE8" s="619"/>
      <c r="DF8" s="619"/>
      <c r="DG8" s="619"/>
      <c r="DH8" s="619"/>
      <c r="DI8" s="619"/>
      <c r="DJ8" s="619"/>
      <c r="DK8" s="619"/>
      <c r="DL8" s="619"/>
      <c r="DM8" s="619"/>
      <c r="DN8" s="619"/>
      <c r="DO8" s="619"/>
      <c r="DP8" s="620"/>
      <c r="DQ8" s="624">
        <v>2978167</v>
      </c>
      <c r="DR8" s="619"/>
      <c r="DS8" s="619"/>
      <c r="DT8" s="619"/>
      <c r="DU8" s="619"/>
      <c r="DV8" s="619"/>
      <c r="DW8" s="619"/>
      <c r="DX8" s="619"/>
      <c r="DY8" s="619"/>
      <c r="DZ8" s="619"/>
      <c r="EA8" s="619"/>
      <c r="EB8" s="619"/>
      <c r="EC8" s="659"/>
    </row>
    <row r="9" spans="2:143" ht="11.25" customHeight="1" x14ac:dyDescent="0.2">
      <c r="B9" s="615" t="s">
        <v>173</v>
      </c>
      <c r="C9" s="616"/>
      <c r="D9" s="616"/>
      <c r="E9" s="616"/>
      <c r="F9" s="616"/>
      <c r="G9" s="616"/>
      <c r="H9" s="616"/>
      <c r="I9" s="616"/>
      <c r="J9" s="616"/>
      <c r="K9" s="616"/>
      <c r="L9" s="616"/>
      <c r="M9" s="616"/>
      <c r="N9" s="616"/>
      <c r="O9" s="616"/>
      <c r="P9" s="616"/>
      <c r="Q9" s="617"/>
      <c r="R9" s="618">
        <v>28369</v>
      </c>
      <c r="S9" s="619"/>
      <c r="T9" s="619"/>
      <c r="U9" s="619"/>
      <c r="V9" s="619"/>
      <c r="W9" s="619"/>
      <c r="X9" s="619"/>
      <c r="Y9" s="620"/>
      <c r="Z9" s="660">
        <v>0.2</v>
      </c>
      <c r="AA9" s="660"/>
      <c r="AB9" s="660"/>
      <c r="AC9" s="660"/>
      <c r="AD9" s="661">
        <v>28369</v>
      </c>
      <c r="AE9" s="661"/>
      <c r="AF9" s="661"/>
      <c r="AG9" s="661"/>
      <c r="AH9" s="661"/>
      <c r="AI9" s="661"/>
      <c r="AJ9" s="661"/>
      <c r="AK9" s="661"/>
      <c r="AL9" s="621">
        <v>0.3</v>
      </c>
      <c r="AM9" s="622"/>
      <c r="AN9" s="622"/>
      <c r="AO9" s="662"/>
      <c r="AP9" s="615" t="s">
        <v>174</v>
      </c>
      <c r="AQ9" s="616"/>
      <c r="AR9" s="616"/>
      <c r="AS9" s="616"/>
      <c r="AT9" s="616"/>
      <c r="AU9" s="616"/>
      <c r="AV9" s="616"/>
      <c r="AW9" s="616"/>
      <c r="AX9" s="616"/>
      <c r="AY9" s="616"/>
      <c r="AZ9" s="616"/>
      <c r="BA9" s="616"/>
      <c r="BB9" s="616"/>
      <c r="BC9" s="616"/>
      <c r="BD9" s="616"/>
      <c r="BE9" s="616"/>
      <c r="BF9" s="617"/>
      <c r="BG9" s="618">
        <v>1240819</v>
      </c>
      <c r="BH9" s="619"/>
      <c r="BI9" s="619"/>
      <c r="BJ9" s="619"/>
      <c r="BK9" s="619"/>
      <c r="BL9" s="619"/>
      <c r="BM9" s="619"/>
      <c r="BN9" s="620"/>
      <c r="BO9" s="660">
        <v>24.7</v>
      </c>
      <c r="BP9" s="660"/>
      <c r="BQ9" s="660"/>
      <c r="BR9" s="660"/>
      <c r="BS9" s="661" t="s">
        <v>63</v>
      </c>
      <c r="BT9" s="661"/>
      <c r="BU9" s="661"/>
      <c r="BV9" s="661"/>
      <c r="BW9" s="661"/>
      <c r="BX9" s="661"/>
      <c r="BY9" s="661"/>
      <c r="BZ9" s="661"/>
      <c r="CA9" s="661"/>
      <c r="CB9" s="695"/>
      <c r="CD9" s="615" t="s">
        <v>175</v>
      </c>
      <c r="CE9" s="616"/>
      <c r="CF9" s="616"/>
      <c r="CG9" s="616"/>
      <c r="CH9" s="616"/>
      <c r="CI9" s="616"/>
      <c r="CJ9" s="616"/>
      <c r="CK9" s="616"/>
      <c r="CL9" s="616"/>
      <c r="CM9" s="616"/>
      <c r="CN9" s="616"/>
      <c r="CO9" s="616"/>
      <c r="CP9" s="616"/>
      <c r="CQ9" s="617"/>
      <c r="CR9" s="618">
        <v>1032528</v>
      </c>
      <c r="CS9" s="619"/>
      <c r="CT9" s="619"/>
      <c r="CU9" s="619"/>
      <c r="CV9" s="619"/>
      <c r="CW9" s="619"/>
      <c r="CX9" s="619"/>
      <c r="CY9" s="620"/>
      <c r="CZ9" s="660">
        <v>5.8</v>
      </c>
      <c r="DA9" s="660"/>
      <c r="DB9" s="660"/>
      <c r="DC9" s="660"/>
      <c r="DD9" s="624">
        <v>24574</v>
      </c>
      <c r="DE9" s="619"/>
      <c r="DF9" s="619"/>
      <c r="DG9" s="619"/>
      <c r="DH9" s="619"/>
      <c r="DI9" s="619"/>
      <c r="DJ9" s="619"/>
      <c r="DK9" s="619"/>
      <c r="DL9" s="619"/>
      <c r="DM9" s="619"/>
      <c r="DN9" s="619"/>
      <c r="DO9" s="619"/>
      <c r="DP9" s="620"/>
      <c r="DQ9" s="624">
        <v>957280</v>
      </c>
      <c r="DR9" s="619"/>
      <c r="DS9" s="619"/>
      <c r="DT9" s="619"/>
      <c r="DU9" s="619"/>
      <c r="DV9" s="619"/>
      <c r="DW9" s="619"/>
      <c r="DX9" s="619"/>
      <c r="DY9" s="619"/>
      <c r="DZ9" s="619"/>
      <c r="EA9" s="619"/>
      <c r="EB9" s="619"/>
      <c r="EC9" s="659"/>
    </row>
    <row r="10" spans="2:143" ht="11.25" customHeight="1" x14ac:dyDescent="0.2">
      <c r="B10" s="615" t="s">
        <v>176</v>
      </c>
      <c r="C10" s="616"/>
      <c r="D10" s="616"/>
      <c r="E10" s="616"/>
      <c r="F10" s="616"/>
      <c r="G10" s="616"/>
      <c r="H10" s="616"/>
      <c r="I10" s="616"/>
      <c r="J10" s="616"/>
      <c r="K10" s="616"/>
      <c r="L10" s="616"/>
      <c r="M10" s="616"/>
      <c r="N10" s="616"/>
      <c r="O10" s="616"/>
      <c r="P10" s="616"/>
      <c r="Q10" s="617"/>
      <c r="R10" s="618" t="s">
        <v>63</v>
      </c>
      <c r="S10" s="619"/>
      <c r="T10" s="619"/>
      <c r="U10" s="619"/>
      <c r="V10" s="619"/>
      <c r="W10" s="619"/>
      <c r="X10" s="619"/>
      <c r="Y10" s="620"/>
      <c r="Z10" s="660" t="s">
        <v>63</v>
      </c>
      <c r="AA10" s="660"/>
      <c r="AB10" s="660"/>
      <c r="AC10" s="660"/>
      <c r="AD10" s="661" t="s">
        <v>63</v>
      </c>
      <c r="AE10" s="661"/>
      <c r="AF10" s="661"/>
      <c r="AG10" s="661"/>
      <c r="AH10" s="661"/>
      <c r="AI10" s="661"/>
      <c r="AJ10" s="661"/>
      <c r="AK10" s="661"/>
      <c r="AL10" s="621" t="s">
        <v>63</v>
      </c>
      <c r="AM10" s="622"/>
      <c r="AN10" s="622"/>
      <c r="AO10" s="662"/>
      <c r="AP10" s="615" t="s">
        <v>177</v>
      </c>
      <c r="AQ10" s="616"/>
      <c r="AR10" s="616"/>
      <c r="AS10" s="616"/>
      <c r="AT10" s="616"/>
      <c r="AU10" s="616"/>
      <c r="AV10" s="616"/>
      <c r="AW10" s="616"/>
      <c r="AX10" s="616"/>
      <c r="AY10" s="616"/>
      <c r="AZ10" s="616"/>
      <c r="BA10" s="616"/>
      <c r="BB10" s="616"/>
      <c r="BC10" s="616"/>
      <c r="BD10" s="616"/>
      <c r="BE10" s="616"/>
      <c r="BF10" s="617"/>
      <c r="BG10" s="618">
        <v>124431</v>
      </c>
      <c r="BH10" s="619"/>
      <c r="BI10" s="619"/>
      <c r="BJ10" s="619"/>
      <c r="BK10" s="619"/>
      <c r="BL10" s="619"/>
      <c r="BM10" s="619"/>
      <c r="BN10" s="620"/>
      <c r="BO10" s="660">
        <v>2.5</v>
      </c>
      <c r="BP10" s="660"/>
      <c r="BQ10" s="660"/>
      <c r="BR10" s="660"/>
      <c r="BS10" s="661" t="s">
        <v>63</v>
      </c>
      <c r="BT10" s="661"/>
      <c r="BU10" s="661"/>
      <c r="BV10" s="661"/>
      <c r="BW10" s="661"/>
      <c r="BX10" s="661"/>
      <c r="BY10" s="661"/>
      <c r="BZ10" s="661"/>
      <c r="CA10" s="661"/>
      <c r="CB10" s="695"/>
      <c r="CD10" s="615" t="s">
        <v>178</v>
      </c>
      <c r="CE10" s="616"/>
      <c r="CF10" s="616"/>
      <c r="CG10" s="616"/>
      <c r="CH10" s="616"/>
      <c r="CI10" s="616"/>
      <c r="CJ10" s="616"/>
      <c r="CK10" s="616"/>
      <c r="CL10" s="616"/>
      <c r="CM10" s="616"/>
      <c r="CN10" s="616"/>
      <c r="CO10" s="616"/>
      <c r="CP10" s="616"/>
      <c r="CQ10" s="617"/>
      <c r="CR10" s="618">
        <v>8316</v>
      </c>
      <c r="CS10" s="619"/>
      <c r="CT10" s="619"/>
      <c r="CU10" s="619"/>
      <c r="CV10" s="619"/>
      <c r="CW10" s="619"/>
      <c r="CX10" s="619"/>
      <c r="CY10" s="620"/>
      <c r="CZ10" s="660">
        <v>0</v>
      </c>
      <c r="DA10" s="660"/>
      <c r="DB10" s="660"/>
      <c r="DC10" s="660"/>
      <c r="DD10" s="624" t="s">
        <v>63</v>
      </c>
      <c r="DE10" s="619"/>
      <c r="DF10" s="619"/>
      <c r="DG10" s="619"/>
      <c r="DH10" s="619"/>
      <c r="DI10" s="619"/>
      <c r="DJ10" s="619"/>
      <c r="DK10" s="619"/>
      <c r="DL10" s="619"/>
      <c r="DM10" s="619"/>
      <c r="DN10" s="619"/>
      <c r="DO10" s="619"/>
      <c r="DP10" s="620"/>
      <c r="DQ10" s="624">
        <v>8303</v>
      </c>
      <c r="DR10" s="619"/>
      <c r="DS10" s="619"/>
      <c r="DT10" s="619"/>
      <c r="DU10" s="619"/>
      <c r="DV10" s="619"/>
      <c r="DW10" s="619"/>
      <c r="DX10" s="619"/>
      <c r="DY10" s="619"/>
      <c r="DZ10" s="619"/>
      <c r="EA10" s="619"/>
      <c r="EB10" s="619"/>
      <c r="EC10" s="659"/>
    </row>
    <row r="11" spans="2:143" ht="11.25" customHeight="1" x14ac:dyDescent="0.2">
      <c r="B11" s="615" t="s">
        <v>179</v>
      </c>
      <c r="C11" s="616"/>
      <c r="D11" s="616"/>
      <c r="E11" s="616"/>
      <c r="F11" s="616"/>
      <c r="G11" s="616"/>
      <c r="H11" s="616"/>
      <c r="I11" s="616"/>
      <c r="J11" s="616"/>
      <c r="K11" s="616"/>
      <c r="L11" s="616"/>
      <c r="M11" s="616"/>
      <c r="N11" s="616"/>
      <c r="O11" s="616"/>
      <c r="P11" s="616"/>
      <c r="Q11" s="617"/>
      <c r="R11" s="618">
        <v>842863</v>
      </c>
      <c r="S11" s="619"/>
      <c r="T11" s="619"/>
      <c r="U11" s="619"/>
      <c r="V11" s="619"/>
      <c r="W11" s="619"/>
      <c r="X11" s="619"/>
      <c r="Y11" s="620"/>
      <c r="Z11" s="621">
        <v>4.5</v>
      </c>
      <c r="AA11" s="622"/>
      <c r="AB11" s="622"/>
      <c r="AC11" s="623"/>
      <c r="AD11" s="624">
        <v>842863</v>
      </c>
      <c r="AE11" s="619"/>
      <c r="AF11" s="619"/>
      <c r="AG11" s="619"/>
      <c r="AH11" s="619"/>
      <c r="AI11" s="619"/>
      <c r="AJ11" s="619"/>
      <c r="AK11" s="620"/>
      <c r="AL11" s="621">
        <v>8.9</v>
      </c>
      <c r="AM11" s="622"/>
      <c r="AN11" s="622"/>
      <c r="AO11" s="662"/>
      <c r="AP11" s="615" t="s">
        <v>180</v>
      </c>
      <c r="AQ11" s="616"/>
      <c r="AR11" s="616"/>
      <c r="AS11" s="616"/>
      <c r="AT11" s="616"/>
      <c r="AU11" s="616"/>
      <c r="AV11" s="616"/>
      <c r="AW11" s="616"/>
      <c r="AX11" s="616"/>
      <c r="AY11" s="616"/>
      <c r="AZ11" s="616"/>
      <c r="BA11" s="616"/>
      <c r="BB11" s="616"/>
      <c r="BC11" s="616"/>
      <c r="BD11" s="616"/>
      <c r="BE11" s="616"/>
      <c r="BF11" s="617"/>
      <c r="BG11" s="618">
        <v>240124</v>
      </c>
      <c r="BH11" s="619"/>
      <c r="BI11" s="619"/>
      <c r="BJ11" s="619"/>
      <c r="BK11" s="619"/>
      <c r="BL11" s="619"/>
      <c r="BM11" s="619"/>
      <c r="BN11" s="620"/>
      <c r="BO11" s="660">
        <v>4.8</v>
      </c>
      <c r="BP11" s="660"/>
      <c r="BQ11" s="660"/>
      <c r="BR11" s="660"/>
      <c r="BS11" s="661" t="s">
        <v>63</v>
      </c>
      <c r="BT11" s="661"/>
      <c r="BU11" s="661"/>
      <c r="BV11" s="661"/>
      <c r="BW11" s="661"/>
      <c r="BX11" s="661"/>
      <c r="BY11" s="661"/>
      <c r="BZ11" s="661"/>
      <c r="CA11" s="661"/>
      <c r="CB11" s="695"/>
      <c r="CD11" s="615" t="s">
        <v>181</v>
      </c>
      <c r="CE11" s="616"/>
      <c r="CF11" s="616"/>
      <c r="CG11" s="616"/>
      <c r="CH11" s="616"/>
      <c r="CI11" s="616"/>
      <c r="CJ11" s="616"/>
      <c r="CK11" s="616"/>
      <c r="CL11" s="616"/>
      <c r="CM11" s="616"/>
      <c r="CN11" s="616"/>
      <c r="CO11" s="616"/>
      <c r="CP11" s="616"/>
      <c r="CQ11" s="617"/>
      <c r="CR11" s="618">
        <v>321357</v>
      </c>
      <c r="CS11" s="619"/>
      <c r="CT11" s="619"/>
      <c r="CU11" s="619"/>
      <c r="CV11" s="619"/>
      <c r="CW11" s="619"/>
      <c r="CX11" s="619"/>
      <c r="CY11" s="620"/>
      <c r="CZ11" s="660">
        <v>1.8</v>
      </c>
      <c r="DA11" s="660"/>
      <c r="DB11" s="660"/>
      <c r="DC11" s="660"/>
      <c r="DD11" s="624">
        <v>15448</v>
      </c>
      <c r="DE11" s="619"/>
      <c r="DF11" s="619"/>
      <c r="DG11" s="619"/>
      <c r="DH11" s="619"/>
      <c r="DI11" s="619"/>
      <c r="DJ11" s="619"/>
      <c r="DK11" s="619"/>
      <c r="DL11" s="619"/>
      <c r="DM11" s="619"/>
      <c r="DN11" s="619"/>
      <c r="DO11" s="619"/>
      <c r="DP11" s="620"/>
      <c r="DQ11" s="624">
        <v>231877</v>
      </c>
      <c r="DR11" s="619"/>
      <c r="DS11" s="619"/>
      <c r="DT11" s="619"/>
      <c r="DU11" s="619"/>
      <c r="DV11" s="619"/>
      <c r="DW11" s="619"/>
      <c r="DX11" s="619"/>
      <c r="DY11" s="619"/>
      <c r="DZ11" s="619"/>
      <c r="EA11" s="619"/>
      <c r="EB11" s="619"/>
      <c r="EC11" s="659"/>
    </row>
    <row r="12" spans="2:143" ht="11.25" customHeight="1" x14ac:dyDescent="0.2">
      <c r="B12" s="615" t="s">
        <v>182</v>
      </c>
      <c r="C12" s="616"/>
      <c r="D12" s="616"/>
      <c r="E12" s="616"/>
      <c r="F12" s="616"/>
      <c r="G12" s="616"/>
      <c r="H12" s="616"/>
      <c r="I12" s="616"/>
      <c r="J12" s="616"/>
      <c r="K12" s="616"/>
      <c r="L12" s="616"/>
      <c r="M12" s="616"/>
      <c r="N12" s="616"/>
      <c r="O12" s="616"/>
      <c r="P12" s="616"/>
      <c r="Q12" s="617"/>
      <c r="R12" s="618">
        <v>1153</v>
      </c>
      <c r="S12" s="619"/>
      <c r="T12" s="619"/>
      <c r="U12" s="619"/>
      <c r="V12" s="619"/>
      <c r="W12" s="619"/>
      <c r="X12" s="619"/>
      <c r="Y12" s="620"/>
      <c r="Z12" s="660">
        <v>0</v>
      </c>
      <c r="AA12" s="660"/>
      <c r="AB12" s="660"/>
      <c r="AC12" s="660"/>
      <c r="AD12" s="661">
        <v>1153</v>
      </c>
      <c r="AE12" s="661"/>
      <c r="AF12" s="661"/>
      <c r="AG12" s="661"/>
      <c r="AH12" s="661"/>
      <c r="AI12" s="661"/>
      <c r="AJ12" s="661"/>
      <c r="AK12" s="661"/>
      <c r="AL12" s="621">
        <v>0</v>
      </c>
      <c r="AM12" s="622"/>
      <c r="AN12" s="622"/>
      <c r="AO12" s="662"/>
      <c r="AP12" s="615" t="s">
        <v>183</v>
      </c>
      <c r="AQ12" s="616"/>
      <c r="AR12" s="616"/>
      <c r="AS12" s="616"/>
      <c r="AT12" s="616"/>
      <c r="AU12" s="616"/>
      <c r="AV12" s="616"/>
      <c r="AW12" s="616"/>
      <c r="AX12" s="616"/>
      <c r="AY12" s="616"/>
      <c r="AZ12" s="616"/>
      <c r="BA12" s="616"/>
      <c r="BB12" s="616"/>
      <c r="BC12" s="616"/>
      <c r="BD12" s="616"/>
      <c r="BE12" s="616"/>
      <c r="BF12" s="617"/>
      <c r="BG12" s="618">
        <v>2958330</v>
      </c>
      <c r="BH12" s="619"/>
      <c r="BI12" s="619"/>
      <c r="BJ12" s="619"/>
      <c r="BK12" s="619"/>
      <c r="BL12" s="619"/>
      <c r="BM12" s="619"/>
      <c r="BN12" s="620"/>
      <c r="BO12" s="660">
        <v>58.8</v>
      </c>
      <c r="BP12" s="660"/>
      <c r="BQ12" s="660"/>
      <c r="BR12" s="660"/>
      <c r="BS12" s="661" t="s">
        <v>63</v>
      </c>
      <c r="BT12" s="661"/>
      <c r="BU12" s="661"/>
      <c r="BV12" s="661"/>
      <c r="BW12" s="661"/>
      <c r="BX12" s="661"/>
      <c r="BY12" s="661"/>
      <c r="BZ12" s="661"/>
      <c r="CA12" s="661"/>
      <c r="CB12" s="695"/>
      <c r="CD12" s="615" t="s">
        <v>184</v>
      </c>
      <c r="CE12" s="616"/>
      <c r="CF12" s="616"/>
      <c r="CG12" s="616"/>
      <c r="CH12" s="616"/>
      <c r="CI12" s="616"/>
      <c r="CJ12" s="616"/>
      <c r="CK12" s="616"/>
      <c r="CL12" s="616"/>
      <c r="CM12" s="616"/>
      <c r="CN12" s="616"/>
      <c r="CO12" s="616"/>
      <c r="CP12" s="616"/>
      <c r="CQ12" s="617"/>
      <c r="CR12" s="618">
        <v>469992</v>
      </c>
      <c r="CS12" s="619"/>
      <c r="CT12" s="619"/>
      <c r="CU12" s="619"/>
      <c r="CV12" s="619"/>
      <c r="CW12" s="619"/>
      <c r="CX12" s="619"/>
      <c r="CY12" s="620"/>
      <c r="CZ12" s="660">
        <v>2.6</v>
      </c>
      <c r="DA12" s="660"/>
      <c r="DB12" s="660"/>
      <c r="DC12" s="660"/>
      <c r="DD12" s="624">
        <v>14376</v>
      </c>
      <c r="DE12" s="619"/>
      <c r="DF12" s="619"/>
      <c r="DG12" s="619"/>
      <c r="DH12" s="619"/>
      <c r="DI12" s="619"/>
      <c r="DJ12" s="619"/>
      <c r="DK12" s="619"/>
      <c r="DL12" s="619"/>
      <c r="DM12" s="619"/>
      <c r="DN12" s="619"/>
      <c r="DO12" s="619"/>
      <c r="DP12" s="620"/>
      <c r="DQ12" s="624">
        <v>404401</v>
      </c>
      <c r="DR12" s="619"/>
      <c r="DS12" s="619"/>
      <c r="DT12" s="619"/>
      <c r="DU12" s="619"/>
      <c r="DV12" s="619"/>
      <c r="DW12" s="619"/>
      <c r="DX12" s="619"/>
      <c r="DY12" s="619"/>
      <c r="DZ12" s="619"/>
      <c r="EA12" s="619"/>
      <c r="EB12" s="619"/>
      <c r="EC12" s="659"/>
    </row>
    <row r="13" spans="2:143" ht="11.25" customHeight="1" x14ac:dyDescent="0.2">
      <c r="B13" s="615" t="s">
        <v>185</v>
      </c>
      <c r="C13" s="616"/>
      <c r="D13" s="616"/>
      <c r="E13" s="616"/>
      <c r="F13" s="616"/>
      <c r="G13" s="616"/>
      <c r="H13" s="616"/>
      <c r="I13" s="616"/>
      <c r="J13" s="616"/>
      <c r="K13" s="616"/>
      <c r="L13" s="616"/>
      <c r="M13" s="616"/>
      <c r="N13" s="616"/>
      <c r="O13" s="616"/>
      <c r="P13" s="616"/>
      <c r="Q13" s="617"/>
      <c r="R13" s="618" t="s">
        <v>63</v>
      </c>
      <c r="S13" s="619"/>
      <c r="T13" s="619"/>
      <c r="U13" s="619"/>
      <c r="V13" s="619"/>
      <c r="W13" s="619"/>
      <c r="X13" s="619"/>
      <c r="Y13" s="620"/>
      <c r="Z13" s="660" t="s">
        <v>63</v>
      </c>
      <c r="AA13" s="660"/>
      <c r="AB13" s="660"/>
      <c r="AC13" s="660"/>
      <c r="AD13" s="661" t="s">
        <v>63</v>
      </c>
      <c r="AE13" s="661"/>
      <c r="AF13" s="661"/>
      <c r="AG13" s="661"/>
      <c r="AH13" s="661"/>
      <c r="AI13" s="661"/>
      <c r="AJ13" s="661"/>
      <c r="AK13" s="661"/>
      <c r="AL13" s="621" t="s">
        <v>63</v>
      </c>
      <c r="AM13" s="622"/>
      <c r="AN13" s="622"/>
      <c r="AO13" s="662"/>
      <c r="AP13" s="615" t="s">
        <v>186</v>
      </c>
      <c r="AQ13" s="616"/>
      <c r="AR13" s="616"/>
      <c r="AS13" s="616"/>
      <c r="AT13" s="616"/>
      <c r="AU13" s="616"/>
      <c r="AV13" s="616"/>
      <c r="AW13" s="616"/>
      <c r="AX13" s="616"/>
      <c r="AY13" s="616"/>
      <c r="AZ13" s="616"/>
      <c r="BA13" s="616"/>
      <c r="BB13" s="616"/>
      <c r="BC13" s="616"/>
      <c r="BD13" s="616"/>
      <c r="BE13" s="616"/>
      <c r="BF13" s="617"/>
      <c r="BG13" s="618">
        <v>2958166</v>
      </c>
      <c r="BH13" s="619"/>
      <c r="BI13" s="619"/>
      <c r="BJ13" s="619"/>
      <c r="BK13" s="619"/>
      <c r="BL13" s="619"/>
      <c r="BM13" s="619"/>
      <c r="BN13" s="620"/>
      <c r="BO13" s="660">
        <v>58.8</v>
      </c>
      <c r="BP13" s="660"/>
      <c r="BQ13" s="660"/>
      <c r="BR13" s="660"/>
      <c r="BS13" s="661" t="s">
        <v>63</v>
      </c>
      <c r="BT13" s="661"/>
      <c r="BU13" s="661"/>
      <c r="BV13" s="661"/>
      <c r="BW13" s="661"/>
      <c r="BX13" s="661"/>
      <c r="BY13" s="661"/>
      <c r="BZ13" s="661"/>
      <c r="CA13" s="661"/>
      <c r="CB13" s="695"/>
      <c r="CD13" s="615" t="s">
        <v>187</v>
      </c>
      <c r="CE13" s="616"/>
      <c r="CF13" s="616"/>
      <c r="CG13" s="616"/>
      <c r="CH13" s="616"/>
      <c r="CI13" s="616"/>
      <c r="CJ13" s="616"/>
      <c r="CK13" s="616"/>
      <c r="CL13" s="616"/>
      <c r="CM13" s="616"/>
      <c r="CN13" s="616"/>
      <c r="CO13" s="616"/>
      <c r="CP13" s="616"/>
      <c r="CQ13" s="617"/>
      <c r="CR13" s="618">
        <v>1802648</v>
      </c>
      <c r="CS13" s="619"/>
      <c r="CT13" s="619"/>
      <c r="CU13" s="619"/>
      <c r="CV13" s="619"/>
      <c r="CW13" s="619"/>
      <c r="CX13" s="619"/>
      <c r="CY13" s="620"/>
      <c r="CZ13" s="660">
        <v>10.1</v>
      </c>
      <c r="DA13" s="660"/>
      <c r="DB13" s="660"/>
      <c r="DC13" s="660"/>
      <c r="DD13" s="624">
        <v>693766</v>
      </c>
      <c r="DE13" s="619"/>
      <c r="DF13" s="619"/>
      <c r="DG13" s="619"/>
      <c r="DH13" s="619"/>
      <c r="DI13" s="619"/>
      <c r="DJ13" s="619"/>
      <c r="DK13" s="619"/>
      <c r="DL13" s="619"/>
      <c r="DM13" s="619"/>
      <c r="DN13" s="619"/>
      <c r="DO13" s="619"/>
      <c r="DP13" s="620"/>
      <c r="DQ13" s="624">
        <v>1108421</v>
      </c>
      <c r="DR13" s="619"/>
      <c r="DS13" s="619"/>
      <c r="DT13" s="619"/>
      <c r="DU13" s="619"/>
      <c r="DV13" s="619"/>
      <c r="DW13" s="619"/>
      <c r="DX13" s="619"/>
      <c r="DY13" s="619"/>
      <c r="DZ13" s="619"/>
      <c r="EA13" s="619"/>
      <c r="EB13" s="619"/>
      <c r="EC13" s="659"/>
    </row>
    <row r="14" spans="2:143" ht="11.25" customHeight="1" x14ac:dyDescent="0.2">
      <c r="B14" s="615" t="s">
        <v>188</v>
      </c>
      <c r="C14" s="616"/>
      <c r="D14" s="616"/>
      <c r="E14" s="616"/>
      <c r="F14" s="616"/>
      <c r="G14" s="616"/>
      <c r="H14" s="616"/>
      <c r="I14" s="616"/>
      <c r="J14" s="616"/>
      <c r="K14" s="616"/>
      <c r="L14" s="616"/>
      <c r="M14" s="616"/>
      <c r="N14" s="616"/>
      <c r="O14" s="616"/>
      <c r="P14" s="616"/>
      <c r="Q14" s="617"/>
      <c r="R14" s="618" t="s">
        <v>63</v>
      </c>
      <c r="S14" s="619"/>
      <c r="T14" s="619"/>
      <c r="U14" s="619"/>
      <c r="V14" s="619"/>
      <c r="W14" s="619"/>
      <c r="X14" s="619"/>
      <c r="Y14" s="620"/>
      <c r="Z14" s="660" t="s">
        <v>63</v>
      </c>
      <c r="AA14" s="660"/>
      <c r="AB14" s="660"/>
      <c r="AC14" s="660"/>
      <c r="AD14" s="661" t="s">
        <v>63</v>
      </c>
      <c r="AE14" s="661"/>
      <c r="AF14" s="661"/>
      <c r="AG14" s="661"/>
      <c r="AH14" s="661"/>
      <c r="AI14" s="661"/>
      <c r="AJ14" s="661"/>
      <c r="AK14" s="661"/>
      <c r="AL14" s="621" t="s">
        <v>63</v>
      </c>
      <c r="AM14" s="622"/>
      <c r="AN14" s="622"/>
      <c r="AO14" s="662"/>
      <c r="AP14" s="615" t="s">
        <v>189</v>
      </c>
      <c r="AQ14" s="616"/>
      <c r="AR14" s="616"/>
      <c r="AS14" s="616"/>
      <c r="AT14" s="616"/>
      <c r="AU14" s="616"/>
      <c r="AV14" s="616"/>
      <c r="AW14" s="616"/>
      <c r="AX14" s="616"/>
      <c r="AY14" s="616"/>
      <c r="AZ14" s="616"/>
      <c r="BA14" s="616"/>
      <c r="BB14" s="616"/>
      <c r="BC14" s="616"/>
      <c r="BD14" s="616"/>
      <c r="BE14" s="616"/>
      <c r="BF14" s="617"/>
      <c r="BG14" s="618">
        <v>129697</v>
      </c>
      <c r="BH14" s="619"/>
      <c r="BI14" s="619"/>
      <c r="BJ14" s="619"/>
      <c r="BK14" s="619"/>
      <c r="BL14" s="619"/>
      <c r="BM14" s="619"/>
      <c r="BN14" s="620"/>
      <c r="BO14" s="660">
        <v>2.6</v>
      </c>
      <c r="BP14" s="660"/>
      <c r="BQ14" s="660"/>
      <c r="BR14" s="660"/>
      <c r="BS14" s="661" t="s">
        <v>63</v>
      </c>
      <c r="BT14" s="661"/>
      <c r="BU14" s="661"/>
      <c r="BV14" s="661"/>
      <c r="BW14" s="661"/>
      <c r="BX14" s="661"/>
      <c r="BY14" s="661"/>
      <c r="BZ14" s="661"/>
      <c r="CA14" s="661"/>
      <c r="CB14" s="695"/>
      <c r="CD14" s="615" t="s">
        <v>190</v>
      </c>
      <c r="CE14" s="616"/>
      <c r="CF14" s="616"/>
      <c r="CG14" s="616"/>
      <c r="CH14" s="616"/>
      <c r="CI14" s="616"/>
      <c r="CJ14" s="616"/>
      <c r="CK14" s="616"/>
      <c r="CL14" s="616"/>
      <c r="CM14" s="616"/>
      <c r="CN14" s="616"/>
      <c r="CO14" s="616"/>
      <c r="CP14" s="616"/>
      <c r="CQ14" s="617"/>
      <c r="CR14" s="618">
        <v>615028</v>
      </c>
      <c r="CS14" s="619"/>
      <c r="CT14" s="619"/>
      <c r="CU14" s="619"/>
      <c r="CV14" s="619"/>
      <c r="CW14" s="619"/>
      <c r="CX14" s="619"/>
      <c r="CY14" s="620"/>
      <c r="CZ14" s="660">
        <v>3.4</v>
      </c>
      <c r="DA14" s="660"/>
      <c r="DB14" s="660"/>
      <c r="DC14" s="660"/>
      <c r="DD14" s="624">
        <v>16285</v>
      </c>
      <c r="DE14" s="619"/>
      <c r="DF14" s="619"/>
      <c r="DG14" s="619"/>
      <c r="DH14" s="619"/>
      <c r="DI14" s="619"/>
      <c r="DJ14" s="619"/>
      <c r="DK14" s="619"/>
      <c r="DL14" s="619"/>
      <c r="DM14" s="619"/>
      <c r="DN14" s="619"/>
      <c r="DO14" s="619"/>
      <c r="DP14" s="620"/>
      <c r="DQ14" s="624">
        <v>600095</v>
      </c>
      <c r="DR14" s="619"/>
      <c r="DS14" s="619"/>
      <c r="DT14" s="619"/>
      <c r="DU14" s="619"/>
      <c r="DV14" s="619"/>
      <c r="DW14" s="619"/>
      <c r="DX14" s="619"/>
      <c r="DY14" s="619"/>
      <c r="DZ14" s="619"/>
      <c r="EA14" s="619"/>
      <c r="EB14" s="619"/>
      <c r="EC14" s="659"/>
    </row>
    <row r="15" spans="2:143" ht="11.25" customHeight="1" x14ac:dyDescent="0.2">
      <c r="B15" s="615" t="s">
        <v>191</v>
      </c>
      <c r="C15" s="616"/>
      <c r="D15" s="616"/>
      <c r="E15" s="616"/>
      <c r="F15" s="616"/>
      <c r="G15" s="616"/>
      <c r="H15" s="616"/>
      <c r="I15" s="616"/>
      <c r="J15" s="616"/>
      <c r="K15" s="616"/>
      <c r="L15" s="616"/>
      <c r="M15" s="616"/>
      <c r="N15" s="616"/>
      <c r="O15" s="616"/>
      <c r="P15" s="616"/>
      <c r="Q15" s="617"/>
      <c r="R15" s="618">
        <v>16755</v>
      </c>
      <c r="S15" s="619"/>
      <c r="T15" s="619"/>
      <c r="U15" s="619"/>
      <c r="V15" s="619"/>
      <c r="W15" s="619"/>
      <c r="X15" s="619"/>
      <c r="Y15" s="620"/>
      <c r="Z15" s="660">
        <v>0.1</v>
      </c>
      <c r="AA15" s="660"/>
      <c r="AB15" s="660"/>
      <c r="AC15" s="660"/>
      <c r="AD15" s="661">
        <v>16755</v>
      </c>
      <c r="AE15" s="661"/>
      <c r="AF15" s="661"/>
      <c r="AG15" s="661"/>
      <c r="AH15" s="661"/>
      <c r="AI15" s="661"/>
      <c r="AJ15" s="661"/>
      <c r="AK15" s="661"/>
      <c r="AL15" s="621">
        <v>0.2</v>
      </c>
      <c r="AM15" s="622"/>
      <c r="AN15" s="622"/>
      <c r="AO15" s="662"/>
      <c r="AP15" s="615" t="s">
        <v>192</v>
      </c>
      <c r="AQ15" s="616"/>
      <c r="AR15" s="616"/>
      <c r="AS15" s="616"/>
      <c r="AT15" s="616"/>
      <c r="AU15" s="616"/>
      <c r="AV15" s="616"/>
      <c r="AW15" s="616"/>
      <c r="AX15" s="616"/>
      <c r="AY15" s="616"/>
      <c r="AZ15" s="616"/>
      <c r="BA15" s="616"/>
      <c r="BB15" s="616"/>
      <c r="BC15" s="616"/>
      <c r="BD15" s="616"/>
      <c r="BE15" s="616"/>
      <c r="BF15" s="617"/>
      <c r="BG15" s="618">
        <v>289924</v>
      </c>
      <c r="BH15" s="619"/>
      <c r="BI15" s="619"/>
      <c r="BJ15" s="619"/>
      <c r="BK15" s="619"/>
      <c r="BL15" s="619"/>
      <c r="BM15" s="619"/>
      <c r="BN15" s="620"/>
      <c r="BO15" s="660">
        <v>5.8</v>
      </c>
      <c r="BP15" s="660"/>
      <c r="BQ15" s="660"/>
      <c r="BR15" s="660"/>
      <c r="BS15" s="661" t="s">
        <v>63</v>
      </c>
      <c r="BT15" s="661"/>
      <c r="BU15" s="661"/>
      <c r="BV15" s="661"/>
      <c r="BW15" s="661"/>
      <c r="BX15" s="661"/>
      <c r="BY15" s="661"/>
      <c r="BZ15" s="661"/>
      <c r="CA15" s="661"/>
      <c r="CB15" s="695"/>
      <c r="CD15" s="615" t="s">
        <v>193</v>
      </c>
      <c r="CE15" s="616"/>
      <c r="CF15" s="616"/>
      <c r="CG15" s="616"/>
      <c r="CH15" s="616"/>
      <c r="CI15" s="616"/>
      <c r="CJ15" s="616"/>
      <c r="CK15" s="616"/>
      <c r="CL15" s="616"/>
      <c r="CM15" s="616"/>
      <c r="CN15" s="616"/>
      <c r="CO15" s="616"/>
      <c r="CP15" s="616"/>
      <c r="CQ15" s="617"/>
      <c r="CR15" s="618">
        <v>3242263</v>
      </c>
      <c r="CS15" s="619"/>
      <c r="CT15" s="619"/>
      <c r="CU15" s="619"/>
      <c r="CV15" s="619"/>
      <c r="CW15" s="619"/>
      <c r="CX15" s="619"/>
      <c r="CY15" s="620"/>
      <c r="CZ15" s="660">
        <v>18.2</v>
      </c>
      <c r="DA15" s="660"/>
      <c r="DB15" s="660"/>
      <c r="DC15" s="660"/>
      <c r="DD15" s="624">
        <v>1255191</v>
      </c>
      <c r="DE15" s="619"/>
      <c r="DF15" s="619"/>
      <c r="DG15" s="619"/>
      <c r="DH15" s="619"/>
      <c r="DI15" s="619"/>
      <c r="DJ15" s="619"/>
      <c r="DK15" s="619"/>
      <c r="DL15" s="619"/>
      <c r="DM15" s="619"/>
      <c r="DN15" s="619"/>
      <c r="DO15" s="619"/>
      <c r="DP15" s="620"/>
      <c r="DQ15" s="624">
        <v>1880449</v>
      </c>
      <c r="DR15" s="619"/>
      <c r="DS15" s="619"/>
      <c r="DT15" s="619"/>
      <c r="DU15" s="619"/>
      <c r="DV15" s="619"/>
      <c r="DW15" s="619"/>
      <c r="DX15" s="619"/>
      <c r="DY15" s="619"/>
      <c r="DZ15" s="619"/>
      <c r="EA15" s="619"/>
      <c r="EB15" s="619"/>
      <c r="EC15" s="659"/>
    </row>
    <row r="16" spans="2:143" ht="11.25" customHeight="1" x14ac:dyDescent="0.2">
      <c r="B16" s="615" t="s">
        <v>194</v>
      </c>
      <c r="C16" s="616"/>
      <c r="D16" s="616"/>
      <c r="E16" s="616"/>
      <c r="F16" s="616"/>
      <c r="G16" s="616"/>
      <c r="H16" s="616"/>
      <c r="I16" s="616"/>
      <c r="J16" s="616"/>
      <c r="K16" s="616"/>
      <c r="L16" s="616"/>
      <c r="M16" s="616"/>
      <c r="N16" s="616"/>
      <c r="O16" s="616"/>
      <c r="P16" s="616"/>
      <c r="Q16" s="617"/>
      <c r="R16" s="618">
        <v>92460</v>
      </c>
      <c r="S16" s="619"/>
      <c r="T16" s="619"/>
      <c r="U16" s="619"/>
      <c r="V16" s="619"/>
      <c r="W16" s="619"/>
      <c r="X16" s="619"/>
      <c r="Y16" s="620"/>
      <c r="Z16" s="660">
        <v>0.5</v>
      </c>
      <c r="AA16" s="660"/>
      <c r="AB16" s="660"/>
      <c r="AC16" s="660"/>
      <c r="AD16" s="661">
        <v>92460</v>
      </c>
      <c r="AE16" s="661"/>
      <c r="AF16" s="661"/>
      <c r="AG16" s="661"/>
      <c r="AH16" s="661"/>
      <c r="AI16" s="661"/>
      <c r="AJ16" s="661"/>
      <c r="AK16" s="661"/>
      <c r="AL16" s="621">
        <v>1</v>
      </c>
      <c r="AM16" s="622"/>
      <c r="AN16" s="622"/>
      <c r="AO16" s="662"/>
      <c r="AP16" s="615" t="s">
        <v>195</v>
      </c>
      <c r="AQ16" s="616"/>
      <c r="AR16" s="616"/>
      <c r="AS16" s="616"/>
      <c r="AT16" s="616"/>
      <c r="AU16" s="616"/>
      <c r="AV16" s="616"/>
      <c r="AW16" s="616"/>
      <c r="AX16" s="616"/>
      <c r="AY16" s="616"/>
      <c r="AZ16" s="616"/>
      <c r="BA16" s="616"/>
      <c r="BB16" s="616"/>
      <c r="BC16" s="616"/>
      <c r="BD16" s="616"/>
      <c r="BE16" s="616"/>
      <c r="BF16" s="617"/>
      <c r="BG16" s="618" t="s">
        <v>63</v>
      </c>
      <c r="BH16" s="619"/>
      <c r="BI16" s="619"/>
      <c r="BJ16" s="619"/>
      <c r="BK16" s="619"/>
      <c r="BL16" s="619"/>
      <c r="BM16" s="619"/>
      <c r="BN16" s="620"/>
      <c r="BO16" s="660" t="s">
        <v>63</v>
      </c>
      <c r="BP16" s="660"/>
      <c r="BQ16" s="660"/>
      <c r="BR16" s="660"/>
      <c r="BS16" s="661" t="s">
        <v>63</v>
      </c>
      <c r="BT16" s="661"/>
      <c r="BU16" s="661"/>
      <c r="BV16" s="661"/>
      <c r="BW16" s="661"/>
      <c r="BX16" s="661"/>
      <c r="BY16" s="661"/>
      <c r="BZ16" s="661"/>
      <c r="CA16" s="661"/>
      <c r="CB16" s="695"/>
      <c r="CD16" s="615" t="s">
        <v>196</v>
      </c>
      <c r="CE16" s="616"/>
      <c r="CF16" s="616"/>
      <c r="CG16" s="616"/>
      <c r="CH16" s="616"/>
      <c r="CI16" s="616"/>
      <c r="CJ16" s="616"/>
      <c r="CK16" s="616"/>
      <c r="CL16" s="616"/>
      <c r="CM16" s="616"/>
      <c r="CN16" s="616"/>
      <c r="CO16" s="616"/>
      <c r="CP16" s="616"/>
      <c r="CQ16" s="617"/>
      <c r="CR16" s="618" t="s">
        <v>63</v>
      </c>
      <c r="CS16" s="619"/>
      <c r="CT16" s="619"/>
      <c r="CU16" s="619"/>
      <c r="CV16" s="619"/>
      <c r="CW16" s="619"/>
      <c r="CX16" s="619"/>
      <c r="CY16" s="620"/>
      <c r="CZ16" s="660" t="s">
        <v>63</v>
      </c>
      <c r="DA16" s="660"/>
      <c r="DB16" s="660"/>
      <c r="DC16" s="660"/>
      <c r="DD16" s="624" t="s">
        <v>63</v>
      </c>
      <c r="DE16" s="619"/>
      <c r="DF16" s="619"/>
      <c r="DG16" s="619"/>
      <c r="DH16" s="619"/>
      <c r="DI16" s="619"/>
      <c r="DJ16" s="619"/>
      <c r="DK16" s="619"/>
      <c r="DL16" s="619"/>
      <c r="DM16" s="619"/>
      <c r="DN16" s="619"/>
      <c r="DO16" s="619"/>
      <c r="DP16" s="620"/>
      <c r="DQ16" s="624" t="s">
        <v>63</v>
      </c>
      <c r="DR16" s="619"/>
      <c r="DS16" s="619"/>
      <c r="DT16" s="619"/>
      <c r="DU16" s="619"/>
      <c r="DV16" s="619"/>
      <c r="DW16" s="619"/>
      <c r="DX16" s="619"/>
      <c r="DY16" s="619"/>
      <c r="DZ16" s="619"/>
      <c r="EA16" s="619"/>
      <c r="EB16" s="619"/>
      <c r="EC16" s="659"/>
    </row>
    <row r="17" spans="2:133" ht="11.25" customHeight="1" x14ac:dyDescent="0.2">
      <c r="B17" s="615" t="s">
        <v>197</v>
      </c>
      <c r="C17" s="616"/>
      <c r="D17" s="616"/>
      <c r="E17" s="616"/>
      <c r="F17" s="616"/>
      <c r="G17" s="616"/>
      <c r="H17" s="616"/>
      <c r="I17" s="616"/>
      <c r="J17" s="616"/>
      <c r="K17" s="616"/>
      <c r="L17" s="616"/>
      <c r="M17" s="616"/>
      <c r="N17" s="616"/>
      <c r="O17" s="616"/>
      <c r="P17" s="616"/>
      <c r="Q17" s="617"/>
      <c r="R17" s="618">
        <v>180942</v>
      </c>
      <c r="S17" s="619"/>
      <c r="T17" s="619"/>
      <c r="U17" s="619"/>
      <c r="V17" s="619"/>
      <c r="W17" s="619"/>
      <c r="X17" s="619"/>
      <c r="Y17" s="620"/>
      <c r="Z17" s="660">
        <v>1</v>
      </c>
      <c r="AA17" s="660"/>
      <c r="AB17" s="660"/>
      <c r="AC17" s="660"/>
      <c r="AD17" s="661">
        <v>180942</v>
      </c>
      <c r="AE17" s="661"/>
      <c r="AF17" s="661"/>
      <c r="AG17" s="661"/>
      <c r="AH17" s="661"/>
      <c r="AI17" s="661"/>
      <c r="AJ17" s="661"/>
      <c r="AK17" s="661"/>
      <c r="AL17" s="621">
        <v>1.9</v>
      </c>
      <c r="AM17" s="622"/>
      <c r="AN17" s="622"/>
      <c r="AO17" s="662"/>
      <c r="AP17" s="615" t="s">
        <v>198</v>
      </c>
      <c r="AQ17" s="616"/>
      <c r="AR17" s="616"/>
      <c r="AS17" s="616"/>
      <c r="AT17" s="616"/>
      <c r="AU17" s="616"/>
      <c r="AV17" s="616"/>
      <c r="AW17" s="616"/>
      <c r="AX17" s="616"/>
      <c r="AY17" s="616"/>
      <c r="AZ17" s="616"/>
      <c r="BA17" s="616"/>
      <c r="BB17" s="616"/>
      <c r="BC17" s="616"/>
      <c r="BD17" s="616"/>
      <c r="BE17" s="616"/>
      <c r="BF17" s="617"/>
      <c r="BG17" s="618" t="s">
        <v>63</v>
      </c>
      <c r="BH17" s="619"/>
      <c r="BI17" s="619"/>
      <c r="BJ17" s="619"/>
      <c r="BK17" s="619"/>
      <c r="BL17" s="619"/>
      <c r="BM17" s="619"/>
      <c r="BN17" s="620"/>
      <c r="BO17" s="660" t="s">
        <v>63</v>
      </c>
      <c r="BP17" s="660"/>
      <c r="BQ17" s="660"/>
      <c r="BR17" s="660"/>
      <c r="BS17" s="661" t="s">
        <v>63</v>
      </c>
      <c r="BT17" s="661"/>
      <c r="BU17" s="661"/>
      <c r="BV17" s="661"/>
      <c r="BW17" s="661"/>
      <c r="BX17" s="661"/>
      <c r="BY17" s="661"/>
      <c r="BZ17" s="661"/>
      <c r="CA17" s="661"/>
      <c r="CB17" s="695"/>
      <c r="CD17" s="615" t="s">
        <v>199</v>
      </c>
      <c r="CE17" s="616"/>
      <c r="CF17" s="616"/>
      <c r="CG17" s="616"/>
      <c r="CH17" s="616"/>
      <c r="CI17" s="616"/>
      <c r="CJ17" s="616"/>
      <c r="CK17" s="616"/>
      <c r="CL17" s="616"/>
      <c r="CM17" s="616"/>
      <c r="CN17" s="616"/>
      <c r="CO17" s="616"/>
      <c r="CP17" s="616"/>
      <c r="CQ17" s="617"/>
      <c r="CR17" s="618">
        <v>1568872</v>
      </c>
      <c r="CS17" s="619"/>
      <c r="CT17" s="619"/>
      <c r="CU17" s="619"/>
      <c r="CV17" s="619"/>
      <c r="CW17" s="619"/>
      <c r="CX17" s="619"/>
      <c r="CY17" s="620"/>
      <c r="CZ17" s="660">
        <v>8.8000000000000007</v>
      </c>
      <c r="DA17" s="660"/>
      <c r="DB17" s="660"/>
      <c r="DC17" s="660"/>
      <c r="DD17" s="624" t="s">
        <v>63</v>
      </c>
      <c r="DE17" s="619"/>
      <c r="DF17" s="619"/>
      <c r="DG17" s="619"/>
      <c r="DH17" s="619"/>
      <c r="DI17" s="619"/>
      <c r="DJ17" s="619"/>
      <c r="DK17" s="619"/>
      <c r="DL17" s="619"/>
      <c r="DM17" s="619"/>
      <c r="DN17" s="619"/>
      <c r="DO17" s="619"/>
      <c r="DP17" s="620"/>
      <c r="DQ17" s="624">
        <v>1399581</v>
      </c>
      <c r="DR17" s="619"/>
      <c r="DS17" s="619"/>
      <c r="DT17" s="619"/>
      <c r="DU17" s="619"/>
      <c r="DV17" s="619"/>
      <c r="DW17" s="619"/>
      <c r="DX17" s="619"/>
      <c r="DY17" s="619"/>
      <c r="DZ17" s="619"/>
      <c r="EA17" s="619"/>
      <c r="EB17" s="619"/>
      <c r="EC17" s="659"/>
    </row>
    <row r="18" spans="2:133" ht="11.25" customHeight="1" x14ac:dyDescent="0.2">
      <c r="B18" s="615" t="s">
        <v>200</v>
      </c>
      <c r="C18" s="616"/>
      <c r="D18" s="616"/>
      <c r="E18" s="616"/>
      <c r="F18" s="616"/>
      <c r="G18" s="616"/>
      <c r="H18" s="616"/>
      <c r="I18" s="616"/>
      <c r="J18" s="616"/>
      <c r="K18" s="616"/>
      <c r="L18" s="616"/>
      <c r="M18" s="616"/>
      <c r="N18" s="616"/>
      <c r="O18" s="616"/>
      <c r="P18" s="616"/>
      <c r="Q18" s="617"/>
      <c r="R18" s="618">
        <v>44955</v>
      </c>
      <c r="S18" s="619"/>
      <c r="T18" s="619"/>
      <c r="U18" s="619"/>
      <c r="V18" s="619"/>
      <c r="W18" s="619"/>
      <c r="X18" s="619"/>
      <c r="Y18" s="620"/>
      <c r="Z18" s="660">
        <v>0.2</v>
      </c>
      <c r="AA18" s="660"/>
      <c r="AB18" s="660"/>
      <c r="AC18" s="660"/>
      <c r="AD18" s="661">
        <v>44955</v>
      </c>
      <c r="AE18" s="661"/>
      <c r="AF18" s="661"/>
      <c r="AG18" s="661"/>
      <c r="AH18" s="661"/>
      <c r="AI18" s="661"/>
      <c r="AJ18" s="661"/>
      <c r="AK18" s="661"/>
      <c r="AL18" s="621">
        <v>0.5</v>
      </c>
      <c r="AM18" s="622"/>
      <c r="AN18" s="622"/>
      <c r="AO18" s="662"/>
      <c r="AP18" s="615" t="s">
        <v>201</v>
      </c>
      <c r="AQ18" s="616"/>
      <c r="AR18" s="616"/>
      <c r="AS18" s="616"/>
      <c r="AT18" s="616"/>
      <c r="AU18" s="616"/>
      <c r="AV18" s="616"/>
      <c r="AW18" s="616"/>
      <c r="AX18" s="616"/>
      <c r="AY18" s="616"/>
      <c r="AZ18" s="616"/>
      <c r="BA18" s="616"/>
      <c r="BB18" s="616"/>
      <c r="BC18" s="616"/>
      <c r="BD18" s="616"/>
      <c r="BE18" s="616"/>
      <c r="BF18" s="617"/>
      <c r="BG18" s="618" t="s">
        <v>63</v>
      </c>
      <c r="BH18" s="619"/>
      <c r="BI18" s="619"/>
      <c r="BJ18" s="619"/>
      <c r="BK18" s="619"/>
      <c r="BL18" s="619"/>
      <c r="BM18" s="619"/>
      <c r="BN18" s="620"/>
      <c r="BO18" s="660" t="s">
        <v>63</v>
      </c>
      <c r="BP18" s="660"/>
      <c r="BQ18" s="660"/>
      <c r="BR18" s="660"/>
      <c r="BS18" s="661" t="s">
        <v>63</v>
      </c>
      <c r="BT18" s="661"/>
      <c r="BU18" s="661"/>
      <c r="BV18" s="661"/>
      <c r="BW18" s="661"/>
      <c r="BX18" s="661"/>
      <c r="BY18" s="661"/>
      <c r="BZ18" s="661"/>
      <c r="CA18" s="661"/>
      <c r="CB18" s="695"/>
      <c r="CD18" s="615" t="s">
        <v>202</v>
      </c>
      <c r="CE18" s="616"/>
      <c r="CF18" s="616"/>
      <c r="CG18" s="616"/>
      <c r="CH18" s="616"/>
      <c r="CI18" s="616"/>
      <c r="CJ18" s="616"/>
      <c r="CK18" s="616"/>
      <c r="CL18" s="616"/>
      <c r="CM18" s="616"/>
      <c r="CN18" s="616"/>
      <c r="CO18" s="616"/>
      <c r="CP18" s="616"/>
      <c r="CQ18" s="617"/>
      <c r="CR18" s="618" t="s">
        <v>63</v>
      </c>
      <c r="CS18" s="619"/>
      <c r="CT18" s="619"/>
      <c r="CU18" s="619"/>
      <c r="CV18" s="619"/>
      <c r="CW18" s="619"/>
      <c r="CX18" s="619"/>
      <c r="CY18" s="620"/>
      <c r="CZ18" s="660" t="s">
        <v>63</v>
      </c>
      <c r="DA18" s="660"/>
      <c r="DB18" s="660"/>
      <c r="DC18" s="660"/>
      <c r="DD18" s="624" t="s">
        <v>63</v>
      </c>
      <c r="DE18" s="619"/>
      <c r="DF18" s="619"/>
      <c r="DG18" s="619"/>
      <c r="DH18" s="619"/>
      <c r="DI18" s="619"/>
      <c r="DJ18" s="619"/>
      <c r="DK18" s="619"/>
      <c r="DL18" s="619"/>
      <c r="DM18" s="619"/>
      <c r="DN18" s="619"/>
      <c r="DO18" s="619"/>
      <c r="DP18" s="620"/>
      <c r="DQ18" s="624" t="s">
        <v>63</v>
      </c>
      <c r="DR18" s="619"/>
      <c r="DS18" s="619"/>
      <c r="DT18" s="619"/>
      <c r="DU18" s="619"/>
      <c r="DV18" s="619"/>
      <c r="DW18" s="619"/>
      <c r="DX18" s="619"/>
      <c r="DY18" s="619"/>
      <c r="DZ18" s="619"/>
      <c r="EA18" s="619"/>
      <c r="EB18" s="619"/>
      <c r="EC18" s="659"/>
    </row>
    <row r="19" spans="2:133" ht="11.25" customHeight="1" x14ac:dyDescent="0.2">
      <c r="B19" s="615" t="s">
        <v>203</v>
      </c>
      <c r="C19" s="616"/>
      <c r="D19" s="616"/>
      <c r="E19" s="616"/>
      <c r="F19" s="616"/>
      <c r="G19" s="616"/>
      <c r="H19" s="616"/>
      <c r="I19" s="616"/>
      <c r="J19" s="616"/>
      <c r="K19" s="616"/>
      <c r="L19" s="616"/>
      <c r="M19" s="616"/>
      <c r="N19" s="616"/>
      <c r="O19" s="616"/>
      <c r="P19" s="616"/>
      <c r="Q19" s="617"/>
      <c r="R19" s="618">
        <v>135517</v>
      </c>
      <c r="S19" s="619"/>
      <c r="T19" s="619"/>
      <c r="U19" s="619"/>
      <c r="V19" s="619"/>
      <c r="W19" s="619"/>
      <c r="X19" s="619"/>
      <c r="Y19" s="620"/>
      <c r="Z19" s="660">
        <v>0.7</v>
      </c>
      <c r="AA19" s="660"/>
      <c r="AB19" s="660"/>
      <c r="AC19" s="660"/>
      <c r="AD19" s="661">
        <v>135517</v>
      </c>
      <c r="AE19" s="661"/>
      <c r="AF19" s="661"/>
      <c r="AG19" s="661"/>
      <c r="AH19" s="661"/>
      <c r="AI19" s="661"/>
      <c r="AJ19" s="661"/>
      <c r="AK19" s="661"/>
      <c r="AL19" s="621">
        <v>1.4</v>
      </c>
      <c r="AM19" s="622"/>
      <c r="AN19" s="622"/>
      <c r="AO19" s="662"/>
      <c r="AP19" s="615" t="s">
        <v>204</v>
      </c>
      <c r="AQ19" s="616"/>
      <c r="AR19" s="616"/>
      <c r="AS19" s="616"/>
      <c r="AT19" s="616"/>
      <c r="AU19" s="616"/>
      <c r="AV19" s="616"/>
      <c r="AW19" s="616"/>
      <c r="AX19" s="616"/>
      <c r="AY19" s="616"/>
      <c r="AZ19" s="616"/>
      <c r="BA19" s="616"/>
      <c r="BB19" s="616"/>
      <c r="BC19" s="616"/>
      <c r="BD19" s="616"/>
      <c r="BE19" s="616"/>
      <c r="BF19" s="617"/>
      <c r="BG19" s="618">
        <v>84</v>
      </c>
      <c r="BH19" s="619"/>
      <c r="BI19" s="619"/>
      <c r="BJ19" s="619"/>
      <c r="BK19" s="619"/>
      <c r="BL19" s="619"/>
      <c r="BM19" s="619"/>
      <c r="BN19" s="620"/>
      <c r="BO19" s="660">
        <v>0</v>
      </c>
      <c r="BP19" s="660"/>
      <c r="BQ19" s="660"/>
      <c r="BR19" s="660"/>
      <c r="BS19" s="661" t="s">
        <v>63</v>
      </c>
      <c r="BT19" s="661"/>
      <c r="BU19" s="661"/>
      <c r="BV19" s="661"/>
      <c r="BW19" s="661"/>
      <c r="BX19" s="661"/>
      <c r="BY19" s="661"/>
      <c r="BZ19" s="661"/>
      <c r="CA19" s="661"/>
      <c r="CB19" s="695"/>
      <c r="CD19" s="615" t="s">
        <v>205</v>
      </c>
      <c r="CE19" s="616"/>
      <c r="CF19" s="616"/>
      <c r="CG19" s="616"/>
      <c r="CH19" s="616"/>
      <c r="CI19" s="616"/>
      <c r="CJ19" s="616"/>
      <c r="CK19" s="616"/>
      <c r="CL19" s="616"/>
      <c r="CM19" s="616"/>
      <c r="CN19" s="616"/>
      <c r="CO19" s="616"/>
      <c r="CP19" s="616"/>
      <c r="CQ19" s="617"/>
      <c r="CR19" s="618" t="s">
        <v>63</v>
      </c>
      <c r="CS19" s="619"/>
      <c r="CT19" s="619"/>
      <c r="CU19" s="619"/>
      <c r="CV19" s="619"/>
      <c r="CW19" s="619"/>
      <c r="CX19" s="619"/>
      <c r="CY19" s="620"/>
      <c r="CZ19" s="660" t="s">
        <v>63</v>
      </c>
      <c r="DA19" s="660"/>
      <c r="DB19" s="660"/>
      <c r="DC19" s="660"/>
      <c r="DD19" s="624" t="s">
        <v>63</v>
      </c>
      <c r="DE19" s="619"/>
      <c r="DF19" s="619"/>
      <c r="DG19" s="619"/>
      <c r="DH19" s="619"/>
      <c r="DI19" s="619"/>
      <c r="DJ19" s="619"/>
      <c r="DK19" s="619"/>
      <c r="DL19" s="619"/>
      <c r="DM19" s="619"/>
      <c r="DN19" s="619"/>
      <c r="DO19" s="619"/>
      <c r="DP19" s="620"/>
      <c r="DQ19" s="624" t="s">
        <v>63</v>
      </c>
      <c r="DR19" s="619"/>
      <c r="DS19" s="619"/>
      <c r="DT19" s="619"/>
      <c r="DU19" s="619"/>
      <c r="DV19" s="619"/>
      <c r="DW19" s="619"/>
      <c r="DX19" s="619"/>
      <c r="DY19" s="619"/>
      <c r="DZ19" s="619"/>
      <c r="EA19" s="619"/>
      <c r="EB19" s="619"/>
      <c r="EC19" s="659"/>
    </row>
    <row r="20" spans="2:133" ht="11.25" customHeight="1" x14ac:dyDescent="0.2">
      <c r="B20" s="685" t="s">
        <v>206</v>
      </c>
      <c r="C20" s="686"/>
      <c r="D20" s="686"/>
      <c r="E20" s="686"/>
      <c r="F20" s="686"/>
      <c r="G20" s="686"/>
      <c r="H20" s="686"/>
      <c r="I20" s="686"/>
      <c r="J20" s="686"/>
      <c r="K20" s="686"/>
      <c r="L20" s="686"/>
      <c r="M20" s="686"/>
      <c r="N20" s="686"/>
      <c r="O20" s="686"/>
      <c r="P20" s="686"/>
      <c r="Q20" s="687"/>
      <c r="R20" s="618">
        <v>470</v>
      </c>
      <c r="S20" s="619"/>
      <c r="T20" s="619"/>
      <c r="U20" s="619"/>
      <c r="V20" s="619"/>
      <c r="W20" s="619"/>
      <c r="X20" s="619"/>
      <c r="Y20" s="620"/>
      <c r="Z20" s="660">
        <v>0</v>
      </c>
      <c r="AA20" s="660"/>
      <c r="AB20" s="660"/>
      <c r="AC20" s="660"/>
      <c r="AD20" s="661">
        <v>470</v>
      </c>
      <c r="AE20" s="661"/>
      <c r="AF20" s="661"/>
      <c r="AG20" s="661"/>
      <c r="AH20" s="661"/>
      <c r="AI20" s="661"/>
      <c r="AJ20" s="661"/>
      <c r="AK20" s="661"/>
      <c r="AL20" s="621">
        <v>0</v>
      </c>
      <c r="AM20" s="622"/>
      <c r="AN20" s="622"/>
      <c r="AO20" s="662"/>
      <c r="AP20" s="615" t="s">
        <v>207</v>
      </c>
      <c r="AQ20" s="616"/>
      <c r="AR20" s="616"/>
      <c r="AS20" s="616"/>
      <c r="AT20" s="616"/>
      <c r="AU20" s="616"/>
      <c r="AV20" s="616"/>
      <c r="AW20" s="616"/>
      <c r="AX20" s="616"/>
      <c r="AY20" s="616"/>
      <c r="AZ20" s="616"/>
      <c r="BA20" s="616"/>
      <c r="BB20" s="616"/>
      <c r="BC20" s="616"/>
      <c r="BD20" s="616"/>
      <c r="BE20" s="616"/>
      <c r="BF20" s="617"/>
      <c r="BG20" s="618">
        <v>84</v>
      </c>
      <c r="BH20" s="619"/>
      <c r="BI20" s="619"/>
      <c r="BJ20" s="619"/>
      <c r="BK20" s="619"/>
      <c r="BL20" s="619"/>
      <c r="BM20" s="619"/>
      <c r="BN20" s="620"/>
      <c r="BO20" s="660">
        <v>0</v>
      </c>
      <c r="BP20" s="660"/>
      <c r="BQ20" s="660"/>
      <c r="BR20" s="660"/>
      <c r="BS20" s="661" t="s">
        <v>63</v>
      </c>
      <c r="BT20" s="661"/>
      <c r="BU20" s="661"/>
      <c r="BV20" s="661"/>
      <c r="BW20" s="661"/>
      <c r="BX20" s="661"/>
      <c r="BY20" s="661"/>
      <c r="BZ20" s="661"/>
      <c r="CA20" s="661"/>
      <c r="CB20" s="695"/>
      <c r="CD20" s="615" t="s">
        <v>208</v>
      </c>
      <c r="CE20" s="616"/>
      <c r="CF20" s="616"/>
      <c r="CG20" s="616"/>
      <c r="CH20" s="616"/>
      <c r="CI20" s="616"/>
      <c r="CJ20" s="616"/>
      <c r="CK20" s="616"/>
      <c r="CL20" s="616"/>
      <c r="CM20" s="616"/>
      <c r="CN20" s="616"/>
      <c r="CO20" s="616"/>
      <c r="CP20" s="616"/>
      <c r="CQ20" s="617"/>
      <c r="CR20" s="618">
        <v>17843830</v>
      </c>
      <c r="CS20" s="619"/>
      <c r="CT20" s="619"/>
      <c r="CU20" s="619"/>
      <c r="CV20" s="619"/>
      <c r="CW20" s="619"/>
      <c r="CX20" s="619"/>
      <c r="CY20" s="620"/>
      <c r="CZ20" s="660">
        <v>100</v>
      </c>
      <c r="DA20" s="660"/>
      <c r="DB20" s="660"/>
      <c r="DC20" s="660"/>
      <c r="DD20" s="624">
        <v>2451087</v>
      </c>
      <c r="DE20" s="619"/>
      <c r="DF20" s="619"/>
      <c r="DG20" s="619"/>
      <c r="DH20" s="619"/>
      <c r="DI20" s="619"/>
      <c r="DJ20" s="619"/>
      <c r="DK20" s="619"/>
      <c r="DL20" s="619"/>
      <c r="DM20" s="619"/>
      <c r="DN20" s="619"/>
      <c r="DO20" s="619"/>
      <c r="DP20" s="620"/>
      <c r="DQ20" s="624">
        <v>11634893</v>
      </c>
      <c r="DR20" s="619"/>
      <c r="DS20" s="619"/>
      <c r="DT20" s="619"/>
      <c r="DU20" s="619"/>
      <c r="DV20" s="619"/>
      <c r="DW20" s="619"/>
      <c r="DX20" s="619"/>
      <c r="DY20" s="619"/>
      <c r="DZ20" s="619"/>
      <c r="EA20" s="619"/>
      <c r="EB20" s="619"/>
      <c r="EC20" s="659"/>
    </row>
    <row r="21" spans="2:133" ht="11.25" customHeight="1" x14ac:dyDescent="0.2">
      <c r="B21" s="615" t="s">
        <v>209</v>
      </c>
      <c r="C21" s="616"/>
      <c r="D21" s="616"/>
      <c r="E21" s="616"/>
      <c r="F21" s="616"/>
      <c r="G21" s="616"/>
      <c r="H21" s="616"/>
      <c r="I21" s="616"/>
      <c r="J21" s="616"/>
      <c r="K21" s="616"/>
      <c r="L21" s="616"/>
      <c r="M21" s="616"/>
      <c r="N21" s="616"/>
      <c r="O21" s="616"/>
      <c r="P21" s="616"/>
      <c r="Q21" s="617"/>
      <c r="R21" s="618">
        <v>3612606</v>
      </c>
      <c r="S21" s="619"/>
      <c r="T21" s="619"/>
      <c r="U21" s="619"/>
      <c r="V21" s="619"/>
      <c r="W21" s="619"/>
      <c r="X21" s="619"/>
      <c r="Y21" s="620"/>
      <c r="Z21" s="660">
        <v>19.2</v>
      </c>
      <c r="AA21" s="660"/>
      <c r="AB21" s="660"/>
      <c r="AC21" s="660"/>
      <c r="AD21" s="661">
        <v>3029858</v>
      </c>
      <c r="AE21" s="661"/>
      <c r="AF21" s="661"/>
      <c r="AG21" s="661"/>
      <c r="AH21" s="661"/>
      <c r="AI21" s="661"/>
      <c r="AJ21" s="661"/>
      <c r="AK21" s="661"/>
      <c r="AL21" s="621">
        <v>31.8</v>
      </c>
      <c r="AM21" s="622"/>
      <c r="AN21" s="622"/>
      <c r="AO21" s="662"/>
      <c r="AP21" s="615" t="s">
        <v>210</v>
      </c>
      <c r="AQ21" s="696"/>
      <c r="AR21" s="696"/>
      <c r="AS21" s="696"/>
      <c r="AT21" s="696"/>
      <c r="AU21" s="696"/>
      <c r="AV21" s="696"/>
      <c r="AW21" s="696"/>
      <c r="AX21" s="696"/>
      <c r="AY21" s="696"/>
      <c r="AZ21" s="696"/>
      <c r="BA21" s="696"/>
      <c r="BB21" s="696"/>
      <c r="BC21" s="696"/>
      <c r="BD21" s="696"/>
      <c r="BE21" s="696"/>
      <c r="BF21" s="697"/>
      <c r="BG21" s="618">
        <v>84</v>
      </c>
      <c r="BH21" s="619"/>
      <c r="BI21" s="619"/>
      <c r="BJ21" s="619"/>
      <c r="BK21" s="619"/>
      <c r="BL21" s="619"/>
      <c r="BM21" s="619"/>
      <c r="BN21" s="620"/>
      <c r="BO21" s="660">
        <v>0</v>
      </c>
      <c r="BP21" s="660"/>
      <c r="BQ21" s="660"/>
      <c r="BR21" s="660"/>
      <c r="BS21" s="661" t="s">
        <v>63</v>
      </c>
      <c r="BT21" s="661"/>
      <c r="BU21" s="661"/>
      <c r="BV21" s="661"/>
      <c r="BW21" s="661"/>
      <c r="BX21" s="661"/>
      <c r="BY21" s="661"/>
      <c r="BZ21" s="661"/>
      <c r="CA21" s="661"/>
      <c r="CB21" s="695"/>
      <c r="CD21" s="599"/>
      <c r="CE21" s="600"/>
      <c r="CF21" s="600"/>
      <c r="CG21" s="600"/>
      <c r="CH21" s="600"/>
      <c r="CI21" s="600"/>
      <c r="CJ21" s="600"/>
      <c r="CK21" s="600"/>
      <c r="CL21" s="600"/>
      <c r="CM21" s="600"/>
      <c r="CN21" s="600"/>
      <c r="CO21" s="600"/>
      <c r="CP21" s="600"/>
      <c r="CQ21" s="601"/>
      <c r="CR21" s="709"/>
      <c r="CS21" s="707"/>
      <c r="CT21" s="707"/>
      <c r="CU21" s="707"/>
      <c r="CV21" s="707"/>
      <c r="CW21" s="707"/>
      <c r="CX21" s="707"/>
      <c r="CY21" s="710"/>
      <c r="CZ21" s="711"/>
      <c r="DA21" s="711"/>
      <c r="DB21" s="711"/>
      <c r="DC21" s="711"/>
      <c r="DD21" s="706"/>
      <c r="DE21" s="707"/>
      <c r="DF21" s="707"/>
      <c r="DG21" s="707"/>
      <c r="DH21" s="707"/>
      <c r="DI21" s="707"/>
      <c r="DJ21" s="707"/>
      <c r="DK21" s="707"/>
      <c r="DL21" s="707"/>
      <c r="DM21" s="707"/>
      <c r="DN21" s="707"/>
      <c r="DO21" s="707"/>
      <c r="DP21" s="710"/>
      <c r="DQ21" s="706"/>
      <c r="DR21" s="707"/>
      <c r="DS21" s="707"/>
      <c r="DT21" s="707"/>
      <c r="DU21" s="707"/>
      <c r="DV21" s="707"/>
      <c r="DW21" s="707"/>
      <c r="DX21" s="707"/>
      <c r="DY21" s="707"/>
      <c r="DZ21" s="707"/>
      <c r="EA21" s="707"/>
      <c r="EB21" s="707"/>
      <c r="EC21" s="708"/>
    </row>
    <row r="22" spans="2:133" ht="11.25" customHeight="1" x14ac:dyDescent="0.2">
      <c r="B22" s="615" t="s">
        <v>211</v>
      </c>
      <c r="C22" s="616"/>
      <c r="D22" s="616"/>
      <c r="E22" s="616"/>
      <c r="F22" s="616"/>
      <c r="G22" s="616"/>
      <c r="H22" s="616"/>
      <c r="I22" s="616"/>
      <c r="J22" s="616"/>
      <c r="K22" s="616"/>
      <c r="L22" s="616"/>
      <c r="M22" s="616"/>
      <c r="N22" s="616"/>
      <c r="O22" s="616"/>
      <c r="P22" s="616"/>
      <c r="Q22" s="617"/>
      <c r="R22" s="618">
        <v>3029858</v>
      </c>
      <c r="S22" s="619"/>
      <c r="T22" s="619"/>
      <c r="U22" s="619"/>
      <c r="V22" s="619"/>
      <c r="W22" s="619"/>
      <c r="X22" s="619"/>
      <c r="Y22" s="620"/>
      <c r="Z22" s="660">
        <v>16.100000000000001</v>
      </c>
      <c r="AA22" s="660"/>
      <c r="AB22" s="660"/>
      <c r="AC22" s="660"/>
      <c r="AD22" s="661">
        <v>3029858</v>
      </c>
      <c r="AE22" s="661"/>
      <c r="AF22" s="661"/>
      <c r="AG22" s="661"/>
      <c r="AH22" s="661"/>
      <c r="AI22" s="661"/>
      <c r="AJ22" s="661"/>
      <c r="AK22" s="661"/>
      <c r="AL22" s="621">
        <v>31.8</v>
      </c>
      <c r="AM22" s="622"/>
      <c r="AN22" s="622"/>
      <c r="AO22" s="662"/>
      <c r="AP22" s="615" t="s">
        <v>212</v>
      </c>
      <c r="AQ22" s="696"/>
      <c r="AR22" s="696"/>
      <c r="AS22" s="696"/>
      <c r="AT22" s="696"/>
      <c r="AU22" s="696"/>
      <c r="AV22" s="696"/>
      <c r="AW22" s="696"/>
      <c r="AX22" s="696"/>
      <c r="AY22" s="696"/>
      <c r="AZ22" s="696"/>
      <c r="BA22" s="696"/>
      <c r="BB22" s="696"/>
      <c r="BC22" s="696"/>
      <c r="BD22" s="696"/>
      <c r="BE22" s="696"/>
      <c r="BF22" s="697"/>
      <c r="BG22" s="618" t="s">
        <v>63</v>
      </c>
      <c r="BH22" s="619"/>
      <c r="BI22" s="619"/>
      <c r="BJ22" s="619"/>
      <c r="BK22" s="619"/>
      <c r="BL22" s="619"/>
      <c r="BM22" s="619"/>
      <c r="BN22" s="620"/>
      <c r="BO22" s="660" t="s">
        <v>63</v>
      </c>
      <c r="BP22" s="660"/>
      <c r="BQ22" s="660"/>
      <c r="BR22" s="660"/>
      <c r="BS22" s="661" t="s">
        <v>63</v>
      </c>
      <c r="BT22" s="661"/>
      <c r="BU22" s="661"/>
      <c r="BV22" s="661"/>
      <c r="BW22" s="661"/>
      <c r="BX22" s="661"/>
      <c r="BY22" s="661"/>
      <c r="BZ22" s="661"/>
      <c r="CA22" s="661"/>
      <c r="CB22" s="695"/>
      <c r="CD22" s="676" t="s">
        <v>213</v>
      </c>
      <c r="CE22" s="677"/>
      <c r="CF22" s="677"/>
      <c r="CG22" s="677"/>
      <c r="CH22" s="677"/>
      <c r="CI22" s="677"/>
      <c r="CJ22" s="677"/>
      <c r="CK22" s="677"/>
      <c r="CL22" s="677"/>
      <c r="CM22" s="677"/>
      <c r="CN22" s="677"/>
      <c r="CO22" s="677"/>
      <c r="CP22" s="677"/>
      <c r="CQ22" s="677"/>
      <c r="CR22" s="677"/>
      <c r="CS22" s="677"/>
      <c r="CT22" s="677"/>
      <c r="CU22" s="677"/>
      <c r="CV22" s="677"/>
      <c r="CW22" s="677"/>
      <c r="CX22" s="677"/>
      <c r="CY22" s="677"/>
      <c r="CZ22" s="677"/>
      <c r="DA22" s="677"/>
      <c r="DB22" s="677"/>
      <c r="DC22" s="677"/>
      <c r="DD22" s="677"/>
      <c r="DE22" s="677"/>
      <c r="DF22" s="677"/>
      <c r="DG22" s="677"/>
      <c r="DH22" s="677"/>
      <c r="DI22" s="677"/>
      <c r="DJ22" s="677"/>
      <c r="DK22" s="677"/>
      <c r="DL22" s="677"/>
      <c r="DM22" s="677"/>
      <c r="DN22" s="677"/>
      <c r="DO22" s="677"/>
      <c r="DP22" s="677"/>
      <c r="DQ22" s="677"/>
      <c r="DR22" s="677"/>
      <c r="DS22" s="677"/>
      <c r="DT22" s="677"/>
      <c r="DU22" s="677"/>
      <c r="DV22" s="677"/>
      <c r="DW22" s="677"/>
      <c r="DX22" s="677"/>
      <c r="DY22" s="677"/>
      <c r="DZ22" s="677"/>
      <c r="EA22" s="677"/>
      <c r="EB22" s="677"/>
      <c r="EC22" s="678"/>
    </row>
    <row r="23" spans="2:133" ht="11.25" customHeight="1" x14ac:dyDescent="0.2">
      <c r="B23" s="615" t="s">
        <v>214</v>
      </c>
      <c r="C23" s="616"/>
      <c r="D23" s="616"/>
      <c r="E23" s="616"/>
      <c r="F23" s="616"/>
      <c r="G23" s="616"/>
      <c r="H23" s="616"/>
      <c r="I23" s="616"/>
      <c r="J23" s="616"/>
      <c r="K23" s="616"/>
      <c r="L23" s="616"/>
      <c r="M23" s="616"/>
      <c r="N23" s="616"/>
      <c r="O23" s="616"/>
      <c r="P23" s="616"/>
      <c r="Q23" s="617"/>
      <c r="R23" s="618">
        <v>428987</v>
      </c>
      <c r="S23" s="619"/>
      <c r="T23" s="619"/>
      <c r="U23" s="619"/>
      <c r="V23" s="619"/>
      <c r="W23" s="619"/>
      <c r="X23" s="619"/>
      <c r="Y23" s="620"/>
      <c r="Z23" s="660">
        <v>2.2999999999999998</v>
      </c>
      <c r="AA23" s="660"/>
      <c r="AB23" s="660"/>
      <c r="AC23" s="660"/>
      <c r="AD23" s="661" t="s">
        <v>63</v>
      </c>
      <c r="AE23" s="661"/>
      <c r="AF23" s="661"/>
      <c r="AG23" s="661"/>
      <c r="AH23" s="661"/>
      <c r="AI23" s="661"/>
      <c r="AJ23" s="661"/>
      <c r="AK23" s="661"/>
      <c r="AL23" s="621" t="s">
        <v>63</v>
      </c>
      <c r="AM23" s="622"/>
      <c r="AN23" s="622"/>
      <c r="AO23" s="662"/>
      <c r="AP23" s="615" t="s">
        <v>215</v>
      </c>
      <c r="AQ23" s="696"/>
      <c r="AR23" s="696"/>
      <c r="AS23" s="696"/>
      <c r="AT23" s="696"/>
      <c r="AU23" s="696"/>
      <c r="AV23" s="696"/>
      <c r="AW23" s="696"/>
      <c r="AX23" s="696"/>
      <c r="AY23" s="696"/>
      <c r="AZ23" s="696"/>
      <c r="BA23" s="696"/>
      <c r="BB23" s="696"/>
      <c r="BC23" s="696"/>
      <c r="BD23" s="696"/>
      <c r="BE23" s="696"/>
      <c r="BF23" s="697"/>
      <c r="BG23" s="618" t="s">
        <v>63</v>
      </c>
      <c r="BH23" s="619"/>
      <c r="BI23" s="619"/>
      <c r="BJ23" s="619"/>
      <c r="BK23" s="619"/>
      <c r="BL23" s="619"/>
      <c r="BM23" s="619"/>
      <c r="BN23" s="620"/>
      <c r="BO23" s="660" t="s">
        <v>63</v>
      </c>
      <c r="BP23" s="660"/>
      <c r="BQ23" s="660"/>
      <c r="BR23" s="660"/>
      <c r="BS23" s="661" t="s">
        <v>63</v>
      </c>
      <c r="BT23" s="661"/>
      <c r="BU23" s="661"/>
      <c r="BV23" s="661"/>
      <c r="BW23" s="661"/>
      <c r="BX23" s="661"/>
      <c r="BY23" s="661"/>
      <c r="BZ23" s="661"/>
      <c r="CA23" s="661"/>
      <c r="CB23" s="695"/>
      <c r="CD23" s="676" t="s">
        <v>155</v>
      </c>
      <c r="CE23" s="677"/>
      <c r="CF23" s="677"/>
      <c r="CG23" s="677"/>
      <c r="CH23" s="677"/>
      <c r="CI23" s="677"/>
      <c r="CJ23" s="677"/>
      <c r="CK23" s="677"/>
      <c r="CL23" s="677"/>
      <c r="CM23" s="677"/>
      <c r="CN23" s="677"/>
      <c r="CO23" s="677"/>
      <c r="CP23" s="677"/>
      <c r="CQ23" s="678"/>
      <c r="CR23" s="676" t="s">
        <v>216</v>
      </c>
      <c r="CS23" s="677"/>
      <c r="CT23" s="677"/>
      <c r="CU23" s="677"/>
      <c r="CV23" s="677"/>
      <c r="CW23" s="677"/>
      <c r="CX23" s="677"/>
      <c r="CY23" s="678"/>
      <c r="CZ23" s="676" t="s">
        <v>217</v>
      </c>
      <c r="DA23" s="677"/>
      <c r="DB23" s="677"/>
      <c r="DC23" s="678"/>
      <c r="DD23" s="676" t="s">
        <v>218</v>
      </c>
      <c r="DE23" s="677"/>
      <c r="DF23" s="677"/>
      <c r="DG23" s="677"/>
      <c r="DH23" s="677"/>
      <c r="DI23" s="677"/>
      <c r="DJ23" s="677"/>
      <c r="DK23" s="678"/>
      <c r="DL23" s="703" t="s">
        <v>219</v>
      </c>
      <c r="DM23" s="704"/>
      <c r="DN23" s="704"/>
      <c r="DO23" s="704"/>
      <c r="DP23" s="704"/>
      <c r="DQ23" s="704"/>
      <c r="DR23" s="704"/>
      <c r="DS23" s="704"/>
      <c r="DT23" s="704"/>
      <c r="DU23" s="704"/>
      <c r="DV23" s="705"/>
      <c r="DW23" s="676" t="s">
        <v>220</v>
      </c>
      <c r="DX23" s="677"/>
      <c r="DY23" s="677"/>
      <c r="DZ23" s="677"/>
      <c r="EA23" s="677"/>
      <c r="EB23" s="677"/>
      <c r="EC23" s="678"/>
    </row>
    <row r="24" spans="2:133" ht="11.25" customHeight="1" x14ac:dyDescent="0.2">
      <c r="B24" s="615" t="s">
        <v>221</v>
      </c>
      <c r="C24" s="616"/>
      <c r="D24" s="616"/>
      <c r="E24" s="616"/>
      <c r="F24" s="616"/>
      <c r="G24" s="616"/>
      <c r="H24" s="616"/>
      <c r="I24" s="616"/>
      <c r="J24" s="616"/>
      <c r="K24" s="616"/>
      <c r="L24" s="616"/>
      <c r="M24" s="616"/>
      <c r="N24" s="616"/>
      <c r="O24" s="616"/>
      <c r="P24" s="616"/>
      <c r="Q24" s="617"/>
      <c r="R24" s="618">
        <v>153761</v>
      </c>
      <c r="S24" s="619"/>
      <c r="T24" s="619"/>
      <c r="U24" s="619"/>
      <c r="V24" s="619"/>
      <c r="W24" s="619"/>
      <c r="X24" s="619"/>
      <c r="Y24" s="620"/>
      <c r="Z24" s="660">
        <v>0.8</v>
      </c>
      <c r="AA24" s="660"/>
      <c r="AB24" s="660"/>
      <c r="AC24" s="660"/>
      <c r="AD24" s="661" t="s">
        <v>63</v>
      </c>
      <c r="AE24" s="661"/>
      <c r="AF24" s="661"/>
      <c r="AG24" s="661"/>
      <c r="AH24" s="661"/>
      <c r="AI24" s="661"/>
      <c r="AJ24" s="661"/>
      <c r="AK24" s="661"/>
      <c r="AL24" s="621" t="s">
        <v>63</v>
      </c>
      <c r="AM24" s="622"/>
      <c r="AN24" s="622"/>
      <c r="AO24" s="662"/>
      <c r="AP24" s="615" t="s">
        <v>222</v>
      </c>
      <c r="AQ24" s="696"/>
      <c r="AR24" s="696"/>
      <c r="AS24" s="696"/>
      <c r="AT24" s="696"/>
      <c r="AU24" s="696"/>
      <c r="AV24" s="696"/>
      <c r="AW24" s="696"/>
      <c r="AX24" s="696"/>
      <c r="AY24" s="696"/>
      <c r="AZ24" s="696"/>
      <c r="BA24" s="696"/>
      <c r="BB24" s="696"/>
      <c r="BC24" s="696"/>
      <c r="BD24" s="696"/>
      <c r="BE24" s="696"/>
      <c r="BF24" s="697"/>
      <c r="BG24" s="618" t="s">
        <v>63</v>
      </c>
      <c r="BH24" s="619"/>
      <c r="BI24" s="619"/>
      <c r="BJ24" s="619"/>
      <c r="BK24" s="619"/>
      <c r="BL24" s="619"/>
      <c r="BM24" s="619"/>
      <c r="BN24" s="620"/>
      <c r="BO24" s="660" t="s">
        <v>63</v>
      </c>
      <c r="BP24" s="660"/>
      <c r="BQ24" s="660"/>
      <c r="BR24" s="660"/>
      <c r="BS24" s="661" t="s">
        <v>63</v>
      </c>
      <c r="BT24" s="661"/>
      <c r="BU24" s="661"/>
      <c r="BV24" s="661"/>
      <c r="BW24" s="661"/>
      <c r="BX24" s="661"/>
      <c r="BY24" s="661"/>
      <c r="BZ24" s="661"/>
      <c r="CA24" s="661"/>
      <c r="CB24" s="695"/>
      <c r="CD24" s="673" t="s">
        <v>223</v>
      </c>
      <c r="CE24" s="674"/>
      <c r="CF24" s="674"/>
      <c r="CG24" s="674"/>
      <c r="CH24" s="674"/>
      <c r="CI24" s="674"/>
      <c r="CJ24" s="674"/>
      <c r="CK24" s="674"/>
      <c r="CL24" s="674"/>
      <c r="CM24" s="674"/>
      <c r="CN24" s="674"/>
      <c r="CO24" s="674"/>
      <c r="CP24" s="674"/>
      <c r="CQ24" s="675"/>
      <c r="CR24" s="670">
        <v>6458224</v>
      </c>
      <c r="CS24" s="671"/>
      <c r="CT24" s="671"/>
      <c r="CU24" s="671"/>
      <c r="CV24" s="671"/>
      <c r="CW24" s="671"/>
      <c r="CX24" s="671"/>
      <c r="CY24" s="699"/>
      <c r="CZ24" s="700">
        <v>36.200000000000003</v>
      </c>
      <c r="DA24" s="683"/>
      <c r="DB24" s="683"/>
      <c r="DC24" s="702"/>
      <c r="DD24" s="698">
        <v>4605258</v>
      </c>
      <c r="DE24" s="671"/>
      <c r="DF24" s="671"/>
      <c r="DG24" s="671"/>
      <c r="DH24" s="671"/>
      <c r="DI24" s="671"/>
      <c r="DJ24" s="671"/>
      <c r="DK24" s="699"/>
      <c r="DL24" s="698">
        <v>4429777</v>
      </c>
      <c r="DM24" s="671"/>
      <c r="DN24" s="671"/>
      <c r="DO24" s="671"/>
      <c r="DP24" s="671"/>
      <c r="DQ24" s="671"/>
      <c r="DR24" s="671"/>
      <c r="DS24" s="671"/>
      <c r="DT24" s="671"/>
      <c r="DU24" s="671"/>
      <c r="DV24" s="699"/>
      <c r="DW24" s="700">
        <v>46.5</v>
      </c>
      <c r="DX24" s="683"/>
      <c r="DY24" s="683"/>
      <c r="DZ24" s="683"/>
      <c r="EA24" s="683"/>
      <c r="EB24" s="683"/>
      <c r="EC24" s="701"/>
    </row>
    <row r="25" spans="2:133" ht="11.25" customHeight="1" x14ac:dyDescent="0.2">
      <c r="B25" s="615" t="s">
        <v>224</v>
      </c>
      <c r="C25" s="616"/>
      <c r="D25" s="616"/>
      <c r="E25" s="616"/>
      <c r="F25" s="616"/>
      <c r="G25" s="616"/>
      <c r="H25" s="616"/>
      <c r="I25" s="616"/>
      <c r="J25" s="616"/>
      <c r="K25" s="616"/>
      <c r="L25" s="616"/>
      <c r="M25" s="616"/>
      <c r="N25" s="616"/>
      <c r="O25" s="616"/>
      <c r="P25" s="616"/>
      <c r="Q25" s="617"/>
      <c r="R25" s="618">
        <v>10016128</v>
      </c>
      <c r="S25" s="619"/>
      <c r="T25" s="619"/>
      <c r="U25" s="619"/>
      <c r="V25" s="619"/>
      <c r="W25" s="619"/>
      <c r="X25" s="619"/>
      <c r="Y25" s="620"/>
      <c r="Z25" s="660">
        <v>53.3</v>
      </c>
      <c r="AA25" s="660"/>
      <c r="AB25" s="660"/>
      <c r="AC25" s="660"/>
      <c r="AD25" s="661">
        <v>9433380</v>
      </c>
      <c r="AE25" s="661"/>
      <c r="AF25" s="661"/>
      <c r="AG25" s="661"/>
      <c r="AH25" s="661"/>
      <c r="AI25" s="661"/>
      <c r="AJ25" s="661"/>
      <c r="AK25" s="661"/>
      <c r="AL25" s="621">
        <v>99.1</v>
      </c>
      <c r="AM25" s="622"/>
      <c r="AN25" s="622"/>
      <c r="AO25" s="662"/>
      <c r="AP25" s="615" t="s">
        <v>225</v>
      </c>
      <c r="AQ25" s="696"/>
      <c r="AR25" s="696"/>
      <c r="AS25" s="696"/>
      <c r="AT25" s="696"/>
      <c r="AU25" s="696"/>
      <c r="AV25" s="696"/>
      <c r="AW25" s="696"/>
      <c r="AX25" s="696"/>
      <c r="AY25" s="696"/>
      <c r="AZ25" s="696"/>
      <c r="BA25" s="696"/>
      <c r="BB25" s="696"/>
      <c r="BC25" s="696"/>
      <c r="BD25" s="696"/>
      <c r="BE25" s="696"/>
      <c r="BF25" s="697"/>
      <c r="BG25" s="618" t="s">
        <v>63</v>
      </c>
      <c r="BH25" s="619"/>
      <c r="BI25" s="619"/>
      <c r="BJ25" s="619"/>
      <c r="BK25" s="619"/>
      <c r="BL25" s="619"/>
      <c r="BM25" s="619"/>
      <c r="BN25" s="620"/>
      <c r="BO25" s="660" t="s">
        <v>63</v>
      </c>
      <c r="BP25" s="660"/>
      <c r="BQ25" s="660"/>
      <c r="BR25" s="660"/>
      <c r="BS25" s="661" t="s">
        <v>63</v>
      </c>
      <c r="BT25" s="661"/>
      <c r="BU25" s="661"/>
      <c r="BV25" s="661"/>
      <c r="BW25" s="661"/>
      <c r="BX25" s="661"/>
      <c r="BY25" s="661"/>
      <c r="BZ25" s="661"/>
      <c r="CA25" s="661"/>
      <c r="CB25" s="695"/>
      <c r="CD25" s="615" t="s">
        <v>226</v>
      </c>
      <c r="CE25" s="616"/>
      <c r="CF25" s="616"/>
      <c r="CG25" s="616"/>
      <c r="CH25" s="616"/>
      <c r="CI25" s="616"/>
      <c r="CJ25" s="616"/>
      <c r="CK25" s="616"/>
      <c r="CL25" s="616"/>
      <c r="CM25" s="616"/>
      <c r="CN25" s="616"/>
      <c r="CO25" s="616"/>
      <c r="CP25" s="616"/>
      <c r="CQ25" s="617"/>
      <c r="CR25" s="618">
        <v>2897658</v>
      </c>
      <c r="CS25" s="631"/>
      <c r="CT25" s="631"/>
      <c r="CU25" s="631"/>
      <c r="CV25" s="631"/>
      <c r="CW25" s="631"/>
      <c r="CX25" s="631"/>
      <c r="CY25" s="632"/>
      <c r="CZ25" s="621">
        <v>16.2</v>
      </c>
      <c r="DA25" s="633"/>
      <c r="DB25" s="633"/>
      <c r="DC25" s="634"/>
      <c r="DD25" s="624">
        <v>2649853</v>
      </c>
      <c r="DE25" s="631"/>
      <c r="DF25" s="631"/>
      <c r="DG25" s="631"/>
      <c r="DH25" s="631"/>
      <c r="DI25" s="631"/>
      <c r="DJ25" s="631"/>
      <c r="DK25" s="632"/>
      <c r="DL25" s="624">
        <v>2530697</v>
      </c>
      <c r="DM25" s="631"/>
      <c r="DN25" s="631"/>
      <c r="DO25" s="631"/>
      <c r="DP25" s="631"/>
      <c r="DQ25" s="631"/>
      <c r="DR25" s="631"/>
      <c r="DS25" s="631"/>
      <c r="DT25" s="631"/>
      <c r="DU25" s="631"/>
      <c r="DV25" s="632"/>
      <c r="DW25" s="621">
        <v>26.6</v>
      </c>
      <c r="DX25" s="633"/>
      <c r="DY25" s="633"/>
      <c r="DZ25" s="633"/>
      <c r="EA25" s="633"/>
      <c r="EB25" s="633"/>
      <c r="EC25" s="649"/>
    </row>
    <row r="26" spans="2:133" ht="11.25" customHeight="1" x14ac:dyDescent="0.2">
      <c r="B26" s="615" t="s">
        <v>227</v>
      </c>
      <c r="C26" s="616"/>
      <c r="D26" s="616"/>
      <c r="E26" s="616"/>
      <c r="F26" s="616"/>
      <c r="G26" s="616"/>
      <c r="H26" s="616"/>
      <c r="I26" s="616"/>
      <c r="J26" s="616"/>
      <c r="K26" s="616"/>
      <c r="L26" s="616"/>
      <c r="M26" s="616"/>
      <c r="N26" s="616"/>
      <c r="O26" s="616"/>
      <c r="P26" s="616"/>
      <c r="Q26" s="617"/>
      <c r="R26" s="618">
        <v>2756</v>
      </c>
      <c r="S26" s="619"/>
      <c r="T26" s="619"/>
      <c r="U26" s="619"/>
      <c r="V26" s="619"/>
      <c r="W26" s="619"/>
      <c r="X26" s="619"/>
      <c r="Y26" s="620"/>
      <c r="Z26" s="660">
        <v>0</v>
      </c>
      <c r="AA26" s="660"/>
      <c r="AB26" s="660"/>
      <c r="AC26" s="660"/>
      <c r="AD26" s="661">
        <v>2756</v>
      </c>
      <c r="AE26" s="661"/>
      <c r="AF26" s="661"/>
      <c r="AG26" s="661"/>
      <c r="AH26" s="661"/>
      <c r="AI26" s="661"/>
      <c r="AJ26" s="661"/>
      <c r="AK26" s="661"/>
      <c r="AL26" s="621">
        <v>0</v>
      </c>
      <c r="AM26" s="622"/>
      <c r="AN26" s="622"/>
      <c r="AO26" s="662"/>
      <c r="AP26" s="615" t="s">
        <v>228</v>
      </c>
      <c r="AQ26" s="696"/>
      <c r="AR26" s="696"/>
      <c r="AS26" s="696"/>
      <c r="AT26" s="696"/>
      <c r="AU26" s="696"/>
      <c r="AV26" s="696"/>
      <c r="AW26" s="696"/>
      <c r="AX26" s="696"/>
      <c r="AY26" s="696"/>
      <c r="AZ26" s="696"/>
      <c r="BA26" s="696"/>
      <c r="BB26" s="696"/>
      <c r="BC26" s="696"/>
      <c r="BD26" s="696"/>
      <c r="BE26" s="696"/>
      <c r="BF26" s="697"/>
      <c r="BG26" s="618" t="s">
        <v>63</v>
      </c>
      <c r="BH26" s="619"/>
      <c r="BI26" s="619"/>
      <c r="BJ26" s="619"/>
      <c r="BK26" s="619"/>
      <c r="BL26" s="619"/>
      <c r="BM26" s="619"/>
      <c r="BN26" s="620"/>
      <c r="BO26" s="660" t="s">
        <v>63</v>
      </c>
      <c r="BP26" s="660"/>
      <c r="BQ26" s="660"/>
      <c r="BR26" s="660"/>
      <c r="BS26" s="661" t="s">
        <v>63</v>
      </c>
      <c r="BT26" s="661"/>
      <c r="BU26" s="661"/>
      <c r="BV26" s="661"/>
      <c r="BW26" s="661"/>
      <c r="BX26" s="661"/>
      <c r="BY26" s="661"/>
      <c r="BZ26" s="661"/>
      <c r="CA26" s="661"/>
      <c r="CB26" s="695"/>
      <c r="CD26" s="615" t="s">
        <v>229</v>
      </c>
      <c r="CE26" s="616"/>
      <c r="CF26" s="616"/>
      <c r="CG26" s="616"/>
      <c r="CH26" s="616"/>
      <c r="CI26" s="616"/>
      <c r="CJ26" s="616"/>
      <c r="CK26" s="616"/>
      <c r="CL26" s="616"/>
      <c r="CM26" s="616"/>
      <c r="CN26" s="616"/>
      <c r="CO26" s="616"/>
      <c r="CP26" s="616"/>
      <c r="CQ26" s="617"/>
      <c r="CR26" s="618">
        <v>1496073</v>
      </c>
      <c r="CS26" s="619"/>
      <c r="CT26" s="619"/>
      <c r="CU26" s="619"/>
      <c r="CV26" s="619"/>
      <c r="CW26" s="619"/>
      <c r="CX26" s="619"/>
      <c r="CY26" s="620"/>
      <c r="CZ26" s="621">
        <v>8.4</v>
      </c>
      <c r="DA26" s="633"/>
      <c r="DB26" s="633"/>
      <c r="DC26" s="634"/>
      <c r="DD26" s="624">
        <v>1362285</v>
      </c>
      <c r="DE26" s="619"/>
      <c r="DF26" s="619"/>
      <c r="DG26" s="619"/>
      <c r="DH26" s="619"/>
      <c r="DI26" s="619"/>
      <c r="DJ26" s="619"/>
      <c r="DK26" s="620"/>
      <c r="DL26" s="624" t="s">
        <v>63</v>
      </c>
      <c r="DM26" s="619"/>
      <c r="DN26" s="619"/>
      <c r="DO26" s="619"/>
      <c r="DP26" s="619"/>
      <c r="DQ26" s="619"/>
      <c r="DR26" s="619"/>
      <c r="DS26" s="619"/>
      <c r="DT26" s="619"/>
      <c r="DU26" s="619"/>
      <c r="DV26" s="620"/>
      <c r="DW26" s="621" t="s">
        <v>63</v>
      </c>
      <c r="DX26" s="633"/>
      <c r="DY26" s="633"/>
      <c r="DZ26" s="633"/>
      <c r="EA26" s="633"/>
      <c r="EB26" s="633"/>
      <c r="EC26" s="649"/>
    </row>
    <row r="27" spans="2:133" ht="11.25" customHeight="1" x14ac:dyDescent="0.2">
      <c r="B27" s="615" t="s">
        <v>230</v>
      </c>
      <c r="C27" s="616"/>
      <c r="D27" s="616"/>
      <c r="E27" s="616"/>
      <c r="F27" s="616"/>
      <c r="G27" s="616"/>
      <c r="H27" s="616"/>
      <c r="I27" s="616"/>
      <c r="J27" s="616"/>
      <c r="K27" s="616"/>
      <c r="L27" s="616"/>
      <c r="M27" s="616"/>
      <c r="N27" s="616"/>
      <c r="O27" s="616"/>
      <c r="P27" s="616"/>
      <c r="Q27" s="617"/>
      <c r="R27" s="618">
        <v>14564</v>
      </c>
      <c r="S27" s="619"/>
      <c r="T27" s="619"/>
      <c r="U27" s="619"/>
      <c r="V27" s="619"/>
      <c r="W27" s="619"/>
      <c r="X27" s="619"/>
      <c r="Y27" s="620"/>
      <c r="Z27" s="660">
        <v>0.1</v>
      </c>
      <c r="AA27" s="660"/>
      <c r="AB27" s="660"/>
      <c r="AC27" s="660"/>
      <c r="AD27" s="661" t="s">
        <v>63</v>
      </c>
      <c r="AE27" s="661"/>
      <c r="AF27" s="661"/>
      <c r="AG27" s="661"/>
      <c r="AH27" s="661"/>
      <c r="AI27" s="661"/>
      <c r="AJ27" s="661"/>
      <c r="AK27" s="661"/>
      <c r="AL27" s="621" t="s">
        <v>63</v>
      </c>
      <c r="AM27" s="622"/>
      <c r="AN27" s="622"/>
      <c r="AO27" s="662"/>
      <c r="AP27" s="615" t="s">
        <v>231</v>
      </c>
      <c r="AQ27" s="616"/>
      <c r="AR27" s="616"/>
      <c r="AS27" s="616"/>
      <c r="AT27" s="616"/>
      <c r="AU27" s="616"/>
      <c r="AV27" s="616"/>
      <c r="AW27" s="616"/>
      <c r="AX27" s="616"/>
      <c r="AY27" s="616"/>
      <c r="AZ27" s="616"/>
      <c r="BA27" s="616"/>
      <c r="BB27" s="616"/>
      <c r="BC27" s="616"/>
      <c r="BD27" s="616"/>
      <c r="BE27" s="616"/>
      <c r="BF27" s="617"/>
      <c r="BG27" s="618">
        <v>5031083</v>
      </c>
      <c r="BH27" s="619"/>
      <c r="BI27" s="619"/>
      <c r="BJ27" s="619"/>
      <c r="BK27" s="619"/>
      <c r="BL27" s="619"/>
      <c r="BM27" s="619"/>
      <c r="BN27" s="620"/>
      <c r="BO27" s="660">
        <v>100</v>
      </c>
      <c r="BP27" s="660"/>
      <c r="BQ27" s="660"/>
      <c r="BR27" s="660"/>
      <c r="BS27" s="661" t="s">
        <v>63</v>
      </c>
      <c r="BT27" s="661"/>
      <c r="BU27" s="661"/>
      <c r="BV27" s="661"/>
      <c r="BW27" s="661"/>
      <c r="BX27" s="661"/>
      <c r="BY27" s="661"/>
      <c r="BZ27" s="661"/>
      <c r="CA27" s="661"/>
      <c r="CB27" s="695"/>
      <c r="CD27" s="615" t="s">
        <v>232</v>
      </c>
      <c r="CE27" s="616"/>
      <c r="CF27" s="616"/>
      <c r="CG27" s="616"/>
      <c r="CH27" s="616"/>
      <c r="CI27" s="616"/>
      <c r="CJ27" s="616"/>
      <c r="CK27" s="616"/>
      <c r="CL27" s="616"/>
      <c r="CM27" s="616"/>
      <c r="CN27" s="616"/>
      <c r="CO27" s="616"/>
      <c r="CP27" s="616"/>
      <c r="CQ27" s="617"/>
      <c r="CR27" s="618">
        <v>1991694</v>
      </c>
      <c r="CS27" s="631"/>
      <c r="CT27" s="631"/>
      <c r="CU27" s="631"/>
      <c r="CV27" s="631"/>
      <c r="CW27" s="631"/>
      <c r="CX27" s="631"/>
      <c r="CY27" s="632"/>
      <c r="CZ27" s="621">
        <v>11.2</v>
      </c>
      <c r="DA27" s="633"/>
      <c r="DB27" s="633"/>
      <c r="DC27" s="634"/>
      <c r="DD27" s="624">
        <v>555824</v>
      </c>
      <c r="DE27" s="631"/>
      <c r="DF27" s="631"/>
      <c r="DG27" s="631"/>
      <c r="DH27" s="631"/>
      <c r="DI27" s="631"/>
      <c r="DJ27" s="631"/>
      <c r="DK27" s="632"/>
      <c r="DL27" s="624">
        <v>505230</v>
      </c>
      <c r="DM27" s="631"/>
      <c r="DN27" s="631"/>
      <c r="DO27" s="631"/>
      <c r="DP27" s="631"/>
      <c r="DQ27" s="631"/>
      <c r="DR27" s="631"/>
      <c r="DS27" s="631"/>
      <c r="DT27" s="631"/>
      <c r="DU27" s="631"/>
      <c r="DV27" s="632"/>
      <c r="DW27" s="621">
        <v>5.3</v>
      </c>
      <c r="DX27" s="633"/>
      <c r="DY27" s="633"/>
      <c r="DZ27" s="633"/>
      <c r="EA27" s="633"/>
      <c r="EB27" s="633"/>
      <c r="EC27" s="649"/>
    </row>
    <row r="28" spans="2:133" ht="11.25" customHeight="1" x14ac:dyDescent="0.2">
      <c r="B28" s="615" t="s">
        <v>233</v>
      </c>
      <c r="C28" s="616"/>
      <c r="D28" s="616"/>
      <c r="E28" s="616"/>
      <c r="F28" s="616"/>
      <c r="G28" s="616"/>
      <c r="H28" s="616"/>
      <c r="I28" s="616"/>
      <c r="J28" s="616"/>
      <c r="K28" s="616"/>
      <c r="L28" s="616"/>
      <c r="M28" s="616"/>
      <c r="N28" s="616"/>
      <c r="O28" s="616"/>
      <c r="P28" s="616"/>
      <c r="Q28" s="617"/>
      <c r="R28" s="618">
        <v>246955</v>
      </c>
      <c r="S28" s="619"/>
      <c r="T28" s="619"/>
      <c r="U28" s="619"/>
      <c r="V28" s="619"/>
      <c r="W28" s="619"/>
      <c r="X28" s="619"/>
      <c r="Y28" s="620"/>
      <c r="Z28" s="660">
        <v>1.3</v>
      </c>
      <c r="AA28" s="660"/>
      <c r="AB28" s="660"/>
      <c r="AC28" s="660"/>
      <c r="AD28" s="661">
        <v>10477</v>
      </c>
      <c r="AE28" s="661"/>
      <c r="AF28" s="661"/>
      <c r="AG28" s="661"/>
      <c r="AH28" s="661"/>
      <c r="AI28" s="661"/>
      <c r="AJ28" s="661"/>
      <c r="AK28" s="661"/>
      <c r="AL28" s="621">
        <v>0.1</v>
      </c>
      <c r="AM28" s="622"/>
      <c r="AN28" s="622"/>
      <c r="AO28" s="662"/>
      <c r="AP28" s="615"/>
      <c r="AQ28" s="616"/>
      <c r="AR28" s="616"/>
      <c r="AS28" s="616"/>
      <c r="AT28" s="616"/>
      <c r="AU28" s="616"/>
      <c r="AV28" s="616"/>
      <c r="AW28" s="616"/>
      <c r="AX28" s="616"/>
      <c r="AY28" s="616"/>
      <c r="AZ28" s="616"/>
      <c r="BA28" s="616"/>
      <c r="BB28" s="616"/>
      <c r="BC28" s="616"/>
      <c r="BD28" s="616"/>
      <c r="BE28" s="616"/>
      <c r="BF28" s="617"/>
      <c r="BG28" s="618"/>
      <c r="BH28" s="619"/>
      <c r="BI28" s="619"/>
      <c r="BJ28" s="619"/>
      <c r="BK28" s="619"/>
      <c r="BL28" s="619"/>
      <c r="BM28" s="619"/>
      <c r="BN28" s="620"/>
      <c r="BO28" s="660"/>
      <c r="BP28" s="660"/>
      <c r="BQ28" s="660"/>
      <c r="BR28" s="660"/>
      <c r="BS28" s="624"/>
      <c r="BT28" s="619"/>
      <c r="BU28" s="619"/>
      <c r="BV28" s="619"/>
      <c r="BW28" s="619"/>
      <c r="BX28" s="619"/>
      <c r="BY28" s="619"/>
      <c r="BZ28" s="619"/>
      <c r="CA28" s="619"/>
      <c r="CB28" s="659"/>
      <c r="CD28" s="615" t="s">
        <v>234</v>
      </c>
      <c r="CE28" s="616"/>
      <c r="CF28" s="616"/>
      <c r="CG28" s="616"/>
      <c r="CH28" s="616"/>
      <c r="CI28" s="616"/>
      <c r="CJ28" s="616"/>
      <c r="CK28" s="616"/>
      <c r="CL28" s="616"/>
      <c r="CM28" s="616"/>
      <c r="CN28" s="616"/>
      <c r="CO28" s="616"/>
      <c r="CP28" s="616"/>
      <c r="CQ28" s="617"/>
      <c r="CR28" s="618">
        <v>1568872</v>
      </c>
      <c r="CS28" s="619"/>
      <c r="CT28" s="619"/>
      <c r="CU28" s="619"/>
      <c r="CV28" s="619"/>
      <c r="CW28" s="619"/>
      <c r="CX28" s="619"/>
      <c r="CY28" s="620"/>
      <c r="CZ28" s="621">
        <v>8.8000000000000007</v>
      </c>
      <c r="DA28" s="633"/>
      <c r="DB28" s="633"/>
      <c r="DC28" s="634"/>
      <c r="DD28" s="624">
        <v>1399581</v>
      </c>
      <c r="DE28" s="619"/>
      <c r="DF28" s="619"/>
      <c r="DG28" s="619"/>
      <c r="DH28" s="619"/>
      <c r="DI28" s="619"/>
      <c r="DJ28" s="619"/>
      <c r="DK28" s="620"/>
      <c r="DL28" s="624">
        <v>1393850</v>
      </c>
      <c r="DM28" s="619"/>
      <c r="DN28" s="619"/>
      <c r="DO28" s="619"/>
      <c r="DP28" s="619"/>
      <c r="DQ28" s="619"/>
      <c r="DR28" s="619"/>
      <c r="DS28" s="619"/>
      <c r="DT28" s="619"/>
      <c r="DU28" s="619"/>
      <c r="DV28" s="620"/>
      <c r="DW28" s="621">
        <v>14.6</v>
      </c>
      <c r="DX28" s="633"/>
      <c r="DY28" s="633"/>
      <c r="DZ28" s="633"/>
      <c r="EA28" s="633"/>
      <c r="EB28" s="633"/>
      <c r="EC28" s="649"/>
    </row>
    <row r="29" spans="2:133" ht="11.25" customHeight="1" x14ac:dyDescent="0.2">
      <c r="B29" s="615" t="s">
        <v>235</v>
      </c>
      <c r="C29" s="616"/>
      <c r="D29" s="616"/>
      <c r="E29" s="616"/>
      <c r="F29" s="616"/>
      <c r="G29" s="616"/>
      <c r="H29" s="616"/>
      <c r="I29" s="616"/>
      <c r="J29" s="616"/>
      <c r="K29" s="616"/>
      <c r="L29" s="616"/>
      <c r="M29" s="616"/>
      <c r="N29" s="616"/>
      <c r="O29" s="616"/>
      <c r="P29" s="616"/>
      <c r="Q29" s="617"/>
      <c r="R29" s="618">
        <v>17051</v>
      </c>
      <c r="S29" s="619"/>
      <c r="T29" s="619"/>
      <c r="U29" s="619"/>
      <c r="V29" s="619"/>
      <c r="W29" s="619"/>
      <c r="X29" s="619"/>
      <c r="Y29" s="620"/>
      <c r="Z29" s="660">
        <v>0.1</v>
      </c>
      <c r="AA29" s="660"/>
      <c r="AB29" s="660"/>
      <c r="AC29" s="660"/>
      <c r="AD29" s="661" t="s">
        <v>63</v>
      </c>
      <c r="AE29" s="661"/>
      <c r="AF29" s="661"/>
      <c r="AG29" s="661"/>
      <c r="AH29" s="661"/>
      <c r="AI29" s="661"/>
      <c r="AJ29" s="661"/>
      <c r="AK29" s="661"/>
      <c r="AL29" s="621" t="s">
        <v>63</v>
      </c>
      <c r="AM29" s="622"/>
      <c r="AN29" s="622"/>
      <c r="AO29" s="662"/>
      <c r="AP29" s="599"/>
      <c r="AQ29" s="600"/>
      <c r="AR29" s="600"/>
      <c r="AS29" s="600"/>
      <c r="AT29" s="600"/>
      <c r="AU29" s="600"/>
      <c r="AV29" s="600"/>
      <c r="AW29" s="600"/>
      <c r="AX29" s="600"/>
      <c r="AY29" s="600"/>
      <c r="AZ29" s="600"/>
      <c r="BA29" s="600"/>
      <c r="BB29" s="600"/>
      <c r="BC29" s="600"/>
      <c r="BD29" s="600"/>
      <c r="BE29" s="600"/>
      <c r="BF29" s="601"/>
      <c r="BG29" s="618"/>
      <c r="BH29" s="619"/>
      <c r="BI29" s="619"/>
      <c r="BJ29" s="619"/>
      <c r="BK29" s="619"/>
      <c r="BL29" s="619"/>
      <c r="BM29" s="619"/>
      <c r="BN29" s="620"/>
      <c r="BO29" s="660"/>
      <c r="BP29" s="660"/>
      <c r="BQ29" s="660"/>
      <c r="BR29" s="660"/>
      <c r="BS29" s="661"/>
      <c r="BT29" s="661"/>
      <c r="BU29" s="661"/>
      <c r="BV29" s="661"/>
      <c r="BW29" s="661"/>
      <c r="BX29" s="661"/>
      <c r="BY29" s="661"/>
      <c r="BZ29" s="661"/>
      <c r="CA29" s="661"/>
      <c r="CB29" s="695"/>
      <c r="CD29" s="637" t="s">
        <v>236</v>
      </c>
      <c r="CE29" s="638"/>
      <c r="CF29" s="615" t="s">
        <v>237</v>
      </c>
      <c r="CG29" s="616"/>
      <c r="CH29" s="616"/>
      <c r="CI29" s="616"/>
      <c r="CJ29" s="616"/>
      <c r="CK29" s="616"/>
      <c r="CL29" s="616"/>
      <c r="CM29" s="616"/>
      <c r="CN29" s="616"/>
      <c r="CO29" s="616"/>
      <c r="CP29" s="616"/>
      <c r="CQ29" s="617"/>
      <c r="CR29" s="618">
        <v>1567899</v>
      </c>
      <c r="CS29" s="631"/>
      <c r="CT29" s="631"/>
      <c r="CU29" s="631"/>
      <c r="CV29" s="631"/>
      <c r="CW29" s="631"/>
      <c r="CX29" s="631"/>
      <c r="CY29" s="632"/>
      <c r="CZ29" s="621">
        <v>8.8000000000000007</v>
      </c>
      <c r="DA29" s="633"/>
      <c r="DB29" s="633"/>
      <c r="DC29" s="634"/>
      <c r="DD29" s="624">
        <v>1398608</v>
      </c>
      <c r="DE29" s="631"/>
      <c r="DF29" s="631"/>
      <c r="DG29" s="631"/>
      <c r="DH29" s="631"/>
      <c r="DI29" s="631"/>
      <c r="DJ29" s="631"/>
      <c r="DK29" s="632"/>
      <c r="DL29" s="624">
        <v>1392877</v>
      </c>
      <c r="DM29" s="631"/>
      <c r="DN29" s="631"/>
      <c r="DO29" s="631"/>
      <c r="DP29" s="631"/>
      <c r="DQ29" s="631"/>
      <c r="DR29" s="631"/>
      <c r="DS29" s="631"/>
      <c r="DT29" s="631"/>
      <c r="DU29" s="631"/>
      <c r="DV29" s="632"/>
      <c r="DW29" s="621">
        <v>14.6</v>
      </c>
      <c r="DX29" s="633"/>
      <c r="DY29" s="633"/>
      <c r="DZ29" s="633"/>
      <c r="EA29" s="633"/>
      <c r="EB29" s="633"/>
      <c r="EC29" s="649"/>
    </row>
    <row r="30" spans="2:133" ht="11.25" customHeight="1" x14ac:dyDescent="0.2">
      <c r="B30" s="615" t="s">
        <v>238</v>
      </c>
      <c r="C30" s="616"/>
      <c r="D30" s="616"/>
      <c r="E30" s="616"/>
      <c r="F30" s="616"/>
      <c r="G30" s="616"/>
      <c r="H30" s="616"/>
      <c r="I30" s="616"/>
      <c r="J30" s="616"/>
      <c r="K30" s="616"/>
      <c r="L30" s="616"/>
      <c r="M30" s="616"/>
      <c r="N30" s="616"/>
      <c r="O30" s="616"/>
      <c r="P30" s="616"/>
      <c r="Q30" s="617"/>
      <c r="R30" s="618">
        <v>2292766</v>
      </c>
      <c r="S30" s="619"/>
      <c r="T30" s="619"/>
      <c r="U30" s="619"/>
      <c r="V30" s="619"/>
      <c r="W30" s="619"/>
      <c r="X30" s="619"/>
      <c r="Y30" s="620"/>
      <c r="Z30" s="660">
        <v>12.2</v>
      </c>
      <c r="AA30" s="660"/>
      <c r="AB30" s="660"/>
      <c r="AC30" s="660"/>
      <c r="AD30" s="661" t="s">
        <v>63</v>
      </c>
      <c r="AE30" s="661"/>
      <c r="AF30" s="661"/>
      <c r="AG30" s="661"/>
      <c r="AH30" s="661"/>
      <c r="AI30" s="661"/>
      <c r="AJ30" s="661"/>
      <c r="AK30" s="661"/>
      <c r="AL30" s="621" t="s">
        <v>63</v>
      </c>
      <c r="AM30" s="622"/>
      <c r="AN30" s="622"/>
      <c r="AO30" s="662"/>
      <c r="AP30" s="676" t="s">
        <v>155</v>
      </c>
      <c r="AQ30" s="677"/>
      <c r="AR30" s="677"/>
      <c r="AS30" s="677"/>
      <c r="AT30" s="677"/>
      <c r="AU30" s="677"/>
      <c r="AV30" s="677"/>
      <c r="AW30" s="677"/>
      <c r="AX30" s="677"/>
      <c r="AY30" s="677"/>
      <c r="AZ30" s="677"/>
      <c r="BA30" s="677"/>
      <c r="BB30" s="677"/>
      <c r="BC30" s="677"/>
      <c r="BD30" s="677"/>
      <c r="BE30" s="677"/>
      <c r="BF30" s="678"/>
      <c r="BG30" s="676" t="s">
        <v>239</v>
      </c>
      <c r="BH30" s="693"/>
      <c r="BI30" s="693"/>
      <c r="BJ30" s="693"/>
      <c r="BK30" s="693"/>
      <c r="BL30" s="693"/>
      <c r="BM30" s="693"/>
      <c r="BN30" s="693"/>
      <c r="BO30" s="693"/>
      <c r="BP30" s="693"/>
      <c r="BQ30" s="694"/>
      <c r="BR30" s="676" t="s">
        <v>240</v>
      </c>
      <c r="BS30" s="693"/>
      <c r="BT30" s="693"/>
      <c r="BU30" s="693"/>
      <c r="BV30" s="693"/>
      <c r="BW30" s="693"/>
      <c r="BX30" s="693"/>
      <c r="BY30" s="693"/>
      <c r="BZ30" s="693"/>
      <c r="CA30" s="693"/>
      <c r="CB30" s="694"/>
      <c r="CD30" s="639"/>
      <c r="CE30" s="640"/>
      <c r="CF30" s="615" t="s">
        <v>241</v>
      </c>
      <c r="CG30" s="616"/>
      <c r="CH30" s="616"/>
      <c r="CI30" s="616"/>
      <c r="CJ30" s="616"/>
      <c r="CK30" s="616"/>
      <c r="CL30" s="616"/>
      <c r="CM30" s="616"/>
      <c r="CN30" s="616"/>
      <c r="CO30" s="616"/>
      <c r="CP30" s="616"/>
      <c r="CQ30" s="617"/>
      <c r="CR30" s="618">
        <v>1484191</v>
      </c>
      <c r="CS30" s="619"/>
      <c r="CT30" s="619"/>
      <c r="CU30" s="619"/>
      <c r="CV30" s="619"/>
      <c r="CW30" s="619"/>
      <c r="CX30" s="619"/>
      <c r="CY30" s="620"/>
      <c r="CZ30" s="621">
        <v>8.3000000000000007</v>
      </c>
      <c r="DA30" s="633"/>
      <c r="DB30" s="633"/>
      <c r="DC30" s="634"/>
      <c r="DD30" s="624">
        <v>1316512</v>
      </c>
      <c r="DE30" s="619"/>
      <c r="DF30" s="619"/>
      <c r="DG30" s="619"/>
      <c r="DH30" s="619"/>
      <c r="DI30" s="619"/>
      <c r="DJ30" s="619"/>
      <c r="DK30" s="620"/>
      <c r="DL30" s="624">
        <v>1310781</v>
      </c>
      <c r="DM30" s="619"/>
      <c r="DN30" s="619"/>
      <c r="DO30" s="619"/>
      <c r="DP30" s="619"/>
      <c r="DQ30" s="619"/>
      <c r="DR30" s="619"/>
      <c r="DS30" s="619"/>
      <c r="DT30" s="619"/>
      <c r="DU30" s="619"/>
      <c r="DV30" s="620"/>
      <c r="DW30" s="621">
        <v>13.8</v>
      </c>
      <c r="DX30" s="633"/>
      <c r="DY30" s="633"/>
      <c r="DZ30" s="633"/>
      <c r="EA30" s="633"/>
      <c r="EB30" s="633"/>
      <c r="EC30" s="649"/>
    </row>
    <row r="31" spans="2:133" ht="11.25" customHeight="1" x14ac:dyDescent="0.2">
      <c r="B31" s="685" t="s">
        <v>242</v>
      </c>
      <c r="C31" s="686"/>
      <c r="D31" s="686"/>
      <c r="E31" s="686"/>
      <c r="F31" s="686"/>
      <c r="G31" s="686"/>
      <c r="H31" s="686"/>
      <c r="I31" s="686"/>
      <c r="J31" s="686"/>
      <c r="K31" s="686"/>
      <c r="L31" s="686"/>
      <c r="M31" s="686"/>
      <c r="N31" s="686"/>
      <c r="O31" s="686"/>
      <c r="P31" s="686"/>
      <c r="Q31" s="687"/>
      <c r="R31" s="618" t="s">
        <v>63</v>
      </c>
      <c r="S31" s="619"/>
      <c r="T31" s="619"/>
      <c r="U31" s="619"/>
      <c r="V31" s="619"/>
      <c r="W31" s="619"/>
      <c r="X31" s="619"/>
      <c r="Y31" s="620"/>
      <c r="Z31" s="660" t="s">
        <v>63</v>
      </c>
      <c r="AA31" s="660"/>
      <c r="AB31" s="660"/>
      <c r="AC31" s="660"/>
      <c r="AD31" s="661" t="s">
        <v>63</v>
      </c>
      <c r="AE31" s="661"/>
      <c r="AF31" s="661"/>
      <c r="AG31" s="661"/>
      <c r="AH31" s="661"/>
      <c r="AI31" s="661"/>
      <c r="AJ31" s="661"/>
      <c r="AK31" s="661"/>
      <c r="AL31" s="621" t="s">
        <v>63</v>
      </c>
      <c r="AM31" s="622"/>
      <c r="AN31" s="622"/>
      <c r="AO31" s="662"/>
      <c r="AP31" s="688" t="s">
        <v>243</v>
      </c>
      <c r="AQ31" s="689"/>
      <c r="AR31" s="689"/>
      <c r="AS31" s="689"/>
      <c r="AT31" s="690" t="s">
        <v>244</v>
      </c>
      <c r="AU31" s="77"/>
      <c r="AV31" s="77"/>
      <c r="AW31" s="77"/>
      <c r="AX31" s="673" t="s">
        <v>120</v>
      </c>
      <c r="AY31" s="674"/>
      <c r="AZ31" s="674"/>
      <c r="BA31" s="674"/>
      <c r="BB31" s="674"/>
      <c r="BC31" s="674"/>
      <c r="BD31" s="674"/>
      <c r="BE31" s="674"/>
      <c r="BF31" s="675"/>
      <c r="BG31" s="681">
        <v>99.7</v>
      </c>
      <c r="BH31" s="682"/>
      <c r="BI31" s="682"/>
      <c r="BJ31" s="682"/>
      <c r="BK31" s="682"/>
      <c r="BL31" s="682"/>
      <c r="BM31" s="683">
        <v>99</v>
      </c>
      <c r="BN31" s="682"/>
      <c r="BO31" s="682"/>
      <c r="BP31" s="682"/>
      <c r="BQ31" s="684"/>
      <c r="BR31" s="681">
        <v>99.6</v>
      </c>
      <c r="BS31" s="682"/>
      <c r="BT31" s="682"/>
      <c r="BU31" s="682"/>
      <c r="BV31" s="682"/>
      <c r="BW31" s="682"/>
      <c r="BX31" s="683">
        <v>98.5</v>
      </c>
      <c r="BY31" s="682"/>
      <c r="BZ31" s="682"/>
      <c r="CA31" s="682"/>
      <c r="CB31" s="684"/>
      <c r="CD31" s="639"/>
      <c r="CE31" s="640"/>
      <c r="CF31" s="615" t="s">
        <v>245</v>
      </c>
      <c r="CG31" s="616"/>
      <c r="CH31" s="616"/>
      <c r="CI31" s="616"/>
      <c r="CJ31" s="616"/>
      <c r="CK31" s="616"/>
      <c r="CL31" s="616"/>
      <c r="CM31" s="616"/>
      <c r="CN31" s="616"/>
      <c r="CO31" s="616"/>
      <c r="CP31" s="616"/>
      <c r="CQ31" s="617"/>
      <c r="CR31" s="618">
        <v>83708</v>
      </c>
      <c r="CS31" s="631"/>
      <c r="CT31" s="631"/>
      <c r="CU31" s="631"/>
      <c r="CV31" s="631"/>
      <c r="CW31" s="631"/>
      <c r="CX31" s="631"/>
      <c r="CY31" s="632"/>
      <c r="CZ31" s="621">
        <v>0.5</v>
      </c>
      <c r="DA31" s="633"/>
      <c r="DB31" s="633"/>
      <c r="DC31" s="634"/>
      <c r="DD31" s="624">
        <v>82096</v>
      </c>
      <c r="DE31" s="631"/>
      <c r="DF31" s="631"/>
      <c r="DG31" s="631"/>
      <c r="DH31" s="631"/>
      <c r="DI31" s="631"/>
      <c r="DJ31" s="631"/>
      <c r="DK31" s="632"/>
      <c r="DL31" s="624">
        <v>82096</v>
      </c>
      <c r="DM31" s="631"/>
      <c r="DN31" s="631"/>
      <c r="DO31" s="631"/>
      <c r="DP31" s="631"/>
      <c r="DQ31" s="631"/>
      <c r="DR31" s="631"/>
      <c r="DS31" s="631"/>
      <c r="DT31" s="631"/>
      <c r="DU31" s="631"/>
      <c r="DV31" s="632"/>
      <c r="DW31" s="621">
        <v>0.9</v>
      </c>
      <c r="DX31" s="633"/>
      <c r="DY31" s="633"/>
      <c r="DZ31" s="633"/>
      <c r="EA31" s="633"/>
      <c r="EB31" s="633"/>
      <c r="EC31" s="649"/>
    </row>
    <row r="32" spans="2:133" ht="11.25" customHeight="1" x14ac:dyDescent="0.2">
      <c r="B32" s="615" t="s">
        <v>246</v>
      </c>
      <c r="C32" s="616"/>
      <c r="D32" s="616"/>
      <c r="E32" s="616"/>
      <c r="F32" s="616"/>
      <c r="G32" s="616"/>
      <c r="H32" s="616"/>
      <c r="I32" s="616"/>
      <c r="J32" s="616"/>
      <c r="K32" s="616"/>
      <c r="L32" s="616"/>
      <c r="M32" s="616"/>
      <c r="N32" s="616"/>
      <c r="O32" s="616"/>
      <c r="P32" s="616"/>
      <c r="Q32" s="617"/>
      <c r="R32" s="618">
        <v>1218733</v>
      </c>
      <c r="S32" s="619"/>
      <c r="T32" s="619"/>
      <c r="U32" s="619"/>
      <c r="V32" s="619"/>
      <c r="W32" s="619"/>
      <c r="X32" s="619"/>
      <c r="Y32" s="620"/>
      <c r="Z32" s="660">
        <v>6.5</v>
      </c>
      <c r="AA32" s="660"/>
      <c r="AB32" s="660"/>
      <c r="AC32" s="660"/>
      <c r="AD32" s="661" t="s">
        <v>63</v>
      </c>
      <c r="AE32" s="661"/>
      <c r="AF32" s="661"/>
      <c r="AG32" s="661"/>
      <c r="AH32" s="661"/>
      <c r="AI32" s="661"/>
      <c r="AJ32" s="661"/>
      <c r="AK32" s="661"/>
      <c r="AL32" s="621" t="s">
        <v>63</v>
      </c>
      <c r="AM32" s="622"/>
      <c r="AN32" s="622"/>
      <c r="AO32" s="662"/>
      <c r="AP32" s="663"/>
      <c r="AQ32" s="664"/>
      <c r="AR32" s="664"/>
      <c r="AS32" s="664"/>
      <c r="AT32" s="691"/>
      <c r="AU32" s="73" t="s">
        <v>247</v>
      </c>
      <c r="AX32" s="615" t="s">
        <v>248</v>
      </c>
      <c r="AY32" s="616"/>
      <c r="AZ32" s="616"/>
      <c r="BA32" s="616"/>
      <c r="BB32" s="616"/>
      <c r="BC32" s="616"/>
      <c r="BD32" s="616"/>
      <c r="BE32" s="616"/>
      <c r="BF32" s="617"/>
      <c r="BG32" s="680">
        <v>99.6</v>
      </c>
      <c r="BH32" s="631"/>
      <c r="BI32" s="631"/>
      <c r="BJ32" s="631"/>
      <c r="BK32" s="631"/>
      <c r="BL32" s="631"/>
      <c r="BM32" s="622">
        <v>98.8</v>
      </c>
      <c r="BN32" s="631"/>
      <c r="BO32" s="631"/>
      <c r="BP32" s="631"/>
      <c r="BQ32" s="658"/>
      <c r="BR32" s="680">
        <v>99.5</v>
      </c>
      <c r="BS32" s="631"/>
      <c r="BT32" s="631"/>
      <c r="BU32" s="631"/>
      <c r="BV32" s="631"/>
      <c r="BW32" s="631"/>
      <c r="BX32" s="622">
        <v>98.4</v>
      </c>
      <c r="BY32" s="631"/>
      <c r="BZ32" s="631"/>
      <c r="CA32" s="631"/>
      <c r="CB32" s="658"/>
      <c r="CD32" s="641"/>
      <c r="CE32" s="642"/>
      <c r="CF32" s="615" t="s">
        <v>249</v>
      </c>
      <c r="CG32" s="616"/>
      <c r="CH32" s="616"/>
      <c r="CI32" s="616"/>
      <c r="CJ32" s="616"/>
      <c r="CK32" s="616"/>
      <c r="CL32" s="616"/>
      <c r="CM32" s="616"/>
      <c r="CN32" s="616"/>
      <c r="CO32" s="616"/>
      <c r="CP32" s="616"/>
      <c r="CQ32" s="617"/>
      <c r="CR32" s="618">
        <v>973</v>
      </c>
      <c r="CS32" s="619"/>
      <c r="CT32" s="619"/>
      <c r="CU32" s="619"/>
      <c r="CV32" s="619"/>
      <c r="CW32" s="619"/>
      <c r="CX32" s="619"/>
      <c r="CY32" s="620"/>
      <c r="CZ32" s="621">
        <v>0</v>
      </c>
      <c r="DA32" s="633"/>
      <c r="DB32" s="633"/>
      <c r="DC32" s="634"/>
      <c r="DD32" s="624">
        <v>973</v>
      </c>
      <c r="DE32" s="619"/>
      <c r="DF32" s="619"/>
      <c r="DG32" s="619"/>
      <c r="DH32" s="619"/>
      <c r="DI32" s="619"/>
      <c r="DJ32" s="619"/>
      <c r="DK32" s="620"/>
      <c r="DL32" s="624">
        <v>973</v>
      </c>
      <c r="DM32" s="619"/>
      <c r="DN32" s="619"/>
      <c r="DO32" s="619"/>
      <c r="DP32" s="619"/>
      <c r="DQ32" s="619"/>
      <c r="DR32" s="619"/>
      <c r="DS32" s="619"/>
      <c r="DT32" s="619"/>
      <c r="DU32" s="619"/>
      <c r="DV32" s="620"/>
      <c r="DW32" s="621">
        <v>0</v>
      </c>
      <c r="DX32" s="633"/>
      <c r="DY32" s="633"/>
      <c r="DZ32" s="633"/>
      <c r="EA32" s="633"/>
      <c r="EB32" s="633"/>
      <c r="EC32" s="649"/>
    </row>
    <row r="33" spans="2:133" ht="11.25" customHeight="1" x14ac:dyDescent="0.2">
      <c r="B33" s="615" t="s">
        <v>250</v>
      </c>
      <c r="C33" s="616"/>
      <c r="D33" s="616"/>
      <c r="E33" s="616"/>
      <c r="F33" s="616"/>
      <c r="G33" s="616"/>
      <c r="H33" s="616"/>
      <c r="I33" s="616"/>
      <c r="J33" s="616"/>
      <c r="K33" s="616"/>
      <c r="L33" s="616"/>
      <c r="M33" s="616"/>
      <c r="N33" s="616"/>
      <c r="O33" s="616"/>
      <c r="P33" s="616"/>
      <c r="Q33" s="617"/>
      <c r="R33" s="618">
        <v>64369</v>
      </c>
      <c r="S33" s="619"/>
      <c r="T33" s="619"/>
      <c r="U33" s="619"/>
      <c r="V33" s="619"/>
      <c r="W33" s="619"/>
      <c r="X33" s="619"/>
      <c r="Y33" s="620"/>
      <c r="Z33" s="660">
        <v>0.3</v>
      </c>
      <c r="AA33" s="660"/>
      <c r="AB33" s="660"/>
      <c r="AC33" s="660"/>
      <c r="AD33" s="661" t="s">
        <v>63</v>
      </c>
      <c r="AE33" s="661"/>
      <c r="AF33" s="661"/>
      <c r="AG33" s="661"/>
      <c r="AH33" s="661"/>
      <c r="AI33" s="661"/>
      <c r="AJ33" s="661"/>
      <c r="AK33" s="661"/>
      <c r="AL33" s="621" t="s">
        <v>63</v>
      </c>
      <c r="AM33" s="622"/>
      <c r="AN33" s="622"/>
      <c r="AO33" s="662"/>
      <c r="AP33" s="665"/>
      <c r="AQ33" s="666"/>
      <c r="AR33" s="666"/>
      <c r="AS33" s="666"/>
      <c r="AT33" s="692"/>
      <c r="AU33" s="78"/>
      <c r="AV33" s="78"/>
      <c r="AW33" s="78"/>
      <c r="AX33" s="599" t="s">
        <v>251</v>
      </c>
      <c r="AY33" s="600"/>
      <c r="AZ33" s="600"/>
      <c r="BA33" s="600"/>
      <c r="BB33" s="600"/>
      <c r="BC33" s="600"/>
      <c r="BD33" s="600"/>
      <c r="BE33" s="600"/>
      <c r="BF33" s="601"/>
      <c r="BG33" s="679">
        <v>99.7</v>
      </c>
      <c r="BH33" s="603"/>
      <c r="BI33" s="603"/>
      <c r="BJ33" s="603"/>
      <c r="BK33" s="603"/>
      <c r="BL33" s="603"/>
      <c r="BM33" s="653">
        <v>98.9</v>
      </c>
      <c r="BN33" s="603"/>
      <c r="BO33" s="603"/>
      <c r="BP33" s="603"/>
      <c r="BQ33" s="647"/>
      <c r="BR33" s="679">
        <v>99.7</v>
      </c>
      <c r="BS33" s="603"/>
      <c r="BT33" s="603"/>
      <c r="BU33" s="603"/>
      <c r="BV33" s="603"/>
      <c r="BW33" s="603"/>
      <c r="BX33" s="653">
        <v>98.4</v>
      </c>
      <c r="BY33" s="603"/>
      <c r="BZ33" s="603"/>
      <c r="CA33" s="603"/>
      <c r="CB33" s="647"/>
      <c r="CD33" s="615" t="s">
        <v>252</v>
      </c>
      <c r="CE33" s="616"/>
      <c r="CF33" s="616"/>
      <c r="CG33" s="616"/>
      <c r="CH33" s="616"/>
      <c r="CI33" s="616"/>
      <c r="CJ33" s="616"/>
      <c r="CK33" s="616"/>
      <c r="CL33" s="616"/>
      <c r="CM33" s="616"/>
      <c r="CN33" s="616"/>
      <c r="CO33" s="616"/>
      <c r="CP33" s="616"/>
      <c r="CQ33" s="617"/>
      <c r="CR33" s="618">
        <v>8934519</v>
      </c>
      <c r="CS33" s="631"/>
      <c r="CT33" s="631"/>
      <c r="CU33" s="631"/>
      <c r="CV33" s="631"/>
      <c r="CW33" s="631"/>
      <c r="CX33" s="631"/>
      <c r="CY33" s="632"/>
      <c r="CZ33" s="621">
        <v>50.1</v>
      </c>
      <c r="DA33" s="633"/>
      <c r="DB33" s="633"/>
      <c r="DC33" s="634"/>
      <c r="DD33" s="624">
        <v>6675231</v>
      </c>
      <c r="DE33" s="631"/>
      <c r="DF33" s="631"/>
      <c r="DG33" s="631"/>
      <c r="DH33" s="631"/>
      <c r="DI33" s="631"/>
      <c r="DJ33" s="631"/>
      <c r="DK33" s="632"/>
      <c r="DL33" s="624">
        <v>4501513</v>
      </c>
      <c r="DM33" s="631"/>
      <c r="DN33" s="631"/>
      <c r="DO33" s="631"/>
      <c r="DP33" s="631"/>
      <c r="DQ33" s="631"/>
      <c r="DR33" s="631"/>
      <c r="DS33" s="631"/>
      <c r="DT33" s="631"/>
      <c r="DU33" s="631"/>
      <c r="DV33" s="632"/>
      <c r="DW33" s="621">
        <v>47.3</v>
      </c>
      <c r="DX33" s="633"/>
      <c r="DY33" s="633"/>
      <c r="DZ33" s="633"/>
      <c r="EA33" s="633"/>
      <c r="EB33" s="633"/>
      <c r="EC33" s="649"/>
    </row>
    <row r="34" spans="2:133" ht="11.25" customHeight="1" x14ac:dyDescent="0.2">
      <c r="B34" s="615" t="s">
        <v>253</v>
      </c>
      <c r="C34" s="616"/>
      <c r="D34" s="616"/>
      <c r="E34" s="616"/>
      <c r="F34" s="616"/>
      <c r="G34" s="616"/>
      <c r="H34" s="616"/>
      <c r="I34" s="616"/>
      <c r="J34" s="616"/>
      <c r="K34" s="616"/>
      <c r="L34" s="616"/>
      <c r="M34" s="616"/>
      <c r="N34" s="616"/>
      <c r="O34" s="616"/>
      <c r="P34" s="616"/>
      <c r="Q34" s="617"/>
      <c r="R34" s="618">
        <v>951249</v>
      </c>
      <c r="S34" s="619"/>
      <c r="T34" s="619"/>
      <c r="U34" s="619"/>
      <c r="V34" s="619"/>
      <c r="W34" s="619"/>
      <c r="X34" s="619"/>
      <c r="Y34" s="620"/>
      <c r="Z34" s="660">
        <v>5.0999999999999996</v>
      </c>
      <c r="AA34" s="660"/>
      <c r="AB34" s="660"/>
      <c r="AC34" s="660"/>
      <c r="AD34" s="661" t="s">
        <v>63</v>
      </c>
      <c r="AE34" s="661"/>
      <c r="AF34" s="661"/>
      <c r="AG34" s="661"/>
      <c r="AH34" s="661"/>
      <c r="AI34" s="661"/>
      <c r="AJ34" s="661"/>
      <c r="AK34" s="661"/>
      <c r="AL34" s="621" t="s">
        <v>63</v>
      </c>
      <c r="AM34" s="622"/>
      <c r="AN34" s="622"/>
      <c r="AO34" s="662"/>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5" t="s">
        <v>254</v>
      </c>
      <c r="CE34" s="616"/>
      <c r="CF34" s="616"/>
      <c r="CG34" s="616"/>
      <c r="CH34" s="616"/>
      <c r="CI34" s="616"/>
      <c r="CJ34" s="616"/>
      <c r="CK34" s="616"/>
      <c r="CL34" s="616"/>
      <c r="CM34" s="616"/>
      <c r="CN34" s="616"/>
      <c r="CO34" s="616"/>
      <c r="CP34" s="616"/>
      <c r="CQ34" s="617"/>
      <c r="CR34" s="618">
        <v>3279641</v>
      </c>
      <c r="CS34" s="619"/>
      <c r="CT34" s="619"/>
      <c r="CU34" s="619"/>
      <c r="CV34" s="619"/>
      <c r="CW34" s="619"/>
      <c r="CX34" s="619"/>
      <c r="CY34" s="620"/>
      <c r="CZ34" s="621">
        <v>18.399999999999999</v>
      </c>
      <c r="DA34" s="633"/>
      <c r="DB34" s="633"/>
      <c r="DC34" s="634"/>
      <c r="DD34" s="624">
        <v>2083928</v>
      </c>
      <c r="DE34" s="619"/>
      <c r="DF34" s="619"/>
      <c r="DG34" s="619"/>
      <c r="DH34" s="619"/>
      <c r="DI34" s="619"/>
      <c r="DJ34" s="619"/>
      <c r="DK34" s="620"/>
      <c r="DL34" s="624">
        <v>1740559</v>
      </c>
      <c r="DM34" s="619"/>
      <c r="DN34" s="619"/>
      <c r="DO34" s="619"/>
      <c r="DP34" s="619"/>
      <c r="DQ34" s="619"/>
      <c r="DR34" s="619"/>
      <c r="DS34" s="619"/>
      <c r="DT34" s="619"/>
      <c r="DU34" s="619"/>
      <c r="DV34" s="620"/>
      <c r="DW34" s="621">
        <v>18.3</v>
      </c>
      <c r="DX34" s="633"/>
      <c r="DY34" s="633"/>
      <c r="DZ34" s="633"/>
      <c r="EA34" s="633"/>
      <c r="EB34" s="633"/>
      <c r="EC34" s="649"/>
    </row>
    <row r="35" spans="2:133" ht="11.25" customHeight="1" x14ac:dyDescent="0.2">
      <c r="B35" s="615" t="s">
        <v>255</v>
      </c>
      <c r="C35" s="616"/>
      <c r="D35" s="616"/>
      <c r="E35" s="616"/>
      <c r="F35" s="616"/>
      <c r="G35" s="616"/>
      <c r="H35" s="616"/>
      <c r="I35" s="616"/>
      <c r="J35" s="616"/>
      <c r="K35" s="616"/>
      <c r="L35" s="616"/>
      <c r="M35" s="616"/>
      <c r="N35" s="616"/>
      <c r="O35" s="616"/>
      <c r="P35" s="616"/>
      <c r="Q35" s="617"/>
      <c r="R35" s="618">
        <v>1816395</v>
      </c>
      <c r="S35" s="619"/>
      <c r="T35" s="619"/>
      <c r="U35" s="619"/>
      <c r="V35" s="619"/>
      <c r="W35" s="619"/>
      <c r="X35" s="619"/>
      <c r="Y35" s="620"/>
      <c r="Z35" s="660">
        <v>9.6999999999999993</v>
      </c>
      <c r="AA35" s="660"/>
      <c r="AB35" s="660"/>
      <c r="AC35" s="660"/>
      <c r="AD35" s="661" t="s">
        <v>63</v>
      </c>
      <c r="AE35" s="661"/>
      <c r="AF35" s="661"/>
      <c r="AG35" s="661"/>
      <c r="AH35" s="661"/>
      <c r="AI35" s="661"/>
      <c r="AJ35" s="661"/>
      <c r="AK35" s="661"/>
      <c r="AL35" s="621" t="s">
        <v>63</v>
      </c>
      <c r="AM35" s="622"/>
      <c r="AN35" s="622"/>
      <c r="AO35" s="662"/>
      <c r="AP35" s="83"/>
      <c r="AQ35" s="676" t="s">
        <v>256</v>
      </c>
      <c r="AR35" s="677"/>
      <c r="AS35" s="677"/>
      <c r="AT35" s="677"/>
      <c r="AU35" s="677"/>
      <c r="AV35" s="677"/>
      <c r="AW35" s="677"/>
      <c r="AX35" s="677"/>
      <c r="AY35" s="677"/>
      <c r="AZ35" s="677"/>
      <c r="BA35" s="677"/>
      <c r="BB35" s="677"/>
      <c r="BC35" s="677"/>
      <c r="BD35" s="677"/>
      <c r="BE35" s="677"/>
      <c r="BF35" s="678"/>
      <c r="BG35" s="676" t="s">
        <v>257</v>
      </c>
      <c r="BH35" s="677"/>
      <c r="BI35" s="677"/>
      <c r="BJ35" s="677"/>
      <c r="BK35" s="677"/>
      <c r="BL35" s="677"/>
      <c r="BM35" s="677"/>
      <c r="BN35" s="677"/>
      <c r="BO35" s="677"/>
      <c r="BP35" s="677"/>
      <c r="BQ35" s="677"/>
      <c r="BR35" s="677"/>
      <c r="BS35" s="677"/>
      <c r="BT35" s="677"/>
      <c r="BU35" s="677"/>
      <c r="BV35" s="677"/>
      <c r="BW35" s="677"/>
      <c r="BX35" s="677"/>
      <c r="BY35" s="677"/>
      <c r="BZ35" s="677"/>
      <c r="CA35" s="677"/>
      <c r="CB35" s="678"/>
      <c r="CD35" s="615" t="s">
        <v>258</v>
      </c>
      <c r="CE35" s="616"/>
      <c r="CF35" s="616"/>
      <c r="CG35" s="616"/>
      <c r="CH35" s="616"/>
      <c r="CI35" s="616"/>
      <c r="CJ35" s="616"/>
      <c r="CK35" s="616"/>
      <c r="CL35" s="616"/>
      <c r="CM35" s="616"/>
      <c r="CN35" s="616"/>
      <c r="CO35" s="616"/>
      <c r="CP35" s="616"/>
      <c r="CQ35" s="617"/>
      <c r="CR35" s="618">
        <v>198084</v>
      </c>
      <c r="CS35" s="631"/>
      <c r="CT35" s="631"/>
      <c r="CU35" s="631"/>
      <c r="CV35" s="631"/>
      <c r="CW35" s="631"/>
      <c r="CX35" s="631"/>
      <c r="CY35" s="632"/>
      <c r="CZ35" s="621">
        <v>1.1000000000000001</v>
      </c>
      <c r="DA35" s="633"/>
      <c r="DB35" s="633"/>
      <c r="DC35" s="634"/>
      <c r="DD35" s="624">
        <v>151475</v>
      </c>
      <c r="DE35" s="631"/>
      <c r="DF35" s="631"/>
      <c r="DG35" s="631"/>
      <c r="DH35" s="631"/>
      <c r="DI35" s="631"/>
      <c r="DJ35" s="631"/>
      <c r="DK35" s="632"/>
      <c r="DL35" s="624">
        <v>150437</v>
      </c>
      <c r="DM35" s="631"/>
      <c r="DN35" s="631"/>
      <c r="DO35" s="631"/>
      <c r="DP35" s="631"/>
      <c r="DQ35" s="631"/>
      <c r="DR35" s="631"/>
      <c r="DS35" s="631"/>
      <c r="DT35" s="631"/>
      <c r="DU35" s="631"/>
      <c r="DV35" s="632"/>
      <c r="DW35" s="621">
        <v>1.6</v>
      </c>
      <c r="DX35" s="633"/>
      <c r="DY35" s="633"/>
      <c r="DZ35" s="633"/>
      <c r="EA35" s="633"/>
      <c r="EB35" s="633"/>
      <c r="EC35" s="649"/>
    </row>
    <row r="36" spans="2:133" ht="11.25" customHeight="1" x14ac:dyDescent="0.2">
      <c r="B36" s="615" t="s">
        <v>259</v>
      </c>
      <c r="C36" s="616"/>
      <c r="D36" s="616"/>
      <c r="E36" s="616"/>
      <c r="F36" s="616"/>
      <c r="G36" s="616"/>
      <c r="H36" s="616"/>
      <c r="I36" s="616"/>
      <c r="J36" s="616"/>
      <c r="K36" s="616"/>
      <c r="L36" s="616"/>
      <c r="M36" s="616"/>
      <c r="N36" s="616"/>
      <c r="O36" s="616"/>
      <c r="P36" s="616"/>
      <c r="Q36" s="617"/>
      <c r="R36" s="618">
        <v>725693</v>
      </c>
      <c r="S36" s="619"/>
      <c r="T36" s="619"/>
      <c r="U36" s="619"/>
      <c r="V36" s="619"/>
      <c r="W36" s="619"/>
      <c r="X36" s="619"/>
      <c r="Y36" s="620"/>
      <c r="Z36" s="660">
        <v>3.9</v>
      </c>
      <c r="AA36" s="660"/>
      <c r="AB36" s="660"/>
      <c r="AC36" s="660"/>
      <c r="AD36" s="661" t="s">
        <v>63</v>
      </c>
      <c r="AE36" s="661"/>
      <c r="AF36" s="661"/>
      <c r="AG36" s="661"/>
      <c r="AH36" s="661"/>
      <c r="AI36" s="661"/>
      <c r="AJ36" s="661"/>
      <c r="AK36" s="661"/>
      <c r="AL36" s="621" t="s">
        <v>63</v>
      </c>
      <c r="AM36" s="622"/>
      <c r="AN36" s="622"/>
      <c r="AO36" s="662"/>
      <c r="AP36" s="83"/>
      <c r="AQ36" s="667" t="s">
        <v>260</v>
      </c>
      <c r="AR36" s="668"/>
      <c r="AS36" s="668"/>
      <c r="AT36" s="668"/>
      <c r="AU36" s="668"/>
      <c r="AV36" s="668"/>
      <c r="AW36" s="668"/>
      <c r="AX36" s="668"/>
      <c r="AY36" s="669"/>
      <c r="AZ36" s="670">
        <v>1550495</v>
      </c>
      <c r="BA36" s="671"/>
      <c r="BB36" s="671"/>
      <c r="BC36" s="671"/>
      <c r="BD36" s="671"/>
      <c r="BE36" s="671"/>
      <c r="BF36" s="672"/>
      <c r="BG36" s="673" t="s">
        <v>261</v>
      </c>
      <c r="BH36" s="674"/>
      <c r="BI36" s="674"/>
      <c r="BJ36" s="674"/>
      <c r="BK36" s="674"/>
      <c r="BL36" s="674"/>
      <c r="BM36" s="674"/>
      <c r="BN36" s="674"/>
      <c r="BO36" s="674"/>
      <c r="BP36" s="674"/>
      <c r="BQ36" s="674"/>
      <c r="BR36" s="674"/>
      <c r="BS36" s="674"/>
      <c r="BT36" s="674"/>
      <c r="BU36" s="675"/>
      <c r="BV36" s="670">
        <v>40078</v>
      </c>
      <c r="BW36" s="671"/>
      <c r="BX36" s="671"/>
      <c r="BY36" s="671"/>
      <c r="BZ36" s="671"/>
      <c r="CA36" s="671"/>
      <c r="CB36" s="672"/>
      <c r="CD36" s="615" t="s">
        <v>262</v>
      </c>
      <c r="CE36" s="616"/>
      <c r="CF36" s="616"/>
      <c r="CG36" s="616"/>
      <c r="CH36" s="616"/>
      <c r="CI36" s="616"/>
      <c r="CJ36" s="616"/>
      <c r="CK36" s="616"/>
      <c r="CL36" s="616"/>
      <c r="CM36" s="616"/>
      <c r="CN36" s="616"/>
      <c r="CO36" s="616"/>
      <c r="CP36" s="616"/>
      <c r="CQ36" s="617"/>
      <c r="CR36" s="618">
        <v>2883038</v>
      </c>
      <c r="CS36" s="619"/>
      <c r="CT36" s="619"/>
      <c r="CU36" s="619"/>
      <c r="CV36" s="619"/>
      <c r="CW36" s="619"/>
      <c r="CX36" s="619"/>
      <c r="CY36" s="620"/>
      <c r="CZ36" s="621">
        <v>16.2</v>
      </c>
      <c r="DA36" s="633"/>
      <c r="DB36" s="633"/>
      <c r="DC36" s="634"/>
      <c r="DD36" s="624">
        <v>2548150</v>
      </c>
      <c r="DE36" s="619"/>
      <c r="DF36" s="619"/>
      <c r="DG36" s="619"/>
      <c r="DH36" s="619"/>
      <c r="DI36" s="619"/>
      <c r="DJ36" s="619"/>
      <c r="DK36" s="620"/>
      <c r="DL36" s="624">
        <v>1722816</v>
      </c>
      <c r="DM36" s="619"/>
      <c r="DN36" s="619"/>
      <c r="DO36" s="619"/>
      <c r="DP36" s="619"/>
      <c r="DQ36" s="619"/>
      <c r="DR36" s="619"/>
      <c r="DS36" s="619"/>
      <c r="DT36" s="619"/>
      <c r="DU36" s="619"/>
      <c r="DV36" s="620"/>
      <c r="DW36" s="621">
        <v>18.100000000000001</v>
      </c>
      <c r="DX36" s="633"/>
      <c r="DY36" s="633"/>
      <c r="DZ36" s="633"/>
      <c r="EA36" s="633"/>
      <c r="EB36" s="633"/>
      <c r="EC36" s="649"/>
    </row>
    <row r="37" spans="2:133" ht="11.25" customHeight="1" x14ac:dyDescent="0.2">
      <c r="B37" s="615" t="s">
        <v>263</v>
      </c>
      <c r="C37" s="616"/>
      <c r="D37" s="616"/>
      <c r="E37" s="616"/>
      <c r="F37" s="616"/>
      <c r="G37" s="616"/>
      <c r="H37" s="616"/>
      <c r="I37" s="616"/>
      <c r="J37" s="616"/>
      <c r="K37" s="616"/>
      <c r="L37" s="616"/>
      <c r="M37" s="616"/>
      <c r="N37" s="616"/>
      <c r="O37" s="616"/>
      <c r="P37" s="616"/>
      <c r="Q37" s="617"/>
      <c r="R37" s="618">
        <v>242172</v>
      </c>
      <c r="S37" s="619"/>
      <c r="T37" s="619"/>
      <c r="U37" s="619"/>
      <c r="V37" s="619"/>
      <c r="W37" s="619"/>
      <c r="X37" s="619"/>
      <c r="Y37" s="620"/>
      <c r="Z37" s="660">
        <v>1.3</v>
      </c>
      <c r="AA37" s="660"/>
      <c r="AB37" s="660"/>
      <c r="AC37" s="660"/>
      <c r="AD37" s="661">
        <v>75972</v>
      </c>
      <c r="AE37" s="661"/>
      <c r="AF37" s="661"/>
      <c r="AG37" s="661"/>
      <c r="AH37" s="661"/>
      <c r="AI37" s="661"/>
      <c r="AJ37" s="661"/>
      <c r="AK37" s="661"/>
      <c r="AL37" s="621">
        <v>0.8</v>
      </c>
      <c r="AM37" s="622"/>
      <c r="AN37" s="622"/>
      <c r="AO37" s="662"/>
      <c r="AQ37" s="655" t="s">
        <v>264</v>
      </c>
      <c r="AR37" s="656"/>
      <c r="AS37" s="656"/>
      <c r="AT37" s="656"/>
      <c r="AU37" s="656"/>
      <c r="AV37" s="656"/>
      <c r="AW37" s="656"/>
      <c r="AX37" s="656"/>
      <c r="AY37" s="657"/>
      <c r="AZ37" s="618">
        <v>344913</v>
      </c>
      <c r="BA37" s="619"/>
      <c r="BB37" s="619"/>
      <c r="BC37" s="619"/>
      <c r="BD37" s="631"/>
      <c r="BE37" s="631"/>
      <c r="BF37" s="658"/>
      <c r="BG37" s="615" t="s">
        <v>265</v>
      </c>
      <c r="BH37" s="616"/>
      <c r="BI37" s="616"/>
      <c r="BJ37" s="616"/>
      <c r="BK37" s="616"/>
      <c r="BL37" s="616"/>
      <c r="BM37" s="616"/>
      <c r="BN37" s="616"/>
      <c r="BO37" s="616"/>
      <c r="BP37" s="616"/>
      <c r="BQ37" s="616"/>
      <c r="BR37" s="616"/>
      <c r="BS37" s="616"/>
      <c r="BT37" s="616"/>
      <c r="BU37" s="617"/>
      <c r="BV37" s="618">
        <v>34878</v>
      </c>
      <c r="BW37" s="619"/>
      <c r="BX37" s="619"/>
      <c r="BY37" s="619"/>
      <c r="BZ37" s="619"/>
      <c r="CA37" s="619"/>
      <c r="CB37" s="659"/>
      <c r="CD37" s="615" t="s">
        <v>266</v>
      </c>
      <c r="CE37" s="616"/>
      <c r="CF37" s="616"/>
      <c r="CG37" s="616"/>
      <c r="CH37" s="616"/>
      <c r="CI37" s="616"/>
      <c r="CJ37" s="616"/>
      <c r="CK37" s="616"/>
      <c r="CL37" s="616"/>
      <c r="CM37" s="616"/>
      <c r="CN37" s="616"/>
      <c r="CO37" s="616"/>
      <c r="CP37" s="616"/>
      <c r="CQ37" s="617"/>
      <c r="CR37" s="618">
        <v>1000284</v>
      </c>
      <c r="CS37" s="631"/>
      <c r="CT37" s="631"/>
      <c r="CU37" s="631"/>
      <c r="CV37" s="631"/>
      <c r="CW37" s="631"/>
      <c r="CX37" s="631"/>
      <c r="CY37" s="632"/>
      <c r="CZ37" s="621">
        <v>5.6</v>
      </c>
      <c r="DA37" s="633"/>
      <c r="DB37" s="633"/>
      <c r="DC37" s="634"/>
      <c r="DD37" s="624">
        <v>1000275</v>
      </c>
      <c r="DE37" s="631"/>
      <c r="DF37" s="631"/>
      <c r="DG37" s="631"/>
      <c r="DH37" s="631"/>
      <c r="DI37" s="631"/>
      <c r="DJ37" s="631"/>
      <c r="DK37" s="632"/>
      <c r="DL37" s="624">
        <v>961200</v>
      </c>
      <c r="DM37" s="631"/>
      <c r="DN37" s="631"/>
      <c r="DO37" s="631"/>
      <c r="DP37" s="631"/>
      <c r="DQ37" s="631"/>
      <c r="DR37" s="631"/>
      <c r="DS37" s="631"/>
      <c r="DT37" s="631"/>
      <c r="DU37" s="631"/>
      <c r="DV37" s="632"/>
      <c r="DW37" s="621">
        <v>10.1</v>
      </c>
      <c r="DX37" s="633"/>
      <c r="DY37" s="633"/>
      <c r="DZ37" s="633"/>
      <c r="EA37" s="633"/>
      <c r="EB37" s="633"/>
      <c r="EC37" s="649"/>
    </row>
    <row r="38" spans="2:133" ht="11.25" customHeight="1" x14ac:dyDescent="0.2">
      <c r="B38" s="615" t="s">
        <v>267</v>
      </c>
      <c r="C38" s="616"/>
      <c r="D38" s="616"/>
      <c r="E38" s="616"/>
      <c r="F38" s="616"/>
      <c r="G38" s="616"/>
      <c r="H38" s="616"/>
      <c r="I38" s="616"/>
      <c r="J38" s="616"/>
      <c r="K38" s="616"/>
      <c r="L38" s="616"/>
      <c r="M38" s="616"/>
      <c r="N38" s="616"/>
      <c r="O38" s="616"/>
      <c r="P38" s="616"/>
      <c r="Q38" s="617"/>
      <c r="R38" s="618">
        <v>1194600</v>
      </c>
      <c r="S38" s="619"/>
      <c r="T38" s="619"/>
      <c r="U38" s="619"/>
      <c r="V38" s="619"/>
      <c r="W38" s="619"/>
      <c r="X38" s="619"/>
      <c r="Y38" s="620"/>
      <c r="Z38" s="660">
        <v>6.4</v>
      </c>
      <c r="AA38" s="660"/>
      <c r="AB38" s="660"/>
      <c r="AC38" s="660"/>
      <c r="AD38" s="661" t="s">
        <v>63</v>
      </c>
      <c r="AE38" s="661"/>
      <c r="AF38" s="661"/>
      <c r="AG38" s="661"/>
      <c r="AH38" s="661"/>
      <c r="AI38" s="661"/>
      <c r="AJ38" s="661"/>
      <c r="AK38" s="661"/>
      <c r="AL38" s="621" t="s">
        <v>63</v>
      </c>
      <c r="AM38" s="622"/>
      <c r="AN38" s="622"/>
      <c r="AO38" s="662"/>
      <c r="AQ38" s="655" t="s">
        <v>268</v>
      </c>
      <c r="AR38" s="656"/>
      <c r="AS38" s="656"/>
      <c r="AT38" s="656"/>
      <c r="AU38" s="656"/>
      <c r="AV38" s="656"/>
      <c r="AW38" s="656"/>
      <c r="AX38" s="656"/>
      <c r="AY38" s="657"/>
      <c r="AZ38" s="618">
        <v>100000</v>
      </c>
      <c r="BA38" s="619"/>
      <c r="BB38" s="619"/>
      <c r="BC38" s="619"/>
      <c r="BD38" s="631"/>
      <c r="BE38" s="631"/>
      <c r="BF38" s="658"/>
      <c r="BG38" s="615" t="s">
        <v>269</v>
      </c>
      <c r="BH38" s="616"/>
      <c r="BI38" s="616"/>
      <c r="BJ38" s="616"/>
      <c r="BK38" s="616"/>
      <c r="BL38" s="616"/>
      <c r="BM38" s="616"/>
      <c r="BN38" s="616"/>
      <c r="BO38" s="616"/>
      <c r="BP38" s="616"/>
      <c r="BQ38" s="616"/>
      <c r="BR38" s="616"/>
      <c r="BS38" s="616"/>
      <c r="BT38" s="616"/>
      <c r="BU38" s="617"/>
      <c r="BV38" s="618">
        <v>3254</v>
      </c>
      <c r="BW38" s="619"/>
      <c r="BX38" s="619"/>
      <c r="BY38" s="619"/>
      <c r="BZ38" s="619"/>
      <c r="CA38" s="619"/>
      <c r="CB38" s="659"/>
      <c r="CD38" s="615" t="s">
        <v>270</v>
      </c>
      <c r="CE38" s="616"/>
      <c r="CF38" s="616"/>
      <c r="CG38" s="616"/>
      <c r="CH38" s="616"/>
      <c r="CI38" s="616"/>
      <c r="CJ38" s="616"/>
      <c r="CK38" s="616"/>
      <c r="CL38" s="616"/>
      <c r="CM38" s="616"/>
      <c r="CN38" s="616"/>
      <c r="CO38" s="616"/>
      <c r="CP38" s="616"/>
      <c r="CQ38" s="617"/>
      <c r="CR38" s="618">
        <v>1143062</v>
      </c>
      <c r="CS38" s="619"/>
      <c r="CT38" s="619"/>
      <c r="CU38" s="619"/>
      <c r="CV38" s="619"/>
      <c r="CW38" s="619"/>
      <c r="CX38" s="619"/>
      <c r="CY38" s="620"/>
      <c r="CZ38" s="621">
        <v>6.4</v>
      </c>
      <c r="DA38" s="633"/>
      <c r="DB38" s="633"/>
      <c r="DC38" s="634"/>
      <c r="DD38" s="624">
        <v>929555</v>
      </c>
      <c r="DE38" s="619"/>
      <c r="DF38" s="619"/>
      <c r="DG38" s="619"/>
      <c r="DH38" s="619"/>
      <c r="DI38" s="619"/>
      <c r="DJ38" s="619"/>
      <c r="DK38" s="620"/>
      <c r="DL38" s="624">
        <v>812701</v>
      </c>
      <c r="DM38" s="619"/>
      <c r="DN38" s="619"/>
      <c r="DO38" s="619"/>
      <c r="DP38" s="619"/>
      <c r="DQ38" s="619"/>
      <c r="DR38" s="619"/>
      <c r="DS38" s="619"/>
      <c r="DT38" s="619"/>
      <c r="DU38" s="619"/>
      <c r="DV38" s="620"/>
      <c r="DW38" s="621">
        <v>8.5</v>
      </c>
      <c r="DX38" s="633"/>
      <c r="DY38" s="633"/>
      <c r="DZ38" s="633"/>
      <c r="EA38" s="633"/>
      <c r="EB38" s="633"/>
      <c r="EC38" s="649"/>
    </row>
    <row r="39" spans="2:133" ht="11.25" customHeight="1" x14ac:dyDescent="0.2">
      <c r="B39" s="615" t="s">
        <v>271</v>
      </c>
      <c r="C39" s="616"/>
      <c r="D39" s="616"/>
      <c r="E39" s="616"/>
      <c r="F39" s="616"/>
      <c r="G39" s="616"/>
      <c r="H39" s="616"/>
      <c r="I39" s="616"/>
      <c r="J39" s="616"/>
      <c r="K39" s="616"/>
      <c r="L39" s="616"/>
      <c r="M39" s="616"/>
      <c r="N39" s="616"/>
      <c r="O39" s="616"/>
      <c r="P39" s="616"/>
      <c r="Q39" s="617"/>
      <c r="R39" s="618" t="s">
        <v>63</v>
      </c>
      <c r="S39" s="619"/>
      <c r="T39" s="619"/>
      <c r="U39" s="619"/>
      <c r="V39" s="619"/>
      <c r="W39" s="619"/>
      <c r="X39" s="619"/>
      <c r="Y39" s="620"/>
      <c r="Z39" s="660" t="s">
        <v>63</v>
      </c>
      <c r="AA39" s="660"/>
      <c r="AB39" s="660"/>
      <c r="AC39" s="660"/>
      <c r="AD39" s="661" t="s">
        <v>63</v>
      </c>
      <c r="AE39" s="661"/>
      <c r="AF39" s="661"/>
      <c r="AG39" s="661"/>
      <c r="AH39" s="661"/>
      <c r="AI39" s="661"/>
      <c r="AJ39" s="661"/>
      <c r="AK39" s="661"/>
      <c r="AL39" s="621" t="s">
        <v>63</v>
      </c>
      <c r="AM39" s="622"/>
      <c r="AN39" s="622"/>
      <c r="AO39" s="662"/>
      <c r="AQ39" s="655" t="s">
        <v>272</v>
      </c>
      <c r="AR39" s="656"/>
      <c r="AS39" s="656"/>
      <c r="AT39" s="656"/>
      <c r="AU39" s="656"/>
      <c r="AV39" s="656"/>
      <c r="AW39" s="656"/>
      <c r="AX39" s="656"/>
      <c r="AY39" s="657"/>
      <c r="AZ39" s="618">
        <v>62520</v>
      </c>
      <c r="BA39" s="619"/>
      <c r="BB39" s="619"/>
      <c r="BC39" s="619"/>
      <c r="BD39" s="631"/>
      <c r="BE39" s="631"/>
      <c r="BF39" s="658"/>
      <c r="BG39" s="615" t="s">
        <v>273</v>
      </c>
      <c r="BH39" s="616"/>
      <c r="BI39" s="616"/>
      <c r="BJ39" s="616"/>
      <c r="BK39" s="616"/>
      <c r="BL39" s="616"/>
      <c r="BM39" s="616"/>
      <c r="BN39" s="616"/>
      <c r="BO39" s="616"/>
      <c r="BP39" s="616"/>
      <c r="BQ39" s="616"/>
      <c r="BR39" s="616"/>
      <c r="BS39" s="616"/>
      <c r="BT39" s="616"/>
      <c r="BU39" s="617"/>
      <c r="BV39" s="618">
        <v>4910</v>
      </c>
      <c r="BW39" s="619"/>
      <c r="BX39" s="619"/>
      <c r="BY39" s="619"/>
      <c r="BZ39" s="619"/>
      <c r="CA39" s="619"/>
      <c r="CB39" s="659"/>
      <c r="CD39" s="615" t="s">
        <v>274</v>
      </c>
      <c r="CE39" s="616"/>
      <c r="CF39" s="616"/>
      <c r="CG39" s="616"/>
      <c r="CH39" s="616"/>
      <c r="CI39" s="616"/>
      <c r="CJ39" s="616"/>
      <c r="CK39" s="616"/>
      <c r="CL39" s="616"/>
      <c r="CM39" s="616"/>
      <c r="CN39" s="616"/>
      <c r="CO39" s="616"/>
      <c r="CP39" s="616"/>
      <c r="CQ39" s="617"/>
      <c r="CR39" s="618">
        <v>1327389</v>
      </c>
      <c r="CS39" s="631"/>
      <c r="CT39" s="631"/>
      <c r="CU39" s="631"/>
      <c r="CV39" s="631"/>
      <c r="CW39" s="631"/>
      <c r="CX39" s="631"/>
      <c r="CY39" s="632"/>
      <c r="CZ39" s="621">
        <v>7.4</v>
      </c>
      <c r="DA39" s="633"/>
      <c r="DB39" s="633"/>
      <c r="DC39" s="634"/>
      <c r="DD39" s="624">
        <v>858818</v>
      </c>
      <c r="DE39" s="631"/>
      <c r="DF39" s="631"/>
      <c r="DG39" s="631"/>
      <c r="DH39" s="631"/>
      <c r="DI39" s="631"/>
      <c r="DJ39" s="631"/>
      <c r="DK39" s="632"/>
      <c r="DL39" s="624" t="s">
        <v>63</v>
      </c>
      <c r="DM39" s="631"/>
      <c r="DN39" s="631"/>
      <c r="DO39" s="631"/>
      <c r="DP39" s="631"/>
      <c r="DQ39" s="631"/>
      <c r="DR39" s="631"/>
      <c r="DS39" s="631"/>
      <c r="DT39" s="631"/>
      <c r="DU39" s="631"/>
      <c r="DV39" s="632"/>
      <c r="DW39" s="621" t="s">
        <v>63</v>
      </c>
      <c r="DX39" s="633"/>
      <c r="DY39" s="633"/>
      <c r="DZ39" s="633"/>
      <c r="EA39" s="633"/>
      <c r="EB39" s="633"/>
      <c r="EC39" s="649"/>
    </row>
    <row r="40" spans="2:133" ht="11.25" customHeight="1" x14ac:dyDescent="0.2">
      <c r="B40" s="615" t="s">
        <v>275</v>
      </c>
      <c r="C40" s="616"/>
      <c r="D40" s="616"/>
      <c r="E40" s="616"/>
      <c r="F40" s="616"/>
      <c r="G40" s="616"/>
      <c r="H40" s="616"/>
      <c r="I40" s="616"/>
      <c r="J40" s="616"/>
      <c r="K40" s="616"/>
      <c r="L40" s="616"/>
      <c r="M40" s="616"/>
      <c r="N40" s="616"/>
      <c r="O40" s="616"/>
      <c r="P40" s="616"/>
      <c r="Q40" s="617"/>
      <c r="R40" s="618" t="s">
        <v>63</v>
      </c>
      <c r="S40" s="619"/>
      <c r="T40" s="619"/>
      <c r="U40" s="619"/>
      <c r="V40" s="619"/>
      <c r="W40" s="619"/>
      <c r="X40" s="619"/>
      <c r="Y40" s="620"/>
      <c r="Z40" s="660" t="s">
        <v>63</v>
      </c>
      <c r="AA40" s="660"/>
      <c r="AB40" s="660"/>
      <c r="AC40" s="660"/>
      <c r="AD40" s="661" t="s">
        <v>63</v>
      </c>
      <c r="AE40" s="661"/>
      <c r="AF40" s="661"/>
      <c r="AG40" s="661"/>
      <c r="AH40" s="661"/>
      <c r="AI40" s="661"/>
      <c r="AJ40" s="661"/>
      <c r="AK40" s="661"/>
      <c r="AL40" s="621" t="s">
        <v>63</v>
      </c>
      <c r="AM40" s="622"/>
      <c r="AN40" s="622"/>
      <c r="AO40" s="662"/>
      <c r="AQ40" s="655" t="s">
        <v>276</v>
      </c>
      <c r="AR40" s="656"/>
      <c r="AS40" s="656"/>
      <c r="AT40" s="656"/>
      <c r="AU40" s="656"/>
      <c r="AV40" s="656"/>
      <c r="AW40" s="656"/>
      <c r="AX40" s="656"/>
      <c r="AY40" s="657"/>
      <c r="AZ40" s="618" t="s">
        <v>63</v>
      </c>
      <c r="BA40" s="619"/>
      <c r="BB40" s="619"/>
      <c r="BC40" s="619"/>
      <c r="BD40" s="631"/>
      <c r="BE40" s="631"/>
      <c r="BF40" s="658"/>
      <c r="BG40" s="663" t="s">
        <v>277</v>
      </c>
      <c r="BH40" s="664"/>
      <c r="BI40" s="664"/>
      <c r="BJ40" s="664"/>
      <c r="BK40" s="664"/>
      <c r="BL40" s="79"/>
      <c r="BM40" s="616" t="s">
        <v>278</v>
      </c>
      <c r="BN40" s="616"/>
      <c r="BO40" s="616"/>
      <c r="BP40" s="616"/>
      <c r="BQ40" s="616"/>
      <c r="BR40" s="616"/>
      <c r="BS40" s="616"/>
      <c r="BT40" s="616"/>
      <c r="BU40" s="617"/>
      <c r="BV40" s="618">
        <v>88</v>
      </c>
      <c r="BW40" s="619"/>
      <c r="BX40" s="619"/>
      <c r="BY40" s="619"/>
      <c r="BZ40" s="619"/>
      <c r="CA40" s="619"/>
      <c r="CB40" s="659"/>
      <c r="CD40" s="615" t="s">
        <v>279</v>
      </c>
      <c r="CE40" s="616"/>
      <c r="CF40" s="616"/>
      <c r="CG40" s="616"/>
      <c r="CH40" s="616"/>
      <c r="CI40" s="616"/>
      <c r="CJ40" s="616"/>
      <c r="CK40" s="616"/>
      <c r="CL40" s="616"/>
      <c r="CM40" s="616"/>
      <c r="CN40" s="616"/>
      <c r="CO40" s="616"/>
      <c r="CP40" s="616"/>
      <c r="CQ40" s="617"/>
      <c r="CR40" s="618">
        <v>103305</v>
      </c>
      <c r="CS40" s="619"/>
      <c r="CT40" s="619"/>
      <c r="CU40" s="619"/>
      <c r="CV40" s="619"/>
      <c r="CW40" s="619"/>
      <c r="CX40" s="619"/>
      <c r="CY40" s="620"/>
      <c r="CZ40" s="621">
        <v>0.6</v>
      </c>
      <c r="DA40" s="633"/>
      <c r="DB40" s="633"/>
      <c r="DC40" s="634"/>
      <c r="DD40" s="624">
        <v>103305</v>
      </c>
      <c r="DE40" s="619"/>
      <c r="DF40" s="619"/>
      <c r="DG40" s="619"/>
      <c r="DH40" s="619"/>
      <c r="DI40" s="619"/>
      <c r="DJ40" s="619"/>
      <c r="DK40" s="620"/>
      <c r="DL40" s="624">
        <v>75000</v>
      </c>
      <c r="DM40" s="619"/>
      <c r="DN40" s="619"/>
      <c r="DO40" s="619"/>
      <c r="DP40" s="619"/>
      <c r="DQ40" s="619"/>
      <c r="DR40" s="619"/>
      <c r="DS40" s="619"/>
      <c r="DT40" s="619"/>
      <c r="DU40" s="619"/>
      <c r="DV40" s="620"/>
      <c r="DW40" s="621">
        <v>0.8</v>
      </c>
      <c r="DX40" s="633"/>
      <c r="DY40" s="633"/>
      <c r="DZ40" s="633"/>
      <c r="EA40" s="633"/>
      <c r="EB40" s="633"/>
      <c r="EC40" s="649"/>
    </row>
    <row r="41" spans="2:133" ht="11.25" customHeight="1" x14ac:dyDescent="0.2">
      <c r="B41" s="599" t="s">
        <v>280</v>
      </c>
      <c r="C41" s="600"/>
      <c r="D41" s="600"/>
      <c r="E41" s="600"/>
      <c r="F41" s="600"/>
      <c r="G41" s="600"/>
      <c r="H41" s="600"/>
      <c r="I41" s="600"/>
      <c r="J41" s="600"/>
      <c r="K41" s="600"/>
      <c r="L41" s="600"/>
      <c r="M41" s="600"/>
      <c r="N41" s="600"/>
      <c r="O41" s="600"/>
      <c r="P41" s="600"/>
      <c r="Q41" s="601"/>
      <c r="R41" s="602">
        <v>18803431</v>
      </c>
      <c r="S41" s="646"/>
      <c r="T41" s="646"/>
      <c r="U41" s="646"/>
      <c r="V41" s="646"/>
      <c r="W41" s="646"/>
      <c r="X41" s="646"/>
      <c r="Y41" s="650"/>
      <c r="Z41" s="651">
        <v>100</v>
      </c>
      <c r="AA41" s="651"/>
      <c r="AB41" s="651"/>
      <c r="AC41" s="651"/>
      <c r="AD41" s="652">
        <v>9522585</v>
      </c>
      <c r="AE41" s="652"/>
      <c r="AF41" s="652"/>
      <c r="AG41" s="652"/>
      <c r="AH41" s="652"/>
      <c r="AI41" s="652"/>
      <c r="AJ41" s="652"/>
      <c r="AK41" s="652"/>
      <c r="AL41" s="605">
        <v>100</v>
      </c>
      <c r="AM41" s="653"/>
      <c r="AN41" s="653"/>
      <c r="AO41" s="654"/>
      <c r="AQ41" s="655" t="s">
        <v>281</v>
      </c>
      <c r="AR41" s="656"/>
      <c r="AS41" s="656"/>
      <c r="AT41" s="656"/>
      <c r="AU41" s="656"/>
      <c r="AV41" s="656"/>
      <c r="AW41" s="656"/>
      <c r="AX41" s="656"/>
      <c r="AY41" s="657"/>
      <c r="AZ41" s="618">
        <v>214658</v>
      </c>
      <c r="BA41" s="619"/>
      <c r="BB41" s="619"/>
      <c r="BC41" s="619"/>
      <c r="BD41" s="631"/>
      <c r="BE41" s="631"/>
      <c r="BF41" s="658"/>
      <c r="BG41" s="663"/>
      <c r="BH41" s="664"/>
      <c r="BI41" s="664"/>
      <c r="BJ41" s="664"/>
      <c r="BK41" s="664"/>
      <c r="BL41" s="79"/>
      <c r="BM41" s="616" t="s">
        <v>282</v>
      </c>
      <c r="BN41" s="616"/>
      <c r="BO41" s="616"/>
      <c r="BP41" s="616"/>
      <c r="BQ41" s="616"/>
      <c r="BR41" s="616"/>
      <c r="BS41" s="616"/>
      <c r="BT41" s="616"/>
      <c r="BU41" s="617"/>
      <c r="BV41" s="618" t="s">
        <v>63</v>
      </c>
      <c r="BW41" s="619"/>
      <c r="BX41" s="619"/>
      <c r="BY41" s="619"/>
      <c r="BZ41" s="619"/>
      <c r="CA41" s="619"/>
      <c r="CB41" s="659"/>
      <c r="CD41" s="615" t="s">
        <v>283</v>
      </c>
      <c r="CE41" s="616"/>
      <c r="CF41" s="616"/>
      <c r="CG41" s="616"/>
      <c r="CH41" s="616"/>
      <c r="CI41" s="616"/>
      <c r="CJ41" s="616"/>
      <c r="CK41" s="616"/>
      <c r="CL41" s="616"/>
      <c r="CM41" s="616"/>
      <c r="CN41" s="616"/>
      <c r="CO41" s="616"/>
      <c r="CP41" s="616"/>
      <c r="CQ41" s="617"/>
      <c r="CR41" s="618" t="s">
        <v>63</v>
      </c>
      <c r="CS41" s="631"/>
      <c r="CT41" s="631"/>
      <c r="CU41" s="631"/>
      <c r="CV41" s="631"/>
      <c r="CW41" s="631"/>
      <c r="CX41" s="631"/>
      <c r="CY41" s="632"/>
      <c r="CZ41" s="621" t="s">
        <v>63</v>
      </c>
      <c r="DA41" s="633"/>
      <c r="DB41" s="633"/>
      <c r="DC41" s="634"/>
      <c r="DD41" s="624" t="s">
        <v>63</v>
      </c>
      <c r="DE41" s="631"/>
      <c r="DF41" s="631"/>
      <c r="DG41" s="631"/>
      <c r="DH41" s="631"/>
      <c r="DI41" s="631"/>
      <c r="DJ41" s="631"/>
      <c r="DK41" s="632"/>
      <c r="DL41" s="625"/>
      <c r="DM41" s="626"/>
      <c r="DN41" s="626"/>
      <c r="DO41" s="626"/>
      <c r="DP41" s="626"/>
      <c r="DQ41" s="626"/>
      <c r="DR41" s="626"/>
      <c r="DS41" s="626"/>
      <c r="DT41" s="626"/>
      <c r="DU41" s="626"/>
      <c r="DV41" s="627"/>
      <c r="DW41" s="628"/>
      <c r="DX41" s="629"/>
      <c r="DY41" s="629"/>
      <c r="DZ41" s="629"/>
      <c r="EA41" s="629"/>
      <c r="EB41" s="629"/>
      <c r="EC41" s="630"/>
    </row>
    <row r="42" spans="2:133" ht="11.25" customHeight="1" x14ac:dyDescent="0.2">
      <c r="AQ42" s="643" t="s">
        <v>284</v>
      </c>
      <c r="AR42" s="644"/>
      <c r="AS42" s="644"/>
      <c r="AT42" s="644"/>
      <c r="AU42" s="644"/>
      <c r="AV42" s="644"/>
      <c r="AW42" s="644"/>
      <c r="AX42" s="644"/>
      <c r="AY42" s="645"/>
      <c r="AZ42" s="602">
        <v>828404</v>
      </c>
      <c r="BA42" s="646"/>
      <c r="BB42" s="646"/>
      <c r="BC42" s="646"/>
      <c r="BD42" s="603"/>
      <c r="BE42" s="603"/>
      <c r="BF42" s="647"/>
      <c r="BG42" s="665"/>
      <c r="BH42" s="666"/>
      <c r="BI42" s="666"/>
      <c r="BJ42" s="666"/>
      <c r="BK42" s="666"/>
      <c r="BL42" s="80"/>
      <c r="BM42" s="600" t="s">
        <v>285</v>
      </c>
      <c r="BN42" s="600"/>
      <c r="BO42" s="600"/>
      <c r="BP42" s="600"/>
      <c r="BQ42" s="600"/>
      <c r="BR42" s="600"/>
      <c r="BS42" s="600"/>
      <c r="BT42" s="600"/>
      <c r="BU42" s="601"/>
      <c r="BV42" s="602">
        <v>352</v>
      </c>
      <c r="BW42" s="646"/>
      <c r="BX42" s="646"/>
      <c r="BY42" s="646"/>
      <c r="BZ42" s="646"/>
      <c r="CA42" s="646"/>
      <c r="CB42" s="648"/>
      <c r="CD42" s="615" t="s">
        <v>286</v>
      </c>
      <c r="CE42" s="616"/>
      <c r="CF42" s="616"/>
      <c r="CG42" s="616"/>
      <c r="CH42" s="616"/>
      <c r="CI42" s="616"/>
      <c r="CJ42" s="616"/>
      <c r="CK42" s="616"/>
      <c r="CL42" s="616"/>
      <c r="CM42" s="616"/>
      <c r="CN42" s="616"/>
      <c r="CO42" s="616"/>
      <c r="CP42" s="616"/>
      <c r="CQ42" s="617"/>
      <c r="CR42" s="618">
        <v>2451087</v>
      </c>
      <c r="CS42" s="631"/>
      <c r="CT42" s="631"/>
      <c r="CU42" s="631"/>
      <c r="CV42" s="631"/>
      <c r="CW42" s="631"/>
      <c r="CX42" s="631"/>
      <c r="CY42" s="632"/>
      <c r="CZ42" s="621">
        <v>13.7</v>
      </c>
      <c r="DA42" s="633"/>
      <c r="DB42" s="633"/>
      <c r="DC42" s="634"/>
      <c r="DD42" s="624">
        <v>354404</v>
      </c>
      <c r="DE42" s="631"/>
      <c r="DF42" s="631"/>
      <c r="DG42" s="631"/>
      <c r="DH42" s="631"/>
      <c r="DI42" s="631"/>
      <c r="DJ42" s="631"/>
      <c r="DK42" s="632"/>
      <c r="DL42" s="625"/>
      <c r="DM42" s="626"/>
      <c r="DN42" s="626"/>
      <c r="DO42" s="626"/>
      <c r="DP42" s="626"/>
      <c r="DQ42" s="626"/>
      <c r="DR42" s="626"/>
      <c r="DS42" s="626"/>
      <c r="DT42" s="626"/>
      <c r="DU42" s="626"/>
      <c r="DV42" s="627"/>
      <c r="DW42" s="628"/>
      <c r="DX42" s="629"/>
      <c r="DY42" s="629"/>
      <c r="DZ42" s="629"/>
      <c r="EA42" s="629"/>
      <c r="EB42" s="629"/>
      <c r="EC42" s="630"/>
    </row>
    <row r="43" spans="2:133" ht="11.25" customHeight="1" x14ac:dyDescent="0.2">
      <c r="B43" s="73" t="s">
        <v>287</v>
      </c>
      <c r="CD43" s="615" t="s">
        <v>288</v>
      </c>
      <c r="CE43" s="616"/>
      <c r="CF43" s="616"/>
      <c r="CG43" s="616"/>
      <c r="CH43" s="616"/>
      <c r="CI43" s="616"/>
      <c r="CJ43" s="616"/>
      <c r="CK43" s="616"/>
      <c r="CL43" s="616"/>
      <c r="CM43" s="616"/>
      <c r="CN43" s="616"/>
      <c r="CO43" s="616"/>
      <c r="CP43" s="616"/>
      <c r="CQ43" s="617"/>
      <c r="CR43" s="618">
        <v>15003</v>
      </c>
      <c r="CS43" s="631"/>
      <c r="CT43" s="631"/>
      <c r="CU43" s="631"/>
      <c r="CV43" s="631"/>
      <c r="CW43" s="631"/>
      <c r="CX43" s="631"/>
      <c r="CY43" s="632"/>
      <c r="CZ43" s="621">
        <v>0.1</v>
      </c>
      <c r="DA43" s="633"/>
      <c r="DB43" s="633"/>
      <c r="DC43" s="634"/>
      <c r="DD43" s="624">
        <v>15003</v>
      </c>
      <c r="DE43" s="631"/>
      <c r="DF43" s="631"/>
      <c r="DG43" s="631"/>
      <c r="DH43" s="631"/>
      <c r="DI43" s="631"/>
      <c r="DJ43" s="631"/>
      <c r="DK43" s="632"/>
      <c r="DL43" s="625"/>
      <c r="DM43" s="626"/>
      <c r="DN43" s="626"/>
      <c r="DO43" s="626"/>
      <c r="DP43" s="626"/>
      <c r="DQ43" s="626"/>
      <c r="DR43" s="626"/>
      <c r="DS43" s="626"/>
      <c r="DT43" s="626"/>
      <c r="DU43" s="626"/>
      <c r="DV43" s="627"/>
      <c r="DW43" s="628"/>
      <c r="DX43" s="629"/>
      <c r="DY43" s="629"/>
      <c r="DZ43" s="629"/>
      <c r="EA43" s="629"/>
      <c r="EB43" s="629"/>
      <c r="EC43" s="630"/>
    </row>
    <row r="44" spans="2:133" ht="11.25" customHeight="1" x14ac:dyDescent="0.2">
      <c r="B44" s="635" t="s">
        <v>289</v>
      </c>
      <c r="C44" s="635"/>
      <c r="D44" s="635"/>
      <c r="E44" s="635"/>
      <c r="F44" s="635"/>
      <c r="G44" s="635"/>
      <c r="H44" s="635"/>
      <c r="I44" s="635"/>
      <c r="J44" s="635"/>
      <c r="K44" s="635"/>
      <c r="L44" s="635"/>
      <c r="M44" s="635"/>
      <c r="N44" s="635"/>
      <c r="O44" s="635"/>
      <c r="P44" s="635"/>
      <c r="Q44" s="635"/>
      <c r="R44" s="635"/>
      <c r="S44" s="635"/>
      <c r="T44" s="635"/>
      <c r="U44" s="635"/>
      <c r="V44" s="635"/>
      <c r="W44" s="635"/>
      <c r="X44" s="635"/>
      <c r="Y44" s="635"/>
      <c r="Z44" s="635"/>
      <c r="AA44" s="635"/>
      <c r="AB44" s="635"/>
      <c r="AC44" s="635"/>
      <c r="AD44" s="635"/>
      <c r="AE44" s="635"/>
      <c r="AF44" s="635"/>
      <c r="AG44" s="635"/>
      <c r="AH44" s="635"/>
      <c r="AI44" s="635"/>
      <c r="AJ44" s="635"/>
      <c r="AK44" s="635"/>
      <c r="AL44" s="635"/>
      <c r="AM44" s="635"/>
      <c r="AN44" s="635"/>
      <c r="AO44" s="635"/>
      <c r="AP44" s="635"/>
      <c r="AQ44" s="635"/>
      <c r="AR44" s="635"/>
      <c r="AS44" s="635"/>
      <c r="AT44" s="635"/>
      <c r="AU44" s="635"/>
      <c r="AV44" s="635"/>
      <c r="AW44" s="635"/>
      <c r="AX44" s="635"/>
      <c r="AY44" s="635"/>
      <c r="AZ44" s="635"/>
      <c r="BA44" s="635"/>
      <c r="BB44" s="635"/>
      <c r="BC44" s="635"/>
      <c r="BD44" s="635"/>
      <c r="BE44" s="635"/>
      <c r="BF44" s="635"/>
      <c r="BG44" s="635"/>
      <c r="BH44" s="635"/>
      <c r="BI44" s="635"/>
      <c r="BJ44" s="635"/>
      <c r="BK44" s="635"/>
      <c r="BL44" s="635"/>
      <c r="BM44" s="635"/>
      <c r="BN44" s="635"/>
      <c r="BO44" s="635"/>
      <c r="BP44" s="635"/>
      <c r="BQ44" s="635"/>
      <c r="BR44" s="635"/>
      <c r="BS44" s="635"/>
      <c r="BT44" s="635"/>
      <c r="BU44" s="635"/>
      <c r="BV44" s="635"/>
      <c r="BW44" s="635"/>
      <c r="BX44" s="635"/>
      <c r="BY44" s="635"/>
      <c r="BZ44" s="635"/>
      <c r="CA44" s="635"/>
      <c r="CB44" s="635"/>
      <c r="CC44" s="636"/>
      <c r="CD44" s="637" t="s">
        <v>236</v>
      </c>
      <c r="CE44" s="638"/>
      <c r="CF44" s="615" t="s">
        <v>290</v>
      </c>
      <c r="CG44" s="616"/>
      <c r="CH44" s="616"/>
      <c r="CI44" s="616"/>
      <c r="CJ44" s="616"/>
      <c r="CK44" s="616"/>
      <c r="CL44" s="616"/>
      <c r="CM44" s="616"/>
      <c r="CN44" s="616"/>
      <c r="CO44" s="616"/>
      <c r="CP44" s="616"/>
      <c r="CQ44" s="617"/>
      <c r="CR44" s="618">
        <v>2451087</v>
      </c>
      <c r="CS44" s="619"/>
      <c r="CT44" s="619"/>
      <c r="CU44" s="619"/>
      <c r="CV44" s="619"/>
      <c r="CW44" s="619"/>
      <c r="CX44" s="619"/>
      <c r="CY44" s="620"/>
      <c r="CZ44" s="621">
        <v>13.7</v>
      </c>
      <c r="DA44" s="622"/>
      <c r="DB44" s="622"/>
      <c r="DC44" s="623"/>
      <c r="DD44" s="624">
        <v>354404</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x14ac:dyDescent="0.2">
      <c r="B45" s="635" t="s">
        <v>291</v>
      </c>
      <c r="C45" s="635"/>
      <c r="D45" s="635"/>
      <c r="E45" s="635"/>
      <c r="F45" s="635"/>
      <c r="G45" s="635"/>
      <c r="H45" s="635"/>
      <c r="I45" s="635"/>
      <c r="J45" s="635"/>
      <c r="K45" s="635"/>
      <c r="L45" s="635"/>
      <c r="M45" s="635"/>
      <c r="N45" s="635"/>
      <c r="O45" s="635"/>
      <c r="P45" s="635"/>
      <c r="Q45" s="635"/>
      <c r="R45" s="635"/>
      <c r="S45" s="635"/>
      <c r="T45" s="635"/>
      <c r="U45" s="635"/>
      <c r="V45" s="635"/>
      <c r="W45" s="635"/>
      <c r="X45" s="635"/>
      <c r="Y45" s="635"/>
      <c r="Z45" s="635"/>
      <c r="AA45" s="635"/>
      <c r="AB45" s="635"/>
      <c r="AC45" s="635"/>
      <c r="AD45" s="635"/>
      <c r="AE45" s="635"/>
      <c r="AF45" s="635"/>
      <c r="AG45" s="635"/>
      <c r="AH45" s="635"/>
      <c r="AI45" s="635"/>
      <c r="AJ45" s="635"/>
      <c r="AK45" s="635"/>
      <c r="AL45" s="635"/>
      <c r="AM45" s="635"/>
      <c r="AN45" s="635"/>
      <c r="AO45" s="635"/>
      <c r="AP45" s="635"/>
      <c r="AQ45" s="635"/>
      <c r="AR45" s="635"/>
      <c r="AS45" s="635"/>
      <c r="AT45" s="635"/>
      <c r="AU45" s="635"/>
      <c r="AV45" s="635"/>
      <c r="AW45" s="635"/>
      <c r="AX45" s="635"/>
      <c r="AY45" s="635"/>
      <c r="AZ45" s="635"/>
      <c r="BA45" s="635"/>
      <c r="BB45" s="635"/>
      <c r="BC45" s="635"/>
      <c r="BD45" s="635"/>
      <c r="BE45" s="635"/>
      <c r="BF45" s="635"/>
      <c r="BG45" s="635"/>
      <c r="BH45" s="635"/>
      <c r="BI45" s="635"/>
      <c r="BJ45" s="635"/>
      <c r="BK45" s="635"/>
      <c r="BL45" s="635"/>
      <c r="BM45" s="635"/>
      <c r="BN45" s="635"/>
      <c r="BO45" s="635"/>
      <c r="BP45" s="635"/>
      <c r="BQ45" s="635"/>
      <c r="BR45" s="635"/>
      <c r="BS45" s="635"/>
      <c r="BT45" s="635"/>
      <c r="BU45" s="635"/>
      <c r="BV45" s="635"/>
      <c r="BW45" s="635"/>
      <c r="BX45" s="635"/>
      <c r="BY45" s="635"/>
      <c r="BZ45" s="635"/>
      <c r="CA45" s="635"/>
      <c r="CB45" s="635"/>
      <c r="CC45" s="636"/>
      <c r="CD45" s="639"/>
      <c r="CE45" s="640"/>
      <c r="CF45" s="615" t="s">
        <v>292</v>
      </c>
      <c r="CG45" s="616"/>
      <c r="CH45" s="616"/>
      <c r="CI45" s="616"/>
      <c r="CJ45" s="616"/>
      <c r="CK45" s="616"/>
      <c r="CL45" s="616"/>
      <c r="CM45" s="616"/>
      <c r="CN45" s="616"/>
      <c r="CO45" s="616"/>
      <c r="CP45" s="616"/>
      <c r="CQ45" s="617"/>
      <c r="CR45" s="618">
        <v>1048828</v>
      </c>
      <c r="CS45" s="631"/>
      <c r="CT45" s="631"/>
      <c r="CU45" s="631"/>
      <c r="CV45" s="631"/>
      <c r="CW45" s="631"/>
      <c r="CX45" s="631"/>
      <c r="CY45" s="632"/>
      <c r="CZ45" s="621">
        <v>5.9</v>
      </c>
      <c r="DA45" s="633"/>
      <c r="DB45" s="633"/>
      <c r="DC45" s="634"/>
      <c r="DD45" s="624">
        <v>39143</v>
      </c>
      <c r="DE45" s="631"/>
      <c r="DF45" s="631"/>
      <c r="DG45" s="631"/>
      <c r="DH45" s="631"/>
      <c r="DI45" s="631"/>
      <c r="DJ45" s="631"/>
      <c r="DK45" s="632"/>
      <c r="DL45" s="625"/>
      <c r="DM45" s="626"/>
      <c r="DN45" s="626"/>
      <c r="DO45" s="626"/>
      <c r="DP45" s="626"/>
      <c r="DQ45" s="626"/>
      <c r="DR45" s="626"/>
      <c r="DS45" s="626"/>
      <c r="DT45" s="626"/>
      <c r="DU45" s="626"/>
      <c r="DV45" s="627"/>
      <c r="DW45" s="628"/>
      <c r="DX45" s="629"/>
      <c r="DY45" s="629"/>
      <c r="DZ45" s="629"/>
      <c r="EA45" s="629"/>
      <c r="EB45" s="629"/>
      <c r="EC45" s="630"/>
    </row>
    <row r="46" spans="2:133" ht="11.25" customHeight="1" x14ac:dyDescent="0.2">
      <c r="B46" s="84"/>
      <c r="CD46" s="639"/>
      <c r="CE46" s="640"/>
      <c r="CF46" s="615" t="s">
        <v>293</v>
      </c>
      <c r="CG46" s="616"/>
      <c r="CH46" s="616"/>
      <c r="CI46" s="616"/>
      <c r="CJ46" s="616"/>
      <c r="CK46" s="616"/>
      <c r="CL46" s="616"/>
      <c r="CM46" s="616"/>
      <c r="CN46" s="616"/>
      <c r="CO46" s="616"/>
      <c r="CP46" s="616"/>
      <c r="CQ46" s="617"/>
      <c r="CR46" s="618">
        <v>1316957</v>
      </c>
      <c r="CS46" s="619"/>
      <c r="CT46" s="619"/>
      <c r="CU46" s="619"/>
      <c r="CV46" s="619"/>
      <c r="CW46" s="619"/>
      <c r="CX46" s="619"/>
      <c r="CY46" s="620"/>
      <c r="CZ46" s="621">
        <v>7.4</v>
      </c>
      <c r="DA46" s="622"/>
      <c r="DB46" s="622"/>
      <c r="DC46" s="623"/>
      <c r="DD46" s="624">
        <v>310466</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x14ac:dyDescent="0.2">
      <c r="B47" s="84"/>
      <c r="CD47" s="639"/>
      <c r="CE47" s="640"/>
      <c r="CF47" s="615" t="s">
        <v>294</v>
      </c>
      <c r="CG47" s="616"/>
      <c r="CH47" s="616"/>
      <c r="CI47" s="616"/>
      <c r="CJ47" s="616"/>
      <c r="CK47" s="616"/>
      <c r="CL47" s="616"/>
      <c r="CM47" s="616"/>
      <c r="CN47" s="616"/>
      <c r="CO47" s="616"/>
      <c r="CP47" s="616"/>
      <c r="CQ47" s="617"/>
      <c r="CR47" s="618" t="s">
        <v>63</v>
      </c>
      <c r="CS47" s="631"/>
      <c r="CT47" s="631"/>
      <c r="CU47" s="631"/>
      <c r="CV47" s="631"/>
      <c r="CW47" s="631"/>
      <c r="CX47" s="631"/>
      <c r="CY47" s="632"/>
      <c r="CZ47" s="621" t="s">
        <v>63</v>
      </c>
      <c r="DA47" s="633"/>
      <c r="DB47" s="633"/>
      <c r="DC47" s="634"/>
      <c r="DD47" s="624" t="s">
        <v>63</v>
      </c>
      <c r="DE47" s="631"/>
      <c r="DF47" s="631"/>
      <c r="DG47" s="631"/>
      <c r="DH47" s="631"/>
      <c r="DI47" s="631"/>
      <c r="DJ47" s="631"/>
      <c r="DK47" s="632"/>
      <c r="DL47" s="625"/>
      <c r="DM47" s="626"/>
      <c r="DN47" s="626"/>
      <c r="DO47" s="626"/>
      <c r="DP47" s="626"/>
      <c r="DQ47" s="626"/>
      <c r="DR47" s="626"/>
      <c r="DS47" s="626"/>
      <c r="DT47" s="626"/>
      <c r="DU47" s="626"/>
      <c r="DV47" s="627"/>
      <c r="DW47" s="628"/>
      <c r="DX47" s="629"/>
      <c r="DY47" s="629"/>
      <c r="DZ47" s="629"/>
      <c r="EA47" s="629"/>
      <c r="EB47" s="629"/>
      <c r="EC47" s="630"/>
    </row>
    <row r="48" spans="2:133" ht="11" x14ac:dyDescent="0.2">
      <c r="B48" s="84"/>
      <c r="CD48" s="641"/>
      <c r="CE48" s="642"/>
      <c r="CF48" s="615" t="s">
        <v>295</v>
      </c>
      <c r="CG48" s="616"/>
      <c r="CH48" s="616"/>
      <c r="CI48" s="616"/>
      <c r="CJ48" s="616"/>
      <c r="CK48" s="616"/>
      <c r="CL48" s="616"/>
      <c r="CM48" s="616"/>
      <c r="CN48" s="616"/>
      <c r="CO48" s="616"/>
      <c r="CP48" s="616"/>
      <c r="CQ48" s="617"/>
      <c r="CR48" s="618" t="s">
        <v>63</v>
      </c>
      <c r="CS48" s="619"/>
      <c r="CT48" s="619"/>
      <c r="CU48" s="619"/>
      <c r="CV48" s="619"/>
      <c r="CW48" s="619"/>
      <c r="CX48" s="619"/>
      <c r="CY48" s="620"/>
      <c r="CZ48" s="621" t="s">
        <v>63</v>
      </c>
      <c r="DA48" s="622"/>
      <c r="DB48" s="622"/>
      <c r="DC48" s="623"/>
      <c r="DD48" s="624" t="s">
        <v>63</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2:133" ht="11.25" customHeight="1" x14ac:dyDescent="0.2">
      <c r="B49" s="84"/>
      <c r="CD49" s="599" t="s">
        <v>296</v>
      </c>
      <c r="CE49" s="600"/>
      <c r="CF49" s="600"/>
      <c r="CG49" s="600"/>
      <c r="CH49" s="600"/>
      <c r="CI49" s="600"/>
      <c r="CJ49" s="600"/>
      <c r="CK49" s="600"/>
      <c r="CL49" s="600"/>
      <c r="CM49" s="600"/>
      <c r="CN49" s="600"/>
      <c r="CO49" s="600"/>
      <c r="CP49" s="600"/>
      <c r="CQ49" s="601"/>
      <c r="CR49" s="602">
        <v>17843830</v>
      </c>
      <c r="CS49" s="603"/>
      <c r="CT49" s="603"/>
      <c r="CU49" s="603"/>
      <c r="CV49" s="603"/>
      <c r="CW49" s="603"/>
      <c r="CX49" s="603"/>
      <c r="CY49" s="604"/>
      <c r="CZ49" s="605">
        <v>100</v>
      </c>
      <c r="DA49" s="606"/>
      <c r="DB49" s="606"/>
      <c r="DC49" s="607"/>
      <c r="DD49" s="608">
        <v>11634893</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sheetData>
  <sheetProtection algorithmName="SHA-512" hashValue="tUtjwxoTHe8geyrZdTdO0l/aIJ6BA2zZvySD3VAKLgLgwMUjURtuTspxHh4lOOKITzXueIT+3y1eAQDlKZO5fw==" saltValue="9o6zd73swTFc4vC/3T8d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ageMargins left="0.59055118110236227" right="0" top="0.59055118110236227" bottom="0.59055118110236227" header="0.39370078740157483" footer="0.39370078740157483"/>
  <pageSetup paperSize="8" scale="88" orientation="landscape" horizontalDpi="12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AFC96-84B4-4C1D-989B-29B5EA331FB0}">
  <sheetPr>
    <tabColor rgb="FFFFFF00"/>
    <pageSetUpPr fitToPage="1"/>
  </sheetPr>
  <dimension ref="A1:EA135"/>
  <sheetViews>
    <sheetView zoomScale="70" zoomScaleNormal="25" zoomScaleSheetLayoutView="70" workbookViewId="0">
      <selection activeCell="AA18" sqref="AA18:AE18"/>
    </sheetView>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104" t="s">
        <v>297</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5" t="s">
        <v>298</v>
      </c>
      <c r="DK2" s="1106"/>
      <c r="DL2" s="1106"/>
      <c r="DM2" s="1106"/>
      <c r="DN2" s="1106"/>
      <c r="DO2" s="1107"/>
      <c r="DP2" s="87"/>
      <c r="DQ2" s="1105" t="s">
        <v>299</v>
      </c>
      <c r="DR2" s="1106"/>
      <c r="DS2" s="1106"/>
      <c r="DT2" s="1106"/>
      <c r="DU2" s="1106"/>
      <c r="DV2" s="1106"/>
      <c r="DW2" s="1106"/>
      <c r="DX2" s="1106"/>
      <c r="DY2" s="1106"/>
      <c r="DZ2" s="1107"/>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56" t="s">
        <v>300</v>
      </c>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91"/>
      <c r="BA4" s="91"/>
      <c r="BB4" s="91"/>
      <c r="BC4" s="91"/>
      <c r="BD4" s="91"/>
      <c r="BE4" s="92"/>
      <c r="BF4" s="92"/>
      <c r="BG4" s="92"/>
      <c r="BH4" s="92"/>
      <c r="BI4" s="92"/>
      <c r="BJ4" s="92"/>
      <c r="BK4" s="92"/>
      <c r="BL4" s="92"/>
      <c r="BM4" s="92"/>
      <c r="BN4" s="92"/>
      <c r="BO4" s="92"/>
      <c r="BP4" s="92"/>
      <c r="BQ4" s="727" t="s">
        <v>301</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94"/>
    </row>
    <row r="5" spans="1:131" s="95" customFormat="1" ht="26.25" customHeight="1" x14ac:dyDescent="0.2">
      <c r="A5" s="1000" t="s">
        <v>302</v>
      </c>
      <c r="B5" s="1001"/>
      <c r="C5" s="1001"/>
      <c r="D5" s="1001"/>
      <c r="E5" s="1001"/>
      <c r="F5" s="1001"/>
      <c r="G5" s="1001"/>
      <c r="H5" s="1001"/>
      <c r="I5" s="1001"/>
      <c r="J5" s="1001"/>
      <c r="K5" s="1001"/>
      <c r="L5" s="1001"/>
      <c r="M5" s="1001"/>
      <c r="N5" s="1001"/>
      <c r="O5" s="1001"/>
      <c r="P5" s="1002"/>
      <c r="Q5" s="986" t="s">
        <v>303</v>
      </c>
      <c r="R5" s="987"/>
      <c r="S5" s="987"/>
      <c r="T5" s="987"/>
      <c r="U5" s="988"/>
      <c r="V5" s="986" t="s">
        <v>304</v>
      </c>
      <c r="W5" s="987"/>
      <c r="X5" s="987"/>
      <c r="Y5" s="987"/>
      <c r="Z5" s="988"/>
      <c r="AA5" s="986" t="s">
        <v>305</v>
      </c>
      <c r="AB5" s="987"/>
      <c r="AC5" s="987"/>
      <c r="AD5" s="987"/>
      <c r="AE5" s="987"/>
      <c r="AF5" s="1108" t="s">
        <v>306</v>
      </c>
      <c r="AG5" s="987"/>
      <c r="AH5" s="987"/>
      <c r="AI5" s="987"/>
      <c r="AJ5" s="992"/>
      <c r="AK5" s="987" t="s">
        <v>307</v>
      </c>
      <c r="AL5" s="987"/>
      <c r="AM5" s="987"/>
      <c r="AN5" s="987"/>
      <c r="AO5" s="988"/>
      <c r="AP5" s="986" t="s">
        <v>308</v>
      </c>
      <c r="AQ5" s="987"/>
      <c r="AR5" s="987"/>
      <c r="AS5" s="987"/>
      <c r="AT5" s="988"/>
      <c r="AU5" s="986" t="s">
        <v>309</v>
      </c>
      <c r="AV5" s="987"/>
      <c r="AW5" s="987"/>
      <c r="AX5" s="987"/>
      <c r="AY5" s="992"/>
      <c r="AZ5" s="91"/>
      <c r="BA5" s="91"/>
      <c r="BB5" s="91"/>
      <c r="BC5" s="91"/>
      <c r="BD5" s="91"/>
      <c r="BE5" s="92"/>
      <c r="BF5" s="92"/>
      <c r="BG5" s="92"/>
      <c r="BH5" s="92"/>
      <c r="BI5" s="92"/>
      <c r="BJ5" s="92"/>
      <c r="BK5" s="92"/>
      <c r="BL5" s="92"/>
      <c r="BM5" s="92"/>
      <c r="BN5" s="92"/>
      <c r="BO5" s="92"/>
      <c r="BP5" s="92"/>
      <c r="BQ5" s="1000" t="s">
        <v>310</v>
      </c>
      <c r="BR5" s="1001"/>
      <c r="BS5" s="1001"/>
      <c r="BT5" s="1001"/>
      <c r="BU5" s="1001"/>
      <c r="BV5" s="1001"/>
      <c r="BW5" s="1001"/>
      <c r="BX5" s="1001"/>
      <c r="BY5" s="1001"/>
      <c r="BZ5" s="1001"/>
      <c r="CA5" s="1001"/>
      <c r="CB5" s="1001"/>
      <c r="CC5" s="1001"/>
      <c r="CD5" s="1001"/>
      <c r="CE5" s="1001"/>
      <c r="CF5" s="1001"/>
      <c r="CG5" s="1002"/>
      <c r="CH5" s="986" t="s">
        <v>311</v>
      </c>
      <c r="CI5" s="987"/>
      <c r="CJ5" s="987"/>
      <c r="CK5" s="987"/>
      <c r="CL5" s="988"/>
      <c r="CM5" s="986" t="s">
        <v>312</v>
      </c>
      <c r="CN5" s="987"/>
      <c r="CO5" s="987"/>
      <c r="CP5" s="987"/>
      <c r="CQ5" s="988"/>
      <c r="CR5" s="986" t="s">
        <v>313</v>
      </c>
      <c r="CS5" s="987"/>
      <c r="CT5" s="987"/>
      <c r="CU5" s="987"/>
      <c r="CV5" s="988"/>
      <c r="CW5" s="986" t="s">
        <v>314</v>
      </c>
      <c r="CX5" s="987"/>
      <c r="CY5" s="987"/>
      <c r="CZ5" s="987"/>
      <c r="DA5" s="988"/>
      <c r="DB5" s="986" t="s">
        <v>315</v>
      </c>
      <c r="DC5" s="987"/>
      <c r="DD5" s="987"/>
      <c r="DE5" s="987"/>
      <c r="DF5" s="988"/>
      <c r="DG5" s="1098" t="s">
        <v>316</v>
      </c>
      <c r="DH5" s="1099"/>
      <c r="DI5" s="1099"/>
      <c r="DJ5" s="1099"/>
      <c r="DK5" s="1100"/>
      <c r="DL5" s="1098" t="s">
        <v>317</v>
      </c>
      <c r="DM5" s="1099"/>
      <c r="DN5" s="1099"/>
      <c r="DO5" s="1099"/>
      <c r="DP5" s="1100"/>
      <c r="DQ5" s="986" t="s">
        <v>318</v>
      </c>
      <c r="DR5" s="987"/>
      <c r="DS5" s="987"/>
      <c r="DT5" s="987"/>
      <c r="DU5" s="988"/>
      <c r="DV5" s="986" t="s">
        <v>309</v>
      </c>
      <c r="DW5" s="987"/>
      <c r="DX5" s="987"/>
      <c r="DY5" s="987"/>
      <c r="DZ5" s="992"/>
      <c r="EA5" s="94"/>
    </row>
    <row r="6" spans="1:131" s="95" customFormat="1" ht="26.25" customHeight="1" thickBot="1" x14ac:dyDescent="0.25">
      <c r="A6" s="1003"/>
      <c r="B6" s="1004"/>
      <c r="C6" s="1004"/>
      <c r="D6" s="1004"/>
      <c r="E6" s="1004"/>
      <c r="F6" s="1004"/>
      <c r="G6" s="1004"/>
      <c r="H6" s="1004"/>
      <c r="I6" s="1004"/>
      <c r="J6" s="1004"/>
      <c r="K6" s="1004"/>
      <c r="L6" s="1004"/>
      <c r="M6" s="1004"/>
      <c r="N6" s="1004"/>
      <c r="O6" s="1004"/>
      <c r="P6" s="1005"/>
      <c r="Q6" s="989"/>
      <c r="R6" s="990"/>
      <c r="S6" s="990"/>
      <c r="T6" s="990"/>
      <c r="U6" s="991"/>
      <c r="V6" s="989"/>
      <c r="W6" s="990"/>
      <c r="X6" s="990"/>
      <c r="Y6" s="990"/>
      <c r="Z6" s="991"/>
      <c r="AA6" s="989"/>
      <c r="AB6" s="990"/>
      <c r="AC6" s="990"/>
      <c r="AD6" s="990"/>
      <c r="AE6" s="990"/>
      <c r="AF6" s="1109"/>
      <c r="AG6" s="990"/>
      <c r="AH6" s="990"/>
      <c r="AI6" s="990"/>
      <c r="AJ6" s="993"/>
      <c r="AK6" s="990"/>
      <c r="AL6" s="990"/>
      <c r="AM6" s="990"/>
      <c r="AN6" s="990"/>
      <c r="AO6" s="991"/>
      <c r="AP6" s="989"/>
      <c r="AQ6" s="990"/>
      <c r="AR6" s="990"/>
      <c r="AS6" s="990"/>
      <c r="AT6" s="991"/>
      <c r="AU6" s="989"/>
      <c r="AV6" s="990"/>
      <c r="AW6" s="990"/>
      <c r="AX6" s="990"/>
      <c r="AY6" s="993"/>
      <c r="AZ6" s="91"/>
      <c r="BA6" s="91"/>
      <c r="BB6" s="91"/>
      <c r="BC6" s="91"/>
      <c r="BD6" s="91"/>
      <c r="BE6" s="92"/>
      <c r="BF6" s="92"/>
      <c r="BG6" s="92"/>
      <c r="BH6" s="92"/>
      <c r="BI6" s="92"/>
      <c r="BJ6" s="92"/>
      <c r="BK6" s="92"/>
      <c r="BL6" s="92"/>
      <c r="BM6" s="92"/>
      <c r="BN6" s="92"/>
      <c r="BO6" s="92"/>
      <c r="BP6" s="92"/>
      <c r="BQ6" s="1003"/>
      <c r="BR6" s="1004"/>
      <c r="BS6" s="1004"/>
      <c r="BT6" s="1004"/>
      <c r="BU6" s="1004"/>
      <c r="BV6" s="1004"/>
      <c r="BW6" s="1004"/>
      <c r="BX6" s="1004"/>
      <c r="BY6" s="1004"/>
      <c r="BZ6" s="1004"/>
      <c r="CA6" s="1004"/>
      <c r="CB6" s="1004"/>
      <c r="CC6" s="1004"/>
      <c r="CD6" s="1004"/>
      <c r="CE6" s="1004"/>
      <c r="CF6" s="1004"/>
      <c r="CG6" s="1005"/>
      <c r="CH6" s="989"/>
      <c r="CI6" s="990"/>
      <c r="CJ6" s="990"/>
      <c r="CK6" s="990"/>
      <c r="CL6" s="991"/>
      <c r="CM6" s="989"/>
      <c r="CN6" s="990"/>
      <c r="CO6" s="990"/>
      <c r="CP6" s="990"/>
      <c r="CQ6" s="991"/>
      <c r="CR6" s="989"/>
      <c r="CS6" s="990"/>
      <c r="CT6" s="990"/>
      <c r="CU6" s="990"/>
      <c r="CV6" s="991"/>
      <c r="CW6" s="989"/>
      <c r="CX6" s="990"/>
      <c r="CY6" s="990"/>
      <c r="CZ6" s="990"/>
      <c r="DA6" s="991"/>
      <c r="DB6" s="989"/>
      <c r="DC6" s="990"/>
      <c r="DD6" s="990"/>
      <c r="DE6" s="990"/>
      <c r="DF6" s="991"/>
      <c r="DG6" s="1101"/>
      <c r="DH6" s="1102"/>
      <c r="DI6" s="1102"/>
      <c r="DJ6" s="1102"/>
      <c r="DK6" s="1103"/>
      <c r="DL6" s="1101"/>
      <c r="DM6" s="1102"/>
      <c r="DN6" s="1102"/>
      <c r="DO6" s="1102"/>
      <c r="DP6" s="1103"/>
      <c r="DQ6" s="989"/>
      <c r="DR6" s="990"/>
      <c r="DS6" s="990"/>
      <c r="DT6" s="990"/>
      <c r="DU6" s="991"/>
      <c r="DV6" s="989"/>
      <c r="DW6" s="990"/>
      <c r="DX6" s="990"/>
      <c r="DY6" s="990"/>
      <c r="DZ6" s="993"/>
      <c r="EA6" s="94"/>
    </row>
    <row r="7" spans="1:131" s="95" customFormat="1" ht="26.25" customHeight="1" thickTop="1" x14ac:dyDescent="0.2">
      <c r="A7" s="96">
        <v>1</v>
      </c>
      <c r="B7" s="1041" t="s">
        <v>319</v>
      </c>
      <c r="C7" s="1042"/>
      <c r="D7" s="1042"/>
      <c r="E7" s="1042"/>
      <c r="F7" s="1042"/>
      <c r="G7" s="1042"/>
      <c r="H7" s="1042"/>
      <c r="I7" s="1042"/>
      <c r="J7" s="1042"/>
      <c r="K7" s="1042"/>
      <c r="L7" s="1042"/>
      <c r="M7" s="1042"/>
      <c r="N7" s="1042"/>
      <c r="O7" s="1042"/>
      <c r="P7" s="1043"/>
      <c r="Q7" s="1087">
        <v>18803</v>
      </c>
      <c r="R7" s="1088"/>
      <c r="S7" s="1088"/>
      <c r="T7" s="1088"/>
      <c r="U7" s="1088"/>
      <c r="V7" s="1088">
        <v>17844</v>
      </c>
      <c r="W7" s="1088"/>
      <c r="X7" s="1088"/>
      <c r="Y7" s="1088"/>
      <c r="Z7" s="1088"/>
      <c r="AA7" s="1088">
        <v>960</v>
      </c>
      <c r="AB7" s="1088"/>
      <c r="AC7" s="1088"/>
      <c r="AD7" s="1088"/>
      <c r="AE7" s="1089"/>
      <c r="AF7" s="1090">
        <v>910</v>
      </c>
      <c r="AG7" s="1091"/>
      <c r="AH7" s="1091"/>
      <c r="AI7" s="1091"/>
      <c r="AJ7" s="1092"/>
      <c r="AK7" s="1093">
        <v>1816</v>
      </c>
      <c r="AL7" s="1094"/>
      <c r="AM7" s="1094"/>
      <c r="AN7" s="1094"/>
      <c r="AO7" s="1094"/>
      <c r="AP7" s="1094">
        <v>20176</v>
      </c>
      <c r="AQ7" s="1094"/>
      <c r="AR7" s="1094"/>
      <c r="AS7" s="1094"/>
      <c r="AT7" s="1094"/>
      <c r="AU7" s="1095"/>
      <c r="AV7" s="1095"/>
      <c r="AW7" s="1095"/>
      <c r="AX7" s="1095"/>
      <c r="AY7" s="1096"/>
      <c r="AZ7" s="91"/>
      <c r="BA7" s="91"/>
      <c r="BB7" s="91"/>
      <c r="BC7" s="91"/>
      <c r="BD7" s="91"/>
      <c r="BE7" s="92"/>
      <c r="BF7" s="92"/>
      <c r="BG7" s="92"/>
      <c r="BH7" s="92"/>
      <c r="BI7" s="92"/>
      <c r="BJ7" s="92"/>
      <c r="BK7" s="92"/>
      <c r="BL7" s="92"/>
      <c r="BM7" s="92"/>
      <c r="BN7" s="92"/>
      <c r="BO7" s="92"/>
      <c r="BP7" s="92"/>
      <c r="BQ7" s="96">
        <v>1</v>
      </c>
      <c r="BR7" s="97"/>
      <c r="BS7" s="1084"/>
      <c r="BT7" s="1085"/>
      <c r="BU7" s="1085"/>
      <c r="BV7" s="1085"/>
      <c r="BW7" s="1085"/>
      <c r="BX7" s="1085"/>
      <c r="BY7" s="1085"/>
      <c r="BZ7" s="1085"/>
      <c r="CA7" s="1085"/>
      <c r="CB7" s="1085"/>
      <c r="CC7" s="1085"/>
      <c r="CD7" s="1085"/>
      <c r="CE7" s="1085"/>
      <c r="CF7" s="1085"/>
      <c r="CG7" s="1097"/>
      <c r="CH7" s="1081"/>
      <c r="CI7" s="1082"/>
      <c r="CJ7" s="1082"/>
      <c r="CK7" s="1082"/>
      <c r="CL7" s="1083"/>
      <c r="CM7" s="1081"/>
      <c r="CN7" s="1082"/>
      <c r="CO7" s="1082"/>
      <c r="CP7" s="1082"/>
      <c r="CQ7" s="1083"/>
      <c r="CR7" s="1081"/>
      <c r="CS7" s="1082"/>
      <c r="CT7" s="1082"/>
      <c r="CU7" s="1082"/>
      <c r="CV7" s="1083"/>
      <c r="CW7" s="1081"/>
      <c r="CX7" s="1082"/>
      <c r="CY7" s="1082"/>
      <c r="CZ7" s="1082"/>
      <c r="DA7" s="1083"/>
      <c r="DB7" s="1081"/>
      <c r="DC7" s="1082"/>
      <c r="DD7" s="1082"/>
      <c r="DE7" s="1082"/>
      <c r="DF7" s="1083"/>
      <c r="DG7" s="1081"/>
      <c r="DH7" s="1082"/>
      <c r="DI7" s="1082"/>
      <c r="DJ7" s="1082"/>
      <c r="DK7" s="1083"/>
      <c r="DL7" s="1081"/>
      <c r="DM7" s="1082"/>
      <c r="DN7" s="1082"/>
      <c r="DO7" s="1082"/>
      <c r="DP7" s="1083"/>
      <c r="DQ7" s="1081"/>
      <c r="DR7" s="1082"/>
      <c r="DS7" s="1082"/>
      <c r="DT7" s="1082"/>
      <c r="DU7" s="1083"/>
      <c r="DV7" s="1084"/>
      <c r="DW7" s="1085"/>
      <c r="DX7" s="1085"/>
      <c r="DY7" s="1085"/>
      <c r="DZ7" s="1086"/>
      <c r="EA7" s="94"/>
    </row>
    <row r="8" spans="1:131" s="95" customFormat="1" ht="26.25" customHeight="1" x14ac:dyDescent="0.2">
      <c r="A8" s="98">
        <v>2</v>
      </c>
      <c r="B8" s="1027"/>
      <c r="C8" s="1028"/>
      <c r="D8" s="1028"/>
      <c r="E8" s="1028"/>
      <c r="F8" s="1028"/>
      <c r="G8" s="1028"/>
      <c r="H8" s="1028"/>
      <c r="I8" s="1028"/>
      <c r="J8" s="1028"/>
      <c r="K8" s="1028"/>
      <c r="L8" s="1028"/>
      <c r="M8" s="1028"/>
      <c r="N8" s="1028"/>
      <c r="O8" s="1028"/>
      <c r="P8" s="1029"/>
      <c r="Q8" s="1035"/>
      <c r="R8" s="1036"/>
      <c r="S8" s="1036"/>
      <c r="T8" s="1036"/>
      <c r="U8" s="1036"/>
      <c r="V8" s="1036"/>
      <c r="W8" s="1036"/>
      <c r="X8" s="1036"/>
      <c r="Y8" s="1036"/>
      <c r="Z8" s="1036"/>
      <c r="AA8" s="1036"/>
      <c r="AB8" s="1036"/>
      <c r="AC8" s="1036"/>
      <c r="AD8" s="1036"/>
      <c r="AE8" s="1037"/>
      <c r="AF8" s="1032"/>
      <c r="AG8" s="1033"/>
      <c r="AH8" s="1033"/>
      <c r="AI8" s="1033"/>
      <c r="AJ8" s="1034"/>
      <c r="AK8" s="1077"/>
      <c r="AL8" s="1078"/>
      <c r="AM8" s="1078"/>
      <c r="AN8" s="1078"/>
      <c r="AO8" s="1078"/>
      <c r="AP8" s="1078"/>
      <c r="AQ8" s="1078"/>
      <c r="AR8" s="1078"/>
      <c r="AS8" s="1078"/>
      <c r="AT8" s="1078"/>
      <c r="AU8" s="1079"/>
      <c r="AV8" s="1079"/>
      <c r="AW8" s="1079"/>
      <c r="AX8" s="1079"/>
      <c r="AY8" s="1080"/>
      <c r="AZ8" s="91"/>
      <c r="BA8" s="91"/>
      <c r="BB8" s="91"/>
      <c r="BC8" s="91"/>
      <c r="BD8" s="91"/>
      <c r="BE8" s="92"/>
      <c r="BF8" s="92"/>
      <c r="BG8" s="92"/>
      <c r="BH8" s="92"/>
      <c r="BI8" s="92"/>
      <c r="BJ8" s="92"/>
      <c r="BK8" s="92"/>
      <c r="BL8" s="92"/>
      <c r="BM8" s="92"/>
      <c r="BN8" s="92"/>
      <c r="BO8" s="92"/>
      <c r="BP8" s="92"/>
      <c r="BQ8" s="98">
        <v>2</v>
      </c>
      <c r="BR8" s="99"/>
      <c r="BS8" s="997"/>
      <c r="BT8" s="998"/>
      <c r="BU8" s="998"/>
      <c r="BV8" s="998"/>
      <c r="BW8" s="998"/>
      <c r="BX8" s="998"/>
      <c r="BY8" s="998"/>
      <c r="BZ8" s="998"/>
      <c r="CA8" s="998"/>
      <c r="CB8" s="998"/>
      <c r="CC8" s="998"/>
      <c r="CD8" s="998"/>
      <c r="CE8" s="998"/>
      <c r="CF8" s="998"/>
      <c r="CG8" s="1013"/>
      <c r="CH8" s="994"/>
      <c r="CI8" s="995"/>
      <c r="CJ8" s="995"/>
      <c r="CK8" s="995"/>
      <c r="CL8" s="996"/>
      <c r="CM8" s="994"/>
      <c r="CN8" s="995"/>
      <c r="CO8" s="995"/>
      <c r="CP8" s="995"/>
      <c r="CQ8" s="996"/>
      <c r="CR8" s="994"/>
      <c r="CS8" s="995"/>
      <c r="CT8" s="995"/>
      <c r="CU8" s="995"/>
      <c r="CV8" s="996"/>
      <c r="CW8" s="994"/>
      <c r="CX8" s="995"/>
      <c r="CY8" s="995"/>
      <c r="CZ8" s="995"/>
      <c r="DA8" s="996"/>
      <c r="DB8" s="994"/>
      <c r="DC8" s="995"/>
      <c r="DD8" s="995"/>
      <c r="DE8" s="995"/>
      <c r="DF8" s="996"/>
      <c r="DG8" s="994"/>
      <c r="DH8" s="995"/>
      <c r="DI8" s="995"/>
      <c r="DJ8" s="995"/>
      <c r="DK8" s="996"/>
      <c r="DL8" s="994"/>
      <c r="DM8" s="995"/>
      <c r="DN8" s="995"/>
      <c r="DO8" s="995"/>
      <c r="DP8" s="996"/>
      <c r="DQ8" s="994"/>
      <c r="DR8" s="995"/>
      <c r="DS8" s="995"/>
      <c r="DT8" s="995"/>
      <c r="DU8" s="996"/>
      <c r="DV8" s="997"/>
      <c r="DW8" s="998"/>
      <c r="DX8" s="998"/>
      <c r="DY8" s="998"/>
      <c r="DZ8" s="999"/>
      <c r="EA8" s="94"/>
    </row>
    <row r="9" spans="1:131" s="95" customFormat="1" ht="26.25" customHeight="1" x14ac:dyDescent="0.2">
      <c r="A9" s="98">
        <v>3</v>
      </c>
      <c r="B9" s="1027"/>
      <c r="C9" s="1028"/>
      <c r="D9" s="1028"/>
      <c r="E9" s="1028"/>
      <c r="F9" s="1028"/>
      <c r="G9" s="1028"/>
      <c r="H9" s="1028"/>
      <c r="I9" s="1028"/>
      <c r="J9" s="1028"/>
      <c r="K9" s="1028"/>
      <c r="L9" s="1028"/>
      <c r="M9" s="1028"/>
      <c r="N9" s="1028"/>
      <c r="O9" s="1028"/>
      <c r="P9" s="1029"/>
      <c r="Q9" s="1035"/>
      <c r="R9" s="1036"/>
      <c r="S9" s="1036"/>
      <c r="T9" s="1036"/>
      <c r="U9" s="1036"/>
      <c r="V9" s="1036"/>
      <c r="W9" s="1036"/>
      <c r="X9" s="1036"/>
      <c r="Y9" s="1036"/>
      <c r="Z9" s="1036"/>
      <c r="AA9" s="1036"/>
      <c r="AB9" s="1036"/>
      <c r="AC9" s="1036"/>
      <c r="AD9" s="1036"/>
      <c r="AE9" s="1037"/>
      <c r="AF9" s="1032"/>
      <c r="AG9" s="1033"/>
      <c r="AH9" s="1033"/>
      <c r="AI9" s="1033"/>
      <c r="AJ9" s="1034"/>
      <c r="AK9" s="1077"/>
      <c r="AL9" s="1078"/>
      <c r="AM9" s="1078"/>
      <c r="AN9" s="1078"/>
      <c r="AO9" s="1078"/>
      <c r="AP9" s="1078"/>
      <c r="AQ9" s="1078"/>
      <c r="AR9" s="1078"/>
      <c r="AS9" s="1078"/>
      <c r="AT9" s="1078"/>
      <c r="AU9" s="1079"/>
      <c r="AV9" s="1079"/>
      <c r="AW9" s="1079"/>
      <c r="AX9" s="1079"/>
      <c r="AY9" s="1080"/>
      <c r="AZ9" s="91"/>
      <c r="BA9" s="91"/>
      <c r="BB9" s="91"/>
      <c r="BC9" s="91"/>
      <c r="BD9" s="91"/>
      <c r="BE9" s="92"/>
      <c r="BF9" s="92"/>
      <c r="BG9" s="92"/>
      <c r="BH9" s="92"/>
      <c r="BI9" s="92"/>
      <c r="BJ9" s="92"/>
      <c r="BK9" s="92"/>
      <c r="BL9" s="92"/>
      <c r="BM9" s="92"/>
      <c r="BN9" s="92"/>
      <c r="BO9" s="92"/>
      <c r="BP9" s="92"/>
      <c r="BQ9" s="98">
        <v>3</v>
      </c>
      <c r="BR9" s="99"/>
      <c r="BS9" s="997"/>
      <c r="BT9" s="998"/>
      <c r="BU9" s="998"/>
      <c r="BV9" s="998"/>
      <c r="BW9" s="998"/>
      <c r="BX9" s="998"/>
      <c r="BY9" s="998"/>
      <c r="BZ9" s="998"/>
      <c r="CA9" s="998"/>
      <c r="CB9" s="998"/>
      <c r="CC9" s="998"/>
      <c r="CD9" s="998"/>
      <c r="CE9" s="998"/>
      <c r="CF9" s="998"/>
      <c r="CG9" s="1013"/>
      <c r="CH9" s="994"/>
      <c r="CI9" s="995"/>
      <c r="CJ9" s="995"/>
      <c r="CK9" s="995"/>
      <c r="CL9" s="996"/>
      <c r="CM9" s="994"/>
      <c r="CN9" s="995"/>
      <c r="CO9" s="995"/>
      <c r="CP9" s="995"/>
      <c r="CQ9" s="996"/>
      <c r="CR9" s="994"/>
      <c r="CS9" s="995"/>
      <c r="CT9" s="995"/>
      <c r="CU9" s="995"/>
      <c r="CV9" s="996"/>
      <c r="CW9" s="994"/>
      <c r="CX9" s="995"/>
      <c r="CY9" s="995"/>
      <c r="CZ9" s="995"/>
      <c r="DA9" s="996"/>
      <c r="DB9" s="994"/>
      <c r="DC9" s="995"/>
      <c r="DD9" s="995"/>
      <c r="DE9" s="995"/>
      <c r="DF9" s="996"/>
      <c r="DG9" s="994"/>
      <c r="DH9" s="995"/>
      <c r="DI9" s="995"/>
      <c r="DJ9" s="995"/>
      <c r="DK9" s="996"/>
      <c r="DL9" s="994"/>
      <c r="DM9" s="995"/>
      <c r="DN9" s="995"/>
      <c r="DO9" s="995"/>
      <c r="DP9" s="996"/>
      <c r="DQ9" s="994"/>
      <c r="DR9" s="995"/>
      <c r="DS9" s="995"/>
      <c r="DT9" s="995"/>
      <c r="DU9" s="996"/>
      <c r="DV9" s="997"/>
      <c r="DW9" s="998"/>
      <c r="DX9" s="998"/>
      <c r="DY9" s="998"/>
      <c r="DZ9" s="999"/>
      <c r="EA9" s="94"/>
    </row>
    <row r="10" spans="1:131" s="95" customFormat="1" ht="26.25" customHeight="1" x14ac:dyDescent="0.2">
      <c r="A10" s="98">
        <v>4</v>
      </c>
      <c r="B10" s="1027"/>
      <c r="C10" s="1028"/>
      <c r="D10" s="1028"/>
      <c r="E10" s="1028"/>
      <c r="F10" s="1028"/>
      <c r="G10" s="1028"/>
      <c r="H10" s="1028"/>
      <c r="I10" s="1028"/>
      <c r="J10" s="1028"/>
      <c r="K10" s="1028"/>
      <c r="L10" s="1028"/>
      <c r="M10" s="1028"/>
      <c r="N10" s="1028"/>
      <c r="O10" s="1028"/>
      <c r="P10" s="1029"/>
      <c r="Q10" s="1035"/>
      <c r="R10" s="1036"/>
      <c r="S10" s="1036"/>
      <c r="T10" s="1036"/>
      <c r="U10" s="1036"/>
      <c r="V10" s="1036"/>
      <c r="W10" s="1036"/>
      <c r="X10" s="1036"/>
      <c r="Y10" s="1036"/>
      <c r="Z10" s="1036"/>
      <c r="AA10" s="1036"/>
      <c r="AB10" s="1036"/>
      <c r="AC10" s="1036"/>
      <c r="AD10" s="1036"/>
      <c r="AE10" s="1037"/>
      <c r="AF10" s="1032"/>
      <c r="AG10" s="1033"/>
      <c r="AH10" s="1033"/>
      <c r="AI10" s="1033"/>
      <c r="AJ10" s="1034"/>
      <c r="AK10" s="1077"/>
      <c r="AL10" s="1078"/>
      <c r="AM10" s="1078"/>
      <c r="AN10" s="1078"/>
      <c r="AO10" s="1078"/>
      <c r="AP10" s="1078"/>
      <c r="AQ10" s="1078"/>
      <c r="AR10" s="1078"/>
      <c r="AS10" s="1078"/>
      <c r="AT10" s="1078"/>
      <c r="AU10" s="1079"/>
      <c r="AV10" s="1079"/>
      <c r="AW10" s="1079"/>
      <c r="AX10" s="1079"/>
      <c r="AY10" s="1080"/>
      <c r="AZ10" s="91"/>
      <c r="BA10" s="91"/>
      <c r="BB10" s="91"/>
      <c r="BC10" s="91"/>
      <c r="BD10" s="91"/>
      <c r="BE10" s="92"/>
      <c r="BF10" s="92"/>
      <c r="BG10" s="92"/>
      <c r="BH10" s="92"/>
      <c r="BI10" s="92"/>
      <c r="BJ10" s="92"/>
      <c r="BK10" s="92"/>
      <c r="BL10" s="92"/>
      <c r="BM10" s="92"/>
      <c r="BN10" s="92"/>
      <c r="BO10" s="92"/>
      <c r="BP10" s="92"/>
      <c r="BQ10" s="98">
        <v>4</v>
      </c>
      <c r="BR10" s="99"/>
      <c r="BS10" s="997"/>
      <c r="BT10" s="998"/>
      <c r="BU10" s="998"/>
      <c r="BV10" s="998"/>
      <c r="BW10" s="998"/>
      <c r="BX10" s="998"/>
      <c r="BY10" s="998"/>
      <c r="BZ10" s="998"/>
      <c r="CA10" s="998"/>
      <c r="CB10" s="998"/>
      <c r="CC10" s="998"/>
      <c r="CD10" s="998"/>
      <c r="CE10" s="998"/>
      <c r="CF10" s="998"/>
      <c r="CG10" s="1013"/>
      <c r="CH10" s="994"/>
      <c r="CI10" s="995"/>
      <c r="CJ10" s="995"/>
      <c r="CK10" s="995"/>
      <c r="CL10" s="996"/>
      <c r="CM10" s="994"/>
      <c r="CN10" s="995"/>
      <c r="CO10" s="995"/>
      <c r="CP10" s="995"/>
      <c r="CQ10" s="996"/>
      <c r="CR10" s="994"/>
      <c r="CS10" s="995"/>
      <c r="CT10" s="995"/>
      <c r="CU10" s="995"/>
      <c r="CV10" s="996"/>
      <c r="CW10" s="994"/>
      <c r="CX10" s="995"/>
      <c r="CY10" s="995"/>
      <c r="CZ10" s="995"/>
      <c r="DA10" s="996"/>
      <c r="DB10" s="994"/>
      <c r="DC10" s="995"/>
      <c r="DD10" s="995"/>
      <c r="DE10" s="995"/>
      <c r="DF10" s="996"/>
      <c r="DG10" s="994"/>
      <c r="DH10" s="995"/>
      <c r="DI10" s="995"/>
      <c r="DJ10" s="995"/>
      <c r="DK10" s="996"/>
      <c r="DL10" s="994"/>
      <c r="DM10" s="995"/>
      <c r="DN10" s="995"/>
      <c r="DO10" s="995"/>
      <c r="DP10" s="996"/>
      <c r="DQ10" s="994"/>
      <c r="DR10" s="995"/>
      <c r="DS10" s="995"/>
      <c r="DT10" s="995"/>
      <c r="DU10" s="996"/>
      <c r="DV10" s="997"/>
      <c r="DW10" s="998"/>
      <c r="DX10" s="998"/>
      <c r="DY10" s="998"/>
      <c r="DZ10" s="999"/>
      <c r="EA10" s="94"/>
    </row>
    <row r="11" spans="1:131" s="95" customFormat="1" ht="26.25" customHeight="1" x14ac:dyDescent="0.2">
      <c r="A11" s="98">
        <v>5</v>
      </c>
      <c r="B11" s="1027"/>
      <c r="C11" s="1028"/>
      <c r="D11" s="1028"/>
      <c r="E11" s="1028"/>
      <c r="F11" s="1028"/>
      <c r="G11" s="1028"/>
      <c r="H11" s="1028"/>
      <c r="I11" s="1028"/>
      <c r="J11" s="1028"/>
      <c r="K11" s="1028"/>
      <c r="L11" s="1028"/>
      <c r="M11" s="1028"/>
      <c r="N11" s="1028"/>
      <c r="O11" s="1028"/>
      <c r="P11" s="1029"/>
      <c r="Q11" s="1035"/>
      <c r="R11" s="1036"/>
      <c r="S11" s="1036"/>
      <c r="T11" s="1036"/>
      <c r="U11" s="1036"/>
      <c r="V11" s="1036"/>
      <c r="W11" s="1036"/>
      <c r="X11" s="1036"/>
      <c r="Y11" s="1036"/>
      <c r="Z11" s="1036"/>
      <c r="AA11" s="1036"/>
      <c r="AB11" s="1036"/>
      <c r="AC11" s="1036"/>
      <c r="AD11" s="1036"/>
      <c r="AE11" s="1037"/>
      <c r="AF11" s="1032"/>
      <c r="AG11" s="1033"/>
      <c r="AH11" s="1033"/>
      <c r="AI11" s="1033"/>
      <c r="AJ11" s="1034"/>
      <c r="AK11" s="1077"/>
      <c r="AL11" s="1078"/>
      <c r="AM11" s="1078"/>
      <c r="AN11" s="1078"/>
      <c r="AO11" s="1078"/>
      <c r="AP11" s="1078"/>
      <c r="AQ11" s="1078"/>
      <c r="AR11" s="1078"/>
      <c r="AS11" s="1078"/>
      <c r="AT11" s="1078"/>
      <c r="AU11" s="1079"/>
      <c r="AV11" s="1079"/>
      <c r="AW11" s="1079"/>
      <c r="AX11" s="1079"/>
      <c r="AY11" s="1080"/>
      <c r="AZ11" s="91"/>
      <c r="BA11" s="91"/>
      <c r="BB11" s="91"/>
      <c r="BC11" s="91"/>
      <c r="BD11" s="91"/>
      <c r="BE11" s="92"/>
      <c r="BF11" s="92"/>
      <c r="BG11" s="92"/>
      <c r="BH11" s="92"/>
      <c r="BI11" s="92"/>
      <c r="BJ11" s="92"/>
      <c r="BK11" s="92"/>
      <c r="BL11" s="92"/>
      <c r="BM11" s="92"/>
      <c r="BN11" s="92"/>
      <c r="BO11" s="92"/>
      <c r="BP11" s="92"/>
      <c r="BQ11" s="98">
        <v>5</v>
      </c>
      <c r="BR11" s="99"/>
      <c r="BS11" s="997"/>
      <c r="BT11" s="998"/>
      <c r="BU11" s="998"/>
      <c r="BV11" s="998"/>
      <c r="BW11" s="998"/>
      <c r="BX11" s="998"/>
      <c r="BY11" s="998"/>
      <c r="BZ11" s="998"/>
      <c r="CA11" s="998"/>
      <c r="CB11" s="998"/>
      <c r="CC11" s="998"/>
      <c r="CD11" s="998"/>
      <c r="CE11" s="998"/>
      <c r="CF11" s="998"/>
      <c r="CG11" s="1013"/>
      <c r="CH11" s="994"/>
      <c r="CI11" s="995"/>
      <c r="CJ11" s="995"/>
      <c r="CK11" s="995"/>
      <c r="CL11" s="996"/>
      <c r="CM11" s="994"/>
      <c r="CN11" s="995"/>
      <c r="CO11" s="995"/>
      <c r="CP11" s="995"/>
      <c r="CQ11" s="996"/>
      <c r="CR11" s="994"/>
      <c r="CS11" s="995"/>
      <c r="CT11" s="995"/>
      <c r="CU11" s="995"/>
      <c r="CV11" s="996"/>
      <c r="CW11" s="994"/>
      <c r="CX11" s="995"/>
      <c r="CY11" s="995"/>
      <c r="CZ11" s="995"/>
      <c r="DA11" s="996"/>
      <c r="DB11" s="994"/>
      <c r="DC11" s="995"/>
      <c r="DD11" s="995"/>
      <c r="DE11" s="995"/>
      <c r="DF11" s="996"/>
      <c r="DG11" s="994"/>
      <c r="DH11" s="995"/>
      <c r="DI11" s="995"/>
      <c r="DJ11" s="995"/>
      <c r="DK11" s="996"/>
      <c r="DL11" s="994"/>
      <c r="DM11" s="995"/>
      <c r="DN11" s="995"/>
      <c r="DO11" s="995"/>
      <c r="DP11" s="996"/>
      <c r="DQ11" s="994"/>
      <c r="DR11" s="995"/>
      <c r="DS11" s="995"/>
      <c r="DT11" s="995"/>
      <c r="DU11" s="996"/>
      <c r="DV11" s="997"/>
      <c r="DW11" s="998"/>
      <c r="DX11" s="998"/>
      <c r="DY11" s="998"/>
      <c r="DZ11" s="999"/>
      <c r="EA11" s="94"/>
    </row>
    <row r="12" spans="1:131" s="95" customFormat="1" ht="26.25" customHeight="1" x14ac:dyDescent="0.2">
      <c r="A12" s="98">
        <v>6</v>
      </c>
      <c r="B12" s="1027"/>
      <c r="C12" s="1028"/>
      <c r="D12" s="1028"/>
      <c r="E12" s="1028"/>
      <c r="F12" s="1028"/>
      <c r="G12" s="1028"/>
      <c r="H12" s="1028"/>
      <c r="I12" s="1028"/>
      <c r="J12" s="1028"/>
      <c r="K12" s="1028"/>
      <c r="L12" s="1028"/>
      <c r="M12" s="1028"/>
      <c r="N12" s="1028"/>
      <c r="O12" s="1028"/>
      <c r="P12" s="1029"/>
      <c r="Q12" s="1035"/>
      <c r="R12" s="1036"/>
      <c r="S12" s="1036"/>
      <c r="T12" s="1036"/>
      <c r="U12" s="1036"/>
      <c r="V12" s="1036"/>
      <c r="W12" s="1036"/>
      <c r="X12" s="1036"/>
      <c r="Y12" s="1036"/>
      <c r="Z12" s="1036"/>
      <c r="AA12" s="1036"/>
      <c r="AB12" s="1036"/>
      <c r="AC12" s="1036"/>
      <c r="AD12" s="1036"/>
      <c r="AE12" s="1037"/>
      <c r="AF12" s="1032"/>
      <c r="AG12" s="1033"/>
      <c r="AH12" s="1033"/>
      <c r="AI12" s="1033"/>
      <c r="AJ12" s="1034"/>
      <c r="AK12" s="1077"/>
      <c r="AL12" s="1078"/>
      <c r="AM12" s="1078"/>
      <c r="AN12" s="1078"/>
      <c r="AO12" s="1078"/>
      <c r="AP12" s="1078"/>
      <c r="AQ12" s="1078"/>
      <c r="AR12" s="1078"/>
      <c r="AS12" s="1078"/>
      <c r="AT12" s="1078"/>
      <c r="AU12" s="1079"/>
      <c r="AV12" s="1079"/>
      <c r="AW12" s="1079"/>
      <c r="AX12" s="1079"/>
      <c r="AY12" s="1080"/>
      <c r="AZ12" s="91"/>
      <c r="BA12" s="91"/>
      <c r="BB12" s="91"/>
      <c r="BC12" s="91"/>
      <c r="BD12" s="91"/>
      <c r="BE12" s="92"/>
      <c r="BF12" s="92"/>
      <c r="BG12" s="92"/>
      <c r="BH12" s="92"/>
      <c r="BI12" s="92"/>
      <c r="BJ12" s="92"/>
      <c r="BK12" s="92"/>
      <c r="BL12" s="92"/>
      <c r="BM12" s="92"/>
      <c r="BN12" s="92"/>
      <c r="BO12" s="92"/>
      <c r="BP12" s="92"/>
      <c r="BQ12" s="98">
        <v>6</v>
      </c>
      <c r="BR12" s="99"/>
      <c r="BS12" s="997"/>
      <c r="BT12" s="998"/>
      <c r="BU12" s="998"/>
      <c r="BV12" s="998"/>
      <c r="BW12" s="998"/>
      <c r="BX12" s="998"/>
      <c r="BY12" s="998"/>
      <c r="BZ12" s="998"/>
      <c r="CA12" s="998"/>
      <c r="CB12" s="998"/>
      <c r="CC12" s="998"/>
      <c r="CD12" s="998"/>
      <c r="CE12" s="998"/>
      <c r="CF12" s="998"/>
      <c r="CG12" s="1013"/>
      <c r="CH12" s="994"/>
      <c r="CI12" s="995"/>
      <c r="CJ12" s="995"/>
      <c r="CK12" s="995"/>
      <c r="CL12" s="996"/>
      <c r="CM12" s="994"/>
      <c r="CN12" s="995"/>
      <c r="CO12" s="995"/>
      <c r="CP12" s="995"/>
      <c r="CQ12" s="996"/>
      <c r="CR12" s="994"/>
      <c r="CS12" s="995"/>
      <c r="CT12" s="995"/>
      <c r="CU12" s="995"/>
      <c r="CV12" s="996"/>
      <c r="CW12" s="994"/>
      <c r="CX12" s="995"/>
      <c r="CY12" s="995"/>
      <c r="CZ12" s="995"/>
      <c r="DA12" s="996"/>
      <c r="DB12" s="994"/>
      <c r="DC12" s="995"/>
      <c r="DD12" s="995"/>
      <c r="DE12" s="995"/>
      <c r="DF12" s="996"/>
      <c r="DG12" s="994"/>
      <c r="DH12" s="995"/>
      <c r="DI12" s="995"/>
      <c r="DJ12" s="995"/>
      <c r="DK12" s="996"/>
      <c r="DL12" s="994"/>
      <c r="DM12" s="995"/>
      <c r="DN12" s="995"/>
      <c r="DO12" s="995"/>
      <c r="DP12" s="996"/>
      <c r="DQ12" s="994"/>
      <c r="DR12" s="995"/>
      <c r="DS12" s="995"/>
      <c r="DT12" s="995"/>
      <c r="DU12" s="996"/>
      <c r="DV12" s="997"/>
      <c r="DW12" s="998"/>
      <c r="DX12" s="998"/>
      <c r="DY12" s="998"/>
      <c r="DZ12" s="999"/>
      <c r="EA12" s="94"/>
    </row>
    <row r="13" spans="1:131" s="95" customFormat="1" ht="26.25" customHeight="1" x14ac:dyDescent="0.2">
      <c r="A13" s="98">
        <v>7</v>
      </c>
      <c r="B13" s="1027"/>
      <c r="C13" s="1028"/>
      <c r="D13" s="1028"/>
      <c r="E13" s="1028"/>
      <c r="F13" s="1028"/>
      <c r="G13" s="1028"/>
      <c r="H13" s="1028"/>
      <c r="I13" s="1028"/>
      <c r="J13" s="1028"/>
      <c r="K13" s="1028"/>
      <c r="L13" s="1028"/>
      <c r="M13" s="1028"/>
      <c r="N13" s="1028"/>
      <c r="O13" s="1028"/>
      <c r="P13" s="1029"/>
      <c r="Q13" s="1035"/>
      <c r="R13" s="1036"/>
      <c r="S13" s="1036"/>
      <c r="T13" s="1036"/>
      <c r="U13" s="1036"/>
      <c r="V13" s="1036"/>
      <c r="W13" s="1036"/>
      <c r="X13" s="1036"/>
      <c r="Y13" s="1036"/>
      <c r="Z13" s="1036"/>
      <c r="AA13" s="1036"/>
      <c r="AB13" s="1036"/>
      <c r="AC13" s="1036"/>
      <c r="AD13" s="1036"/>
      <c r="AE13" s="1037"/>
      <c r="AF13" s="1032"/>
      <c r="AG13" s="1033"/>
      <c r="AH13" s="1033"/>
      <c r="AI13" s="1033"/>
      <c r="AJ13" s="1034"/>
      <c r="AK13" s="1077"/>
      <c r="AL13" s="1078"/>
      <c r="AM13" s="1078"/>
      <c r="AN13" s="1078"/>
      <c r="AO13" s="1078"/>
      <c r="AP13" s="1078"/>
      <c r="AQ13" s="1078"/>
      <c r="AR13" s="1078"/>
      <c r="AS13" s="1078"/>
      <c r="AT13" s="1078"/>
      <c r="AU13" s="1079"/>
      <c r="AV13" s="1079"/>
      <c r="AW13" s="1079"/>
      <c r="AX13" s="1079"/>
      <c r="AY13" s="1080"/>
      <c r="AZ13" s="91"/>
      <c r="BA13" s="91"/>
      <c r="BB13" s="91"/>
      <c r="BC13" s="91"/>
      <c r="BD13" s="91"/>
      <c r="BE13" s="92"/>
      <c r="BF13" s="92"/>
      <c r="BG13" s="92"/>
      <c r="BH13" s="92"/>
      <c r="BI13" s="92"/>
      <c r="BJ13" s="92"/>
      <c r="BK13" s="92"/>
      <c r="BL13" s="92"/>
      <c r="BM13" s="92"/>
      <c r="BN13" s="92"/>
      <c r="BO13" s="92"/>
      <c r="BP13" s="92"/>
      <c r="BQ13" s="98">
        <v>7</v>
      </c>
      <c r="BR13" s="99"/>
      <c r="BS13" s="997"/>
      <c r="BT13" s="998"/>
      <c r="BU13" s="998"/>
      <c r="BV13" s="998"/>
      <c r="BW13" s="998"/>
      <c r="BX13" s="998"/>
      <c r="BY13" s="998"/>
      <c r="BZ13" s="998"/>
      <c r="CA13" s="998"/>
      <c r="CB13" s="998"/>
      <c r="CC13" s="998"/>
      <c r="CD13" s="998"/>
      <c r="CE13" s="998"/>
      <c r="CF13" s="998"/>
      <c r="CG13" s="1013"/>
      <c r="CH13" s="994"/>
      <c r="CI13" s="995"/>
      <c r="CJ13" s="995"/>
      <c r="CK13" s="995"/>
      <c r="CL13" s="996"/>
      <c r="CM13" s="994"/>
      <c r="CN13" s="995"/>
      <c r="CO13" s="995"/>
      <c r="CP13" s="995"/>
      <c r="CQ13" s="996"/>
      <c r="CR13" s="994"/>
      <c r="CS13" s="995"/>
      <c r="CT13" s="995"/>
      <c r="CU13" s="995"/>
      <c r="CV13" s="996"/>
      <c r="CW13" s="994"/>
      <c r="CX13" s="995"/>
      <c r="CY13" s="995"/>
      <c r="CZ13" s="995"/>
      <c r="DA13" s="996"/>
      <c r="DB13" s="994"/>
      <c r="DC13" s="995"/>
      <c r="DD13" s="995"/>
      <c r="DE13" s="995"/>
      <c r="DF13" s="996"/>
      <c r="DG13" s="994"/>
      <c r="DH13" s="995"/>
      <c r="DI13" s="995"/>
      <c r="DJ13" s="995"/>
      <c r="DK13" s="996"/>
      <c r="DL13" s="994"/>
      <c r="DM13" s="995"/>
      <c r="DN13" s="995"/>
      <c r="DO13" s="995"/>
      <c r="DP13" s="996"/>
      <c r="DQ13" s="994"/>
      <c r="DR13" s="995"/>
      <c r="DS13" s="995"/>
      <c r="DT13" s="995"/>
      <c r="DU13" s="996"/>
      <c r="DV13" s="997"/>
      <c r="DW13" s="998"/>
      <c r="DX13" s="998"/>
      <c r="DY13" s="998"/>
      <c r="DZ13" s="999"/>
      <c r="EA13" s="94"/>
    </row>
    <row r="14" spans="1:131" s="95" customFormat="1" ht="26.25" customHeight="1" x14ac:dyDescent="0.2">
      <c r="A14" s="98">
        <v>8</v>
      </c>
      <c r="B14" s="1027"/>
      <c r="C14" s="1028"/>
      <c r="D14" s="1028"/>
      <c r="E14" s="1028"/>
      <c r="F14" s="1028"/>
      <c r="G14" s="1028"/>
      <c r="H14" s="1028"/>
      <c r="I14" s="1028"/>
      <c r="J14" s="1028"/>
      <c r="K14" s="1028"/>
      <c r="L14" s="1028"/>
      <c r="M14" s="1028"/>
      <c r="N14" s="1028"/>
      <c r="O14" s="1028"/>
      <c r="P14" s="1029"/>
      <c r="Q14" s="1035"/>
      <c r="R14" s="1036"/>
      <c r="S14" s="1036"/>
      <c r="T14" s="1036"/>
      <c r="U14" s="1036"/>
      <c r="V14" s="1036"/>
      <c r="W14" s="1036"/>
      <c r="X14" s="1036"/>
      <c r="Y14" s="1036"/>
      <c r="Z14" s="1036"/>
      <c r="AA14" s="1036"/>
      <c r="AB14" s="1036"/>
      <c r="AC14" s="1036"/>
      <c r="AD14" s="1036"/>
      <c r="AE14" s="1037"/>
      <c r="AF14" s="1032"/>
      <c r="AG14" s="1033"/>
      <c r="AH14" s="1033"/>
      <c r="AI14" s="1033"/>
      <c r="AJ14" s="1034"/>
      <c r="AK14" s="1077"/>
      <c r="AL14" s="1078"/>
      <c r="AM14" s="1078"/>
      <c r="AN14" s="1078"/>
      <c r="AO14" s="1078"/>
      <c r="AP14" s="1078"/>
      <c r="AQ14" s="1078"/>
      <c r="AR14" s="1078"/>
      <c r="AS14" s="1078"/>
      <c r="AT14" s="1078"/>
      <c r="AU14" s="1079"/>
      <c r="AV14" s="1079"/>
      <c r="AW14" s="1079"/>
      <c r="AX14" s="1079"/>
      <c r="AY14" s="1080"/>
      <c r="AZ14" s="91"/>
      <c r="BA14" s="91"/>
      <c r="BB14" s="91"/>
      <c r="BC14" s="91"/>
      <c r="BD14" s="91"/>
      <c r="BE14" s="92"/>
      <c r="BF14" s="92"/>
      <c r="BG14" s="92"/>
      <c r="BH14" s="92"/>
      <c r="BI14" s="92"/>
      <c r="BJ14" s="92"/>
      <c r="BK14" s="92"/>
      <c r="BL14" s="92"/>
      <c r="BM14" s="92"/>
      <c r="BN14" s="92"/>
      <c r="BO14" s="92"/>
      <c r="BP14" s="92"/>
      <c r="BQ14" s="98">
        <v>8</v>
      </c>
      <c r="BR14" s="99"/>
      <c r="BS14" s="997"/>
      <c r="BT14" s="998"/>
      <c r="BU14" s="998"/>
      <c r="BV14" s="998"/>
      <c r="BW14" s="998"/>
      <c r="BX14" s="998"/>
      <c r="BY14" s="998"/>
      <c r="BZ14" s="998"/>
      <c r="CA14" s="998"/>
      <c r="CB14" s="998"/>
      <c r="CC14" s="998"/>
      <c r="CD14" s="998"/>
      <c r="CE14" s="998"/>
      <c r="CF14" s="998"/>
      <c r="CG14" s="1013"/>
      <c r="CH14" s="994"/>
      <c r="CI14" s="995"/>
      <c r="CJ14" s="995"/>
      <c r="CK14" s="995"/>
      <c r="CL14" s="996"/>
      <c r="CM14" s="994"/>
      <c r="CN14" s="995"/>
      <c r="CO14" s="995"/>
      <c r="CP14" s="995"/>
      <c r="CQ14" s="996"/>
      <c r="CR14" s="994"/>
      <c r="CS14" s="995"/>
      <c r="CT14" s="995"/>
      <c r="CU14" s="995"/>
      <c r="CV14" s="996"/>
      <c r="CW14" s="994"/>
      <c r="CX14" s="995"/>
      <c r="CY14" s="995"/>
      <c r="CZ14" s="995"/>
      <c r="DA14" s="996"/>
      <c r="DB14" s="994"/>
      <c r="DC14" s="995"/>
      <c r="DD14" s="995"/>
      <c r="DE14" s="995"/>
      <c r="DF14" s="996"/>
      <c r="DG14" s="994"/>
      <c r="DH14" s="995"/>
      <c r="DI14" s="995"/>
      <c r="DJ14" s="995"/>
      <c r="DK14" s="996"/>
      <c r="DL14" s="994"/>
      <c r="DM14" s="995"/>
      <c r="DN14" s="995"/>
      <c r="DO14" s="995"/>
      <c r="DP14" s="996"/>
      <c r="DQ14" s="994"/>
      <c r="DR14" s="995"/>
      <c r="DS14" s="995"/>
      <c r="DT14" s="995"/>
      <c r="DU14" s="996"/>
      <c r="DV14" s="997"/>
      <c r="DW14" s="998"/>
      <c r="DX14" s="998"/>
      <c r="DY14" s="998"/>
      <c r="DZ14" s="999"/>
      <c r="EA14" s="94"/>
    </row>
    <row r="15" spans="1:131" s="95" customFormat="1" ht="26.25" customHeight="1" x14ac:dyDescent="0.2">
      <c r="A15" s="98">
        <v>9</v>
      </c>
      <c r="B15" s="1027"/>
      <c r="C15" s="1028"/>
      <c r="D15" s="1028"/>
      <c r="E15" s="1028"/>
      <c r="F15" s="1028"/>
      <c r="G15" s="1028"/>
      <c r="H15" s="1028"/>
      <c r="I15" s="1028"/>
      <c r="J15" s="1028"/>
      <c r="K15" s="1028"/>
      <c r="L15" s="1028"/>
      <c r="M15" s="1028"/>
      <c r="N15" s="1028"/>
      <c r="O15" s="1028"/>
      <c r="P15" s="1029"/>
      <c r="Q15" s="1035"/>
      <c r="R15" s="1036"/>
      <c r="S15" s="1036"/>
      <c r="T15" s="1036"/>
      <c r="U15" s="1036"/>
      <c r="V15" s="1036"/>
      <c r="W15" s="1036"/>
      <c r="X15" s="1036"/>
      <c r="Y15" s="1036"/>
      <c r="Z15" s="1036"/>
      <c r="AA15" s="1036"/>
      <c r="AB15" s="1036"/>
      <c r="AC15" s="1036"/>
      <c r="AD15" s="1036"/>
      <c r="AE15" s="1037"/>
      <c r="AF15" s="1032"/>
      <c r="AG15" s="1033"/>
      <c r="AH15" s="1033"/>
      <c r="AI15" s="1033"/>
      <c r="AJ15" s="1034"/>
      <c r="AK15" s="1077"/>
      <c r="AL15" s="1078"/>
      <c r="AM15" s="1078"/>
      <c r="AN15" s="1078"/>
      <c r="AO15" s="1078"/>
      <c r="AP15" s="1078"/>
      <c r="AQ15" s="1078"/>
      <c r="AR15" s="1078"/>
      <c r="AS15" s="1078"/>
      <c r="AT15" s="1078"/>
      <c r="AU15" s="1079"/>
      <c r="AV15" s="1079"/>
      <c r="AW15" s="1079"/>
      <c r="AX15" s="1079"/>
      <c r="AY15" s="1080"/>
      <c r="AZ15" s="91"/>
      <c r="BA15" s="91"/>
      <c r="BB15" s="91"/>
      <c r="BC15" s="91"/>
      <c r="BD15" s="91"/>
      <c r="BE15" s="92"/>
      <c r="BF15" s="92"/>
      <c r="BG15" s="92"/>
      <c r="BH15" s="92"/>
      <c r="BI15" s="92"/>
      <c r="BJ15" s="92"/>
      <c r="BK15" s="92"/>
      <c r="BL15" s="92"/>
      <c r="BM15" s="92"/>
      <c r="BN15" s="92"/>
      <c r="BO15" s="92"/>
      <c r="BP15" s="92"/>
      <c r="BQ15" s="98">
        <v>9</v>
      </c>
      <c r="BR15" s="99"/>
      <c r="BS15" s="997"/>
      <c r="BT15" s="998"/>
      <c r="BU15" s="998"/>
      <c r="BV15" s="998"/>
      <c r="BW15" s="998"/>
      <c r="BX15" s="998"/>
      <c r="BY15" s="998"/>
      <c r="BZ15" s="998"/>
      <c r="CA15" s="998"/>
      <c r="CB15" s="998"/>
      <c r="CC15" s="998"/>
      <c r="CD15" s="998"/>
      <c r="CE15" s="998"/>
      <c r="CF15" s="998"/>
      <c r="CG15" s="1013"/>
      <c r="CH15" s="994"/>
      <c r="CI15" s="995"/>
      <c r="CJ15" s="995"/>
      <c r="CK15" s="995"/>
      <c r="CL15" s="996"/>
      <c r="CM15" s="994"/>
      <c r="CN15" s="995"/>
      <c r="CO15" s="995"/>
      <c r="CP15" s="995"/>
      <c r="CQ15" s="996"/>
      <c r="CR15" s="994"/>
      <c r="CS15" s="995"/>
      <c r="CT15" s="995"/>
      <c r="CU15" s="995"/>
      <c r="CV15" s="996"/>
      <c r="CW15" s="994"/>
      <c r="CX15" s="995"/>
      <c r="CY15" s="995"/>
      <c r="CZ15" s="995"/>
      <c r="DA15" s="996"/>
      <c r="DB15" s="994"/>
      <c r="DC15" s="995"/>
      <c r="DD15" s="995"/>
      <c r="DE15" s="995"/>
      <c r="DF15" s="996"/>
      <c r="DG15" s="994"/>
      <c r="DH15" s="995"/>
      <c r="DI15" s="995"/>
      <c r="DJ15" s="995"/>
      <c r="DK15" s="996"/>
      <c r="DL15" s="994"/>
      <c r="DM15" s="995"/>
      <c r="DN15" s="995"/>
      <c r="DO15" s="995"/>
      <c r="DP15" s="996"/>
      <c r="DQ15" s="994"/>
      <c r="DR15" s="995"/>
      <c r="DS15" s="995"/>
      <c r="DT15" s="995"/>
      <c r="DU15" s="996"/>
      <c r="DV15" s="997"/>
      <c r="DW15" s="998"/>
      <c r="DX15" s="998"/>
      <c r="DY15" s="998"/>
      <c r="DZ15" s="999"/>
      <c r="EA15" s="94"/>
    </row>
    <row r="16" spans="1:131" s="95" customFormat="1" ht="26.25" customHeight="1" x14ac:dyDescent="0.2">
      <c r="A16" s="98">
        <v>10</v>
      </c>
      <c r="B16" s="1027"/>
      <c r="C16" s="1028"/>
      <c r="D16" s="1028"/>
      <c r="E16" s="1028"/>
      <c r="F16" s="1028"/>
      <c r="G16" s="1028"/>
      <c r="H16" s="1028"/>
      <c r="I16" s="1028"/>
      <c r="J16" s="1028"/>
      <c r="K16" s="1028"/>
      <c r="L16" s="1028"/>
      <c r="M16" s="1028"/>
      <c r="N16" s="1028"/>
      <c r="O16" s="1028"/>
      <c r="P16" s="1029"/>
      <c r="Q16" s="1035"/>
      <c r="R16" s="1036"/>
      <c r="S16" s="1036"/>
      <c r="T16" s="1036"/>
      <c r="U16" s="1036"/>
      <c r="V16" s="1036"/>
      <c r="W16" s="1036"/>
      <c r="X16" s="1036"/>
      <c r="Y16" s="1036"/>
      <c r="Z16" s="1036"/>
      <c r="AA16" s="1036"/>
      <c r="AB16" s="1036"/>
      <c r="AC16" s="1036"/>
      <c r="AD16" s="1036"/>
      <c r="AE16" s="1037"/>
      <c r="AF16" s="1032"/>
      <c r="AG16" s="1033"/>
      <c r="AH16" s="1033"/>
      <c r="AI16" s="1033"/>
      <c r="AJ16" s="1034"/>
      <c r="AK16" s="1077"/>
      <c r="AL16" s="1078"/>
      <c r="AM16" s="1078"/>
      <c r="AN16" s="1078"/>
      <c r="AO16" s="1078"/>
      <c r="AP16" s="1078"/>
      <c r="AQ16" s="1078"/>
      <c r="AR16" s="1078"/>
      <c r="AS16" s="1078"/>
      <c r="AT16" s="1078"/>
      <c r="AU16" s="1079"/>
      <c r="AV16" s="1079"/>
      <c r="AW16" s="1079"/>
      <c r="AX16" s="1079"/>
      <c r="AY16" s="1080"/>
      <c r="AZ16" s="91"/>
      <c r="BA16" s="91"/>
      <c r="BB16" s="91"/>
      <c r="BC16" s="91"/>
      <c r="BD16" s="91"/>
      <c r="BE16" s="92"/>
      <c r="BF16" s="92"/>
      <c r="BG16" s="92"/>
      <c r="BH16" s="92"/>
      <c r="BI16" s="92"/>
      <c r="BJ16" s="92"/>
      <c r="BK16" s="92"/>
      <c r="BL16" s="92"/>
      <c r="BM16" s="92"/>
      <c r="BN16" s="92"/>
      <c r="BO16" s="92"/>
      <c r="BP16" s="92"/>
      <c r="BQ16" s="98">
        <v>10</v>
      </c>
      <c r="BR16" s="99"/>
      <c r="BS16" s="997"/>
      <c r="BT16" s="998"/>
      <c r="BU16" s="998"/>
      <c r="BV16" s="998"/>
      <c r="BW16" s="998"/>
      <c r="BX16" s="998"/>
      <c r="BY16" s="998"/>
      <c r="BZ16" s="998"/>
      <c r="CA16" s="998"/>
      <c r="CB16" s="998"/>
      <c r="CC16" s="998"/>
      <c r="CD16" s="998"/>
      <c r="CE16" s="998"/>
      <c r="CF16" s="998"/>
      <c r="CG16" s="1013"/>
      <c r="CH16" s="994"/>
      <c r="CI16" s="995"/>
      <c r="CJ16" s="995"/>
      <c r="CK16" s="995"/>
      <c r="CL16" s="996"/>
      <c r="CM16" s="994"/>
      <c r="CN16" s="995"/>
      <c r="CO16" s="995"/>
      <c r="CP16" s="995"/>
      <c r="CQ16" s="996"/>
      <c r="CR16" s="994"/>
      <c r="CS16" s="995"/>
      <c r="CT16" s="995"/>
      <c r="CU16" s="995"/>
      <c r="CV16" s="996"/>
      <c r="CW16" s="994"/>
      <c r="CX16" s="995"/>
      <c r="CY16" s="995"/>
      <c r="CZ16" s="995"/>
      <c r="DA16" s="996"/>
      <c r="DB16" s="994"/>
      <c r="DC16" s="995"/>
      <c r="DD16" s="995"/>
      <c r="DE16" s="995"/>
      <c r="DF16" s="996"/>
      <c r="DG16" s="994"/>
      <c r="DH16" s="995"/>
      <c r="DI16" s="995"/>
      <c r="DJ16" s="995"/>
      <c r="DK16" s="996"/>
      <c r="DL16" s="994"/>
      <c r="DM16" s="995"/>
      <c r="DN16" s="995"/>
      <c r="DO16" s="995"/>
      <c r="DP16" s="996"/>
      <c r="DQ16" s="994"/>
      <c r="DR16" s="995"/>
      <c r="DS16" s="995"/>
      <c r="DT16" s="995"/>
      <c r="DU16" s="996"/>
      <c r="DV16" s="997"/>
      <c r="DW16" s="998"/>
      <c r="DX16" s="998"/>
      <c r="DY16" s="998"/>
      <c r="DZ16" s="999"/>
      <c r="EA16" s="94"/>
    </row>
    <row r="17" spans="1:131" s="95" customFormat="1" ht="26.25" customHeight="1" x14ac:dyDescent="0.2">
      <c r="A17" s="98">
        <v>11</v>
      </c>
      <c r="B17" s="1027"/>
      <c r="C17" s="1028"/>
      <c r="D17" s="1028"/>
      <c r="E17" s="1028"/>
      <c r="F17" s="1028"/>
      <c r="G17" s="1028"/>
      <c r="H17" s="1028"/>
      <c r="I17" s="1028"/>
      <c r="J17" s="1028"/>
      <c r="K17" s="1028"/>
      <c r="L17" s="1028"/>
      <c r="M17" s="1028"/>
      <c r="N17" s="1028"/>
      <c r="O17" s="1028"/>
      <c r="P17" s="1029"/>
      <c r="Q17" s="1035"/>
      <c r="R17" s="1036"/>
      <c r="S17" s="1036"/>
      <c r="T17" s="1036"/>
      <c r="U17" s="1036"/>
      <c r="V17" s="1036"/>
      <c r="W17" s="1036"/>
      <c r="X17" s="1036"/>
      <c r="Y17" s="1036"/>
      <c r="Z17" s="1036"/>
      <c r="AA17" s="1036"/>
      <c r="AB17" s="1036"/>
      <c r="AC17" s="1036"/>
      <c r="AD17" s="1036"/>
      <c r="AE17" s="1037"/>
      <c r="AF17" s="1032"/>
      <c r="AG17" s="1033"/>
      <c r="AH17" s="1033"/>
      <c r="AI17" s="1033"/>
      <c r="AJ17" s="1034"/>
      <c r="AK17" s="1077"/>
      <c r="AL17" s="1078"/>
      <c r="AM17" s="1078"/>
      <c r="AN17" s="1078"/>
      <c r="AO17" s="1078"/>
      <c r="AP17" s="1078"/>
      <c r="AQ17" s="1078"/>
      <c r="AR17" s="1078"/>
      <c r="AS17" s="1078"/>
      <c r="AT17" s="1078"/>
      <c r="AU17" s="1079"/>
      <c r="AV17" s="1079"/>
      <c r="AW17" s="1079"/>
      <c r="AX17" s="1079"/>
      <c r="AY17" s="1080"/>
      <c r="AZ17" s="91"/>
      <c r="BA17" s="91"/>
      <c r="BB17" s="91"/>
      <c r="BC17" s="91"/>
      <c r="BD17" s="91"/>
      <c r="BE17" s="92"/>
      <c r="BF17" s="92"/>
      <c r="BG17" s="92"/>
      <c r="BH17" s="92"/>
      <c r="BI17" s="92"/>
      <c r="BJ17" s="92"/>
      <c r="BK17" s="92"/>
      <c r="BL17" s="92"/>
      <c r="BM17" s="92"/>
      <c r="BN17" s="92"/>
      <c r="BO17" s="92"/>
      <c r="BP17" s="92"/>
      <c r="BQ17" s="98">
        <v>11</v>
      </c>
      <c r="BR17" s="99"/>
      <c r="BS17" s="997"/>
      <c r="BT17" s="998"/>
      <c r="BU17" s="998"/>
      <c r="BV17" s="998"/>
      <c r="BW17" s="998"/>
      <c r="BX17" s="998"/>
      <c r="BY17" s="998"/>
      <c r="BZ17" s="998"/>
      <c r="CA17" s="998"/>
      <c r="CB17" s="998"/>
      <c r="CC17" s="998"/>
      <c r="CD17" s="998"/>
      <c r="CE17" s="998"/>
      <c r="CF17" s="998"/>
      <c r="CG17" s="1013"/>
      <c r="CH17" s="994"/>
      <c r="CI17" s="995"/>
      <c r="CJ17" s="995"/>
      <c r="CK17" s="995"/>
      <c r="CL17" s="996"/>
      <c r="CM17" s="994"/>
      <c r="CN17" s="995"/>
      <c r="CO17" s="995"/>
      <c r="CP17" s="995"/>
      <c r="CQ17" s="996"/>
      <c r="CR17" s="994"/>
      <c r="CS17" s="995"/>
      <c r="CT17" s="995"/>
      <c r="CU17" s="995"/>
      <c r="CV17" s="996"/>
      <c r="CW17" s="994"/>
      <c r="CX17" s="995"/>
      <c r="CY17" s="995"/>
      <c r="CZ17" s="995"/>
      <c r="DA17" s="996"/>
      <c r="DB17" s="994"/>
      <c r="DC17" s="995"/>
      <c r="DD17" s="995"/>
      <c r="DE17" s="995"/>
      <c r="DF17" s="996"/>
      <c r="DG17" s="994"/>
      <c r="DH17" s="995"/>
      <c r="DI17" s="995"/>
      <c r="DJ17" s="995"/>
      <c r="DK17" s="996"/>
      <c r="DL17" s="994"/>
      <c r="DM17" s="995"/>
      <c r="DN17" s="995"/>
      <c r="DO17" s="995"/>
      <c r="DP17" s="996"/>
      <c r="DQ17" s="994"/>
      <c r="DR17" s="995"/>
      <c r="DS17" s="995"/>
      <c r="DT17" s="995"/>
      <c r="DU17" s="996"/>
      <c r="DV17" s="997"/>
      <c r="DW17" s="998"/>
      <c r="DX17" s="998"/>
      <c r="DY17" s="998"/>
      <c r="DZ17" s="999"/>
      <c r="EA17" s="94"/>
    </row>
    <row r="18" spans="1:131" s="95" customFormat="1" ht="26.25" customHeight="1" x14ac:dyDescent="0.2">
      <c r="A18" s="98">
        <v>12</v>
      </c>
      <c r="B18" s="1027"/>
      <c r="C18" s="1028"/>
      <c r="D18" s="1028"/>
      <c r="E18" s="1028"/>
      <c r="F18" s="1028"/>
      <c r="G18" s="1028"/>
      <c r="H18" s="1028"/>
      <c r="I18" s="1028"/>
      <c r="J18" s="1028"/>
      <c r="K18" s="1028"/>
      <c r="L18" s="1028"/>
      <c r="M18" s="1028"/>
      <c r="N18" s="1028"/>
      <c r="O18" s="1028"/>
      <c r="P18" s="1029"/>
      <c r="Q18" s="1035"/>
      <c r="R18" s="1036"/>
      <c r="S18" s="1036"/>
      <c r="T18" s="1036"/>
      <c r="U18" s="1036"/>
      <c r="V18" s="1036"/>
      <c r="W18" s="1036"/>
      <c r="X18" s="1036"/>
      <c r="Y18" s="1036"/>
      <c r="Z18" s="1036"/>
      <c r="AA18" s="1036"/>
      <c r="AB18" s="1036"/>
      <c r="AC18" s="1036"/>
      <c r="AD18" s="1036"/>
      <c r="AE18" s="1037"/>
      <c r="AF18" s="1032"/>
      <c r="AG18" s="1033"/>
      <c r="AH18" s="1033"/>
      <c r="AI18" s="1033"/>
      <c r="AJ18" s="1034"/>
      <c r="AK18" s="1077"/>
      <c r="AL18" s="1078"/>
      <c r="AM18" s="1078"/>
      <c r="AN18" s="1078"/>
      <c r="AO18" s="1078"/>
      <c r="AP18" s="1078"/>
      <c r="AQ18" s="1078"/>
      <c r="AR18" s="1078"/>
      <c r="AS18" s="1078"/>
      <c r="AT18" s="1078"/>
      <c r="AU18" s="1079"/>
      <c r="AV18" s="1079"/>
      <c r="AW18" s="1079"/>
      <c r="AX18" s="1079"/>
      <c r="AY18" s="1080"/>
      <c r="AZ18" s="91"/>
      <c r="BA18" s="91"/>
      <c r="BB18" s="91"/>
      <c r="BC18" s="91"/>
      <c r="BD18" s="91"/>
      <c r="BE18" s="92"/>
      <c r="BF18" s="92"/>
      <c r="BG18" s="92"/>
      <c r="BH18" s="92"/>
      <c r="BI18" s="92"/>
      <c r="BJ18" s="92"/>
      <c r="BK18" s="92"/>
      <c r="BL18" s="92"/>
      <c r="BM18" s="92"/>
      <c r="BN18" s="92"/>
      <c r="BO18" s="92"/>
      <c r="BP18" s="92"/>
      <c r="BQ18" s="98">
        <v>12</v>
      </c>
      <c r="BR18" s="99"/>
      <c r="BS18" s="997"/>
      <c r="BT18" s="998"/>
      <c r="BU18" s="998"/>
      <c r="BV18" s="998"/>
      <c r="BW18" s="998"/>
      <c r="BX18" s="998"/>
      <c r="BY18" s="998"/>
      <c r="BZ18" s="998"/>
      <c r="CA18" s="998"/>
      <c r="CB18" s="998"/>
      <c r="CC18" s="998"/>
      <c r="CD18" s="998"/>
      <c r="CE18" s="998"/>
      <c r="CF18" s="998"/>
      <c r="CG18" s="1013"/>
      <c r="CH18" s="994"/>
      <c r="CI18" s="995"/>
      <c r="CJ18" s="995"/>
      <c r="CK18" s="995"/>
      <c r="CL18" s="996"/>
      <c r="CM18" s="994"/>
      <c r="CN18" s="995"/>
      <c r="CO18" s="995"/>
      <c r="CP18" s="995"/>
      <c r="CQ18" s="996"/>
      <c r="CR18" s="994"/>
      <c r="CS18" s="995"/>
      <c r="CT18" s="995"/>
      <c r="CU18" s="995"/>
      <c r="CV18" s="996"/>
      <c r="CW18" s="994"/>
      <c r="CX18" s="995"/>
      <c r="CY18" s="995"/>
      <c r="CZ18" s="995"/>
      <c r="DA18" s="996"/>
      <c r="DB18" s="994"/>
      <c r="DC18" s="995"/>
      <c r="DD18" s="995"/>
      <c r="DE18" s="995"/>
      <c r="DF18" s="996"/>
      <c r="DG18" s="994"/>
      <c r="DH18" s="995"/>
      <c r="DI18" s="995"/>
      <c r="DJ18" s="995"/>
      <c r="DK18" s="996"/>
      <c r="DL18" s="994"/>
      <c r="DM18" s="995"/>
      <c r="DN18" s="995"/>
      <c r="DO18" s="995"/>
      <c r="DP18" s="996"/>
      <c r="DQ18" s="994"/>
      <c r="DR18" s="995"/>
      <c r="DS18" s="995"/>
      <c r="DT18" s="995"/>
      <c r="DU18" s="996"/>
      <c r="DV18" s="997"/>
      <c r="DW18" s="998"/>
      <c r="DX18" s="998"/>
      <c r="DY18" s="998"/>
      <c r="DZ18" s="999"/>
      <c r="EA18" s="94"/>
    </row>
    <row r="19" spans="1:131" s="95" customFormat="1" ht="26.25" customHeight="1" x14ac:dyDescent="0.2">
      <c r="A19" s="98">
        <v>13</v>
      </c>
      <c r="B19" s="1027"/>
      <c r="C19" s="1028"/>
      <c r="D19" s="1028"/>
      <c r="E19" s="1028"/>
      <c r="F19" s="1028"/>
      <c r="G19" s="1028"/>
      <c r="H19" s="1028"/>
      <c r="I19" s="1028"/>
      <c r="J19" s="1028"/>
      <c r="K19" s="1028"/>
      <c r="L19" s="1028"/>
      <c r="M19" s="1028"/>
      <c r="N19" s="1028"/>
      <c r="O19" s="1028"/>
      <c r="P19" s="1029"/>
      <c r="Q19" s="1035"/>
      <c r="R19" s="1036"/>
      <c r="S19" s="1036"/>
      <c r="T19" s="1036"/>
      <c r="U19" s="1036"/>
      <c r="V19" s="1036"/>
      <c r="W19" s="1036"/>
      <c r="X19" s="1036"/>
      <c r="Y19" s="1036"/>
      <c r="Z19" s="1036"/>
      <c r="AA19" s="1036"/>
      <c r="AB19" s="1036"/>
      <c r="AC19" s="1036"/>
      <c r="AD19" s="1036"/>
      <c r="AE19" s="1037"/>
      <c r="AF19" s="1032"/>
      <c r="AG19" s="1033"/>
      <c r="AH19" s="1033"/>
      <c r="AI19" s="1033"/>
      <c r="AJ19" s="1034"/>
      <c r="AK19" s="1077"/>
      <c r="AL19" s="1078"/>
      <c r="AM19" s="1078"/>
      <c r="AN19" s="1078"/>
      <c r="AO19" s="1078"/>
      <c r="AP19" s="1078"/>
      <c r="AQ19" s="1078"/>
      <c r="AR19" s="1078"/>
      <c r="AS19" s="1078"/>
      <c r="AT19" s="1078"/>
      <c r="AU19" s="1079"/>
      <c r="AV19" s="1079"/>
      <c r="AW19" s="1079"/>
      <c r="AX19" s="1079"/>
      <c r="AY19" s="1080"/>
      <c r="AZ19" s="91"/>
      <c r="BA19" s="91"/>
      <c r="BB19" s="91"/>
      <c r="BC19" s="91"/>
      <c r="BD19" s="91"/>
      <c r="BE19" s="92"/>
      <c r="BF19" s="92"/>
      <c r="BG19" s="92"/>
      <c r="BH19" s="92"/>
      <c r="BI19" s="92"/>
      <c r="BJ19" s="92"/>
      <c r="BK19" s="92"/>
      <c r="BL19" s="92"/>
      <c r="BM19" s="92"/>
      <c r="BN19" s="92"/>
      <c r="BO19" s="92"/>
      <c r="BP19" s="92"/>
      <c r="BQ19" s="98">
        <v>13</v>
      </c>
      <c r="BR19" s="99"/>
      <c r="BS19" s="997"/>
      <c r="BT19" s="998"/>
      <c r="BU19" s="998"/>
      <c r="BV19" s="998"/>
      <c r="BW19" s="998"/>
      <c r="BX19" s="998"/>
      <c r="BY19" s="998"/>
      <c r="BZ19" s="998"/>
      <c r="CA19" s="998"/>
      <c r="CB19" s="998"/>
      <c r="CC19" s="998"/>
      <c r="CD19" s="998"/>
      <c r="CE19" s="998"/>
      <c r="CF19" s="998"/>
      <c r="CG19" s="1013"/>
      <c r="CH19" s="994"/>
      <c r="CI19" s="995"/>
      <c r="CJ19" s="995"/>
      <c r="CK19" s="995"/>
      <c r="CL19" s="996"/>
      <c r="CM19" s="994"/>
      <c r="CN19" s="995"/>
      <c r="CO19" s="995"/>
      <c r="CP19" s="995"/>
      <c r="CQ19" s="996"/>
      <c r="CR19" s="994"/>
      <c r="CS19" s="995"/>
      <c r="CT19" s="995"/>
      <c r="CU19" s="995"/>
      <c r="CV19" s="996"/>
      <c r="CW19" s="994"/>
      <c r="CX19" s="995"/>
      <c r="CY19" s="995"/>
      <c r="CZ19" s="995"/>
      <c r="DA19" s="996"/>
      <c r="DB19" s="994"/>
      <c r="DC19" s="995"/>
      <c r="DD19" s="995"/>
      <c r="DE19" s="995"/>
      <c r="DF19" s="996"/>
      <c r="DG19" s="994"/>
      <c r="DH19" s="995"/>
      <c r="DI19" s="995"/>
      <c r="DJ19" s="995"/>
      <c r="DK19" s="996"/>
      <c r="DL19" s="994"/>
      <c r="DM19" s="995"/>
      <c r="DN19" s="995"/>
      <c r="DO19" s="995"/>
      <c r="DP19" s="996"/>
      <c r="DQ19" s="994"/>
      <c r="DR19" s="995"/>
      <c r="DS19" s="995"/>
      <c r="DT19" s="995"/>
      <c r="DU19" s="996"/>
      <c r="DV19" s="997"/>
      <c r="DW19" s="998"/>
      <c r="DX19" s="998"/>
      <c r="DY19" s="998"/>
      <c r="DZ19" s="999"/>
      <c r="EA19" s="94"/>
    </row>
    <row r="20" spans="1:131" s="95" customFormat="1" ht="26.25" customHeight="1" x14ac:dyDescent="0.2">
      <c r="A20" s="98">
        <v>14</v>
      </c>
      <c r="B20" s="1027"/>
      <c r="C20" s="1028"/>
      <c r="D20" s="1028"/>
      <c r="E20" s="1028"/>
      <c r="F20" s="1028"/>
      <c r="G20" s="1028"/>
      <c r="H20" s="1028"/>
      <c r="I20" s="1028"/>
      <c r="J20" s="1028"/>
      <c r="K20" s="1028"/>
      <c r="L20" s="1028"/>
      <c r="M20" s="1028"/>
      <c r="N20" s="1028"/>
      <c r="O20" s="1028"/>
      <c r="P20" s="1029"/>
      <c r="Q20" s="1035"/>
      <c r="R20" s="1036"/>
      <c r="S20" s="1036"/>
      <c r="T20" s="1036"/>
      <c r="U20" s="1036"/>
      <c r="V20" s="1036"/>
      <c r="W20" s="1036"/>
      <c r="X20" s="1036"/>
      <c r="Y20" s="1036"/>
      <c r="Z20" s="1036"/>
      <c r="AA20" s="1036"/>
      <c r="AB20" s="1036"/>
      <c r="AC20" s="1036"/>
      <c r="AD20" s="1036"/>
      <c r="AE20" s="1037"/>
      <c r="AF20" s="1032"/>
      <c r="AG20" s="1033"/>
      <c r="AH20" s="1033"/>
      <c r="AI20" s="1033"/>
      <c r="AJ20" s="1034"/>
      <c r="AK20" s="1077"/>
      <c r="AL20" s="1078"/>
      <c r="AM20" s="1078"/>
      <c r="AN20" s="1078"/>
      <c r="AO20" s="1078"/>
      <c r="AP20" s="1078"/>
      <c r="AQ20" s="1078"/>
      <c r="AR20" s="1078"/>
      <c r="AS20" s="1078"/>
      <c r="AT20" s="1078"/>
      <c r="AU20" s="1079"/>
      <c r="AV20" s="1079"/>
      <c r="AW20" s="1079"/>
      <c r="AX20" s="1079"/>
      <c r="AY20" s="1080"/>
      <c r="AZ20" s="91"/>
      <c r="BA20" s="91"/>
      <c r="BB20" s="91"/>
      <c r="BC20" s="91"/>
      <c r="BD20" s="91"/>
      <c r="BE20" s="92"/>
      <c r="BF20" s="92"/>
      <c r="BG20" s="92"/>
      <c r="BH20" s="92"/>
      <c r="BI20" s="92"/>
      <c r="BJ20" s="92"/>
      <c r="BK20" s="92"/>
      <c r="BL20" s="92"/>
      <c r="BM20" s="92"/>
      <c r="BN20" s="92"/>
      <c r="BO20" s="92"/>
      <c r="BP20" s="92"/>
      <c r="BQ20" s="98">
        <v>14</v>
      </c>
      <c r="BR20" s="99"/>
      <c r="BS20" s="997"/>
      <c r="BT20" s="998"/>
      <c r="BU20" s="998"/>
      <c r="BV20" s="998"/>
      <c r="BW20" s="998"/>
      <c r="BX20" s="998"/>
      <c r="BY20" s="998"/>
      <c r="BZ20" s="998"/>
      <c r="CA20" s="998"/>
      <c r="CB20" s="998"/>
      <c r="CC20" s="998"/>
      <c r="CD20" s="998"/>
      <c r="CE20" s="998"/>
      <c r="CF20" s="998"/>
      <c r="CG20" s="1013"/>
      <c r="CH20" s="994"/>
      <c r="CI20" s="995"/>
      <c r="CJ20" s="995"/>
      <c r="CK20" s="995"/>
      <c r="CL20" s="996"/>
      <c r="CM20" s="994"/>
      <c r="CN20" s="995"/>
      <c r="CO20" s="995"/>
      <c r="CP20" s="995"/>
      <c r="CQ20" s="996"/>
      <c r="CR20" s="994"/>
      <c r="CS20" s="995"/>
      <c r="CT20" s="995"/>
      <c r="CU20" s="995"/>
      <c r="CV20" s="996"/>
      <c r="CW20" s="994"/>
      <c r="CX20" s="995"/>
      <c r="CY20" s="995"/>
      <c r="CZ20" s="995"/>
      <c r="DA20" s="996"/>
      <c r="DB20" s="994"/>
      <c r="DC20" s="995"/>
      <c r="DD20" s="995"/>
      <c r="DE20" s="995"/>
      <c r="DF20" s="996"/>
      <c r="DG20" s="994"/>
      <c r="DH20" s="995"/>
      <c r="DI20" s="995"/>
      <c r="DJ20" s="995"/>
      <c r="DK20" s="996"/>
      <c r="DL20" s="994"/>
      <c r="DM20" s="995"/>
      <c r="DN20" s="995"/>
      <c r="DO20" s="995"/>
      <c r="DP20" s="996"/>
      <c r="DQ20" s="994"/>
      <c r="DR20" s="995"/>
      <c r="DS20" s="995"/>
      <c r="DT20" s="995"/>
      <c r="DU20" s="996"/>
      <c r="DV20" s="997"/>
      <c r="DW20" s="998"/>
      <c r="DX20" s="998"/>
      <c r="DY20" s="998"/>
      <c r="DZ20" s="999"/>
      <c r="EA20" s="94"/>
    </row>
    <row r="21" spans="1:131" s="95" customFormat="1" ht="26.25" customHeight="1" thickBot="1" x14ac:dyDescent="0.25">
      <c r="A21" s="98">
        <v>15</v>
      </c>
      <c r="B21" s="1027"/>
      <c r="C21" s="1028"/>
      <c r="D21" s="1028"/>
      <c r="E21" s="1028"/>
      <c r="F21" s="1028"/>
      <c r="G21" s="1028"/>
      <c r="H21" s="1028"/>
      <c r="I21" s="1028"/>
      <c r="J21" s="1028"/>
      <c r="K21" s="1028"/>
      <c r="L21" s="1028"/>
      <c r="M21" s="1028"/>
      <c r="N21" s="1028"/>
      <c r="O21" s="1028"/>
      <c r="P21" s="1029"/>
      <c r="Q21" s="1035"/>
      <c r="R21" s="1036"/>
      <c r="S21" s="1036"/>
      <c r="T21" s="1036"/>
      <c r="U21" s="1036"/>
      <c r="V21" s="1036"/>
      <c r="W21" s="1036"/>
      <c r="X21" s="1036"/>
      <c r="Y21" s="1036"/>
      <c r="Z21" s="1036"/>
      <c r="AA21" s="1036"/>
      <c r="AB21" s="1036"/>
      <c r="AC21" s="1036"/>
      <c r="AD21" s="1036"/>
      <c r="AE21" s="1037"/>
      <c r="AF21" s="1032"/>
      <c r="AG21" s="1033"/>
      <c r="AH21" s="1033"/>
      <c r="AI21" s="1033"/>
      <c r="AJ21" s="1034"/>
      <c r="AK21" s="1077"/>
      <c r="AL21" s="1078"/>
      <c r="AM21" s="1078"/>
      <c r="AN21" s="1078"/>
      <c r="AO21" s="1078"/>
      <c r="AP21" s="1078"/>
      <c r="AQ21" s="1078"/>
      <c r="AR21" s="1078"/>
      <c r="AS21" s="1078"/>
      <c r="AT21" s="1078"/>
      <c r="AU21" s="1079"/>
      <c r="AV21" s="1079"/>
      <c r="AW21" s="1079"/>
      <c r="AX21" s="1079"/>
      <c r="AY21" s="1080"/>
      <c r="AZ21" s="91"/>
      <c r="BA21" s="91"/>
      <c r="BB21" s="91"/>
      <c r="BC21" s="91"/>
      <c r="BD21" s="91"/>
      <c r="BE21" s="92"/>
      <c r="BF21" s="92"/>
      <c r="BG21" s="92"/>
      <c r="BH21" s="92"/>
      <c r="BI21" s="92"/>
      <c r="BJ21" s="92"/>
      <c r="BK21" s="92"/>
      <c r="BL21" s="92"/>
      <c r="BM21" s="92"/>
      <c r="BN21" s="92"/>
      <c r="BO21" s="92"/>
      <c r="BP21" s="92"/>
      <c r="BQ21" s="98">
        <v>15</v>
      </c>
      <c r="BR21" s="99"/>
      <c r="BS21" s="997"/>
      <c r="BT21" s="998"/>
      <c r="BU21" s="998"/>
      <c r="BV21" s="998"/>
      <c r="BW21" s="998"/>
      <c r="BX21" s="998"/>
      <c r="BY21" s="998"/>
      <c r="BZ21" s="998"/>
      <c r="CA21" s="998"/>
      <c r="CB21" s="998"/>
      <c r="CC21" s="998"/>
      <c r="CD21" s="998"/>
      <c r="CE21" s="998"/>
      <c r="CF21" s="998"/>
      <c r="CG21" s="1013"/>
      <c r="CH21" s="994"/>
      <c r="CI21" s="995"/>
      <c r="CJ21" s="995"/>
      <c r="CK21" s="995"/>
      <c r="CL21" s="996"/>
      <c r="CM21" s="994"/>
      <c r="CN21" s="995"/>
      <c r="CO21" s="995"/>
      <c r="CP21" s="995"/>
      <c r="CQ21" s="996"/>
      <c r="CR21" s="994"/>
      <c r="CS21" s="995"/>
      <c r="CT21" s="995"/>
      <c r="CU21" s="995"/>
      <c r="CV21" s="996"/>
      <c r="CW21" s="994"/>
      <c r="CX21" s="995"/>
      <c r="CY21" s="995"/>
      <c r="CZ21" s="995"/>
      <c r="DA21" s="996"/>
      <c r="DB21" s="994"/>
      <c r="DC21" s="995"/>
      <c r="DD21" s="995"/>
      <c r="DE21" s="995"/>
      <c r="DF21" s="996"/>
      <c r="DG21" s="994"/>
      <c r="DH21" s="995"/>
      <c r="DI21" s="995"/>
      <c r="DJ21" s="995"/>
      <c r="DK21" s="996"/>
      <c r="DL21" s="994"/>
      <c r="DM21" s="995"/>
      <c r="DN21" s="995"/>
      <c r="DO21" s="995"/>
      <c r="DP21" s="996"/>
      <c r="DQ21" s="994"/>
      <c r="DR21" s="995"/>
      <c r="DS21" s="995"/>
      <c r="DT21" s="995"/>
      <c r="DU21" s="996"/>
      <c r="DV21" s="997"/>
      <c r="DW21" s="998"/>
      <c r="DX21" s="998"/>
      <c r="DY21" s="998"/>
      <c r="DZ21" s="999"/>
      <c r="EA21" s="94"/>
    </row>
    <row r="22" spans="1:131" s="95" customFormat="1" ht="26.25" customHeight="1" x14ac:dyDescent="0.2">
      <c r="A22" s="98">
        <v>16</v>
      </c>
      <c r="B22" s="1027"/>
      <c r="C22" s="1028"/>
      <c r="D22" s="1028"/>
      <c r="E22" s="1028"/>
      <c r="F22" s="1028"/>
      <c r="G22" s="1028"/>
      <c r="H22" s="1028"/>
      <c r="I22" s="1028"/>
      <c r="J22" s="1028"/>
      <c r="K22" s="1028"/>
      <c r="L22" s="1028"/>
      <c r="M22" s="1028"/>
      <c r="N22" s="1028"/>
      <c r="O22" s="1028"/>
      <c r="P22" s="1029"/>
      <c r="Q22" s="1070"/>
      <c r="R22" s="1071"/>
      <c r="S22" s="1071"/>
      <c r="T22" s="1071"/>
      <c r="U22" s="1071"/>
      <c r="V22" s="1071"/>
      <c r="W22" s="1071"/>
      <c r="X22" s="1071"/>
      <c r="Y22" s="1071"/>
      <c r="Z22" s="1071"/>
      <c r="AA22" s="1071"/>
      <c r="AB22" s="1071"/>
      <c r="AC22" s="1071"/>
      <c r="AD22" s="1071"/>
      <c r="AE22" s="1072"/>
      <c r="AF22" s="1032"/>
      <c r="AG22" s="1033"/>
      <c r="AH22" s="1033"/>
      <c r="AI22" s="1033"/>
      <c r="AJ22" s="1034"/>
      <c r="AK22" s="1073"/>
      <c r="AL22" s="1074"/>
      <c r="AM22" s="1074"/>
      <c r="AN22" s="1074"/>
      <c r="AO22" s="1074"/>
      <c r="AP22" s="1074"/>
      <c r="AQ22" s="1074"/>
      <c r="AR22" s="1074"/>
      <c r="AS22" s="1074"/>
      <c r="AT22" s="1074"/>
      <c r="AU22" s="1075"/>
      <c r="AV22" s="1075"/>
      <c r="AW22" s="1075"/>
      <c r="AX22" s="1075"/>
      <c r="AY22" s="1076"/>
      <c r="AZ22" s="1025" t="s">
        <v>320</v>
      </c>
      <c r="BA22" s="1025"/>
      <c r="BB22" s="1025"/>
      <c r="BC22" s="1025"/>
      <c r="BD22" s="1026"/>
      <c r="BE22" s="92"/>
      <c r="BF22" s="92"/>
      <c r="BG22" s="92"/>
      <c r="BH22" s="92"/>
      <c r="BI22" s="92"/>
      <c r="BJ22" s="92"/>
      <c r="BK22" s="92"/>
      <c r="BL22" s="92"/>
      <c r="BM22" s="92"/>
      <c r="BN22" s="92"/>
      <c r="BO22" s="92"/>
      <c r="BP22" s="92"/>
      <c r="BQ22" s="98">
        <v>16</v>
      </c>
      <c r="BR22" s="99"/>
      <c r="BS22" s="997"/>
      <c r="BT22" s="998"/>
      <c r="BU22" s="998"/>
      <c r="BV22" s="998"/>
      <c r="BW22" s="998"/>
      <c r="BX22" s="998"/>
      <c r="BY22" s="998"/>
      <c r="BZ22" s="998"/>
      <c r="CA22" s="998"/>
      <c r="CB22" s="998"/>
      <c r="CC22" s="998"/>
      <c r="CD22" s="998"/>
      <c r="CE22" s="998"/>
      <c r="CF22" s="998"/>
      <c r="CG22" s="1013"/>
      <c r="CH22" s="994"/>
      <c r="CI22" s="995"/>
      <c r="CJ22" s="995"/>
      <c r="CK22" s="995"/>
      <c r="CL22" s="996"/>
      <c r="CM22" s="994"/>
      <c r="CN22" s="995"/>
      <c r="CO22" s="995"/>
      <c r="CP22" s="995"/>
      <c r="CQ22" s="996"/>
      <c r="CR22" s="994"/>
      <c r="CS22" s="995"/>
      <c r="CT22" s="995"/>
      <c r="CU22" s="995"/>
      <c r="CV22" s="996"/>
      <c r="CW22" s="994"/>
      <c r="CX22" s="995"/>
      <c r="CY22" s="995"/>
      <c r="CZ22" s="995"/>
      <c r="DA22" s="996"/>
      <c r="DB22" s="994"/>
      <c r="DC22" s="995"/>
      <c r="DD22" s="995"/>
      <c r="DE22" s="995"/>
      <c r="DF22" s="996"/>
      <c r="DG22" s="994"/>
      <c r="DH22" s="995"/>
      <c r="DI22" s="995"/>
      <c r="DJ22" s="995"/>
      <c r="DK22" s="996"/>
      <c r="DL22" s="994"/>
      <c r="DM22" s="995"/>
      <c r="DN22" s="995"/>
      <c r="DO22" s="995"/>
      <c r="DP22" s="996"/>
      <c r="DQ22" s="994"/>
      <c r="DR22" s="995"/>
      <c r="DS22" s="995"/>
      <c r="DT22" s="995"/>
      <c r="DU22" s="996"/>
      <c r="DV22" s="997"/>
      <c r="DW22" s="998"/>
      <c r="DX22" s="998"/>
      <c r="DY22" s="998"/>
      <c r="DZ22" s="999"/>
      <c r="EA22" s="94"/>
    </row>
    <row r="23" spans="1:131" s="95" customFormat="1" ht="26.25" customHeight="1" thickBot="1" x14ac:dyDescent="0.25">
      <c r="A23" s="100" t="s">
        <v>321</v>
      </c>
      <c r="B23" s="934" t="s">
        <v>322</v>
      </c>
      <c r="C23" s="935"/>
      <c r="D23" s="935"/>
      <c r="E23" s="935"/>
      <c r="F23" s="935"/>
      <c r="G23" s="935"/>
      <c r="H23" s="935"/>
      <c r="I23" s="935"/>
      <c r="J23" s="935"/>
      <c r="K23" s="935"/>
      <c r="L23" s="935"/>
      <c r="M23" s="935"/>
      <c r="N23" s="935"/>
      <c r="O23" s="935"/>
      <c r="P23" s="945"/>
      <c r="Q23" s="1064"/>
      <c r="R23" s="1058"/>
      <c r="S23" s="1058"/>
      <c r="T23" s="1058"/>
      <c r="U23" s="1058"/>
      <c r="V23" s="1058"/>
      <c r="W23" s="1058"/>
      <c r="X23" s="1058"/>
      <c r="Y23" s="1058"/>
      <c r="Z23" s="1058"/>
      <c r="AA23" s="1058"/>
      <c r="AB23" s="1058"/>
      <c r="AC23" s="1058"/>
      <c r="AD23" s="1058"/>
      <c r="AE23" s="1065"/>
      <c r="AF23" s="1066">
        <v>910</v>
      </c>
      <c r="AG23" s="1058"/>
      <c r="AH23" s="1058"/>
      <c r="AI23" s="1058"/>
      <c r="AJ23" s="1067"/>
      <c r="AK23" s="1068"/>
      <c r="AL23" s="1069"/>
      <c r="AM23" s="1069"/>
      <c r="AN23" s="1069"/>
      <c r="AO23" s="1069"/>
      <c r="AP23" s="1058"/>
      <c r="AQ23" s="1058"/>
      <c r="AR23" s="1058"/>
      <c r="AS23" s="1058"/>
      <c r="AT23" s="1058"/>
      <c r="AU23" s="1059"/>
      <c r="AV23" s="1059"/>
      <c r="AW23" s="1059"/>
      <c r="AX23" s="1059"/>
      <c r="AY23" s="1060"/>
      <c r="AZ23" s="1061" t="s">
        <v>63</v>
      </c>
      <c r="BA23" s="1062"/>
      <c r="BB23" s="1062"/>
      <c r="BC23" s="1062"/>
      <c r="BD23" s="1063"/>
      <c r="BE23" s="92"/>
      <c r="BF23" s="92"/>
      <c r="BG23" s="92"/>
      <c r="BH23" s="92"/>
      <c r="BI23" s="92"/>
      <c r="BJ23" s="92"/>
      <c r="BK23" s="92"/>
      <c r="BL23" s="92"/>
      <c r="BM23" s="92"/>
      <c r="BN23" s="92"/>
      <c r="BO23" s="92"/>
      <c r="BP23" s="92"/>
      <c r="BQ23" s="98">
        <v>17</v>
      </c>
      <c r="BR23" s="99"/>
      <c r="BS23" s="997"/>
      <c r="BT23" s="998"/>
      <c r="BU23" s="998"/>
      <c r="BV23" s="998"/>
      <c r="BW23" s="998"/>
      <c r="BX23" s="998"/>
      <c r="BY23" s="998"/>
      <c r="BZ23" s="998"/>
      <c r="CA23" s="998"/>
      <c r="CB23" s="998"/>
      <c r="CC23" s="998"/>
      <c r="CD23" s="998"/>
      <c r="CE23" s="998"/>
      <c r="CF23" s="998"/>
      <c r="CG23" s="1013"/>
      <c r="CH23" s="994"/>
      <c r="CI23" s="995"/>
      <c r="CJ23" s="995"/>
      <c r="CK23" s="995"/>
      <c r="CL23" s="996"/>
      <c r="CM23" s="994"/>
      <c r="CN23" s="995"/>
      <c r="CO23" s="995"/>
      <c r="CP23" s="995"/>
      <c r="CQ23" s="996"/>
      <c r="CR23" s="994"/>
      <c r="CS23" s="995"/>
      <c r="CT23" s="995"/>
      <c r="CU23" s="995"/>
      <c r="CV23" s="996"/>
      <c r="CW23" s="994"/>
      <c r="CX23" s="995"/>
      <c r="CY23" s="995"/>
      <c r="CZ23" s="995"/>
      <c r="DA23" s="996"/>
      <c r="DB23" s="994"/>
      <c r="DC23" s="995"/>
      <c r="DD23" s="995"/>
      <c r="DE23" s="995"/>
      <c r="DF23" s="996"/>
      <c r="DG23" s="994"/>
      <c r="DH23" s="995"/>
      <c r="DI23" s="995"/>
      <c r="DJ23" s="995"/>
      <c r="DK23" s="996"/>
      <c r="DL23" s="994"/>
      <c r="DM23" s="995"/>
      <c r="DN23" s="995"/>
      <c r="DO23" s="995"/>
      <c r="DP23" s="996"/>
      <c r="DQ23" s="994"/>
      <c r="DR23" s="995"/>
      <c r="DS23" s="995"/>
      <c r="DT23" s="995"/>
      <c r="DU23" s="996"/>
      <c r="DV23" s="997"/>
      <c r="DW23" s="998"/>
      <c r="DX23" s="998"/>
      <c r="DY23" s="998"/>
      <c r="DZ23" s="999"/>
      <c r="EA23" s="94"/>
    </row>
    <row r="24" spans="1:131" s="95" customFormat="1" ht="26.25" customHeight="1" x14ac:dyDescent="0.2">
      <c r="A24" s="1057" t="s">
        <v>323</v>
      </c>
      <c r="B24" s="1057"/>
      <c r="C24" s="1057"/>
      <c r="D24" s="1057"/>
      <c r="E24" s="1057"/>
      <c r="F24" s="1057"/>
      <c r="G24" s="1057"/>
      <c r="H24" s="1057"/>
      <c r="I24" s="1057"/>
      <c r="J24" s="1057"/>
      <c r="K24" s="1057"/>
      <c r="L24" s="1057"/>
      <c r="M24" s="1057"/>
      <c r="N24" s="1057"/>
      <c r="O24" s="1057"/>
      <c r="P24" s="1057"/>
      <c r="Q24" s="1057"/>
      <c r="R24" s="1057"/>
      <c r="S24" s="1057"/>
      <c r="T24" s="1057"/>
      <c r="U24" s="1057"/>
      <c r="V24" s="1057"/>
      <c r="W24" s="1057"/>
      <c r="X24" s="1057"/>
      <c r="Y24" s="1057"/>
      <c r="Z24" s="1057"/>
      <c r="AA24" s="1057"/>
      <c r="AB24" s="1057"/>
      <c r="AC24" s="1057"/>
      <c r="AD24" s="1057"/>
      <c r="AE24" s="1057"/>
      <c r="AF24" s="1057"/>
      <c r="AG24" s="1057"/>
      <c r="AH24" s="1057"/>
      <c r="AI24" s="1057"/>
      <c r="AJ24" s="1057"/>
      <c r="AK24" s="1057"/>
      <c r="AL24" s="1057"/>
      <c r="AM24" s="1057"/>
      <c r="AN24" s="1057"/>
      <c r="AO24" s="1057"/>
      <c r="AP24" s="1057"/>
      <c r="AQ24" s="1057"/>
      <c r="AR24" s="1057"/>
      <c r="AS24" s="1057"/>
      <c r="AT24" s="1057"/>
      <c r="AU24" s="1057"/>
      <c r="AV24" s="1057"/>
      <c r="AW24" s="1057"/>
      <c r="AX24" s="1057"/>
      <c r="AY24" s="1057"/>
      <c r="AZ24" s="91"/>
      <c r="BA24" s="91"/>
      <c r="BB24" s="91"/>
      <c r="BC24" s="91"/>
      <c r="BD24" s="91"/>
      <c r="BE24" s="92"/>
      <c r="BF24" s="92"/>
      <c r="BG24" s="92"/>
      <c r="BH24" s="92"/>
      <c r="BI24" s="92"/>
      <c r="BJ24" s="92"/>
      <c r="BK24" s="92"/>
      <c r="BL24" s="92"/>
      <c r="BM24" s="92"/>
      <c r="BN24" s="92"/>
      <c r="BO24" s="92"/>
      <c r="BP24" s="92"/>
      <c r="BQ24" s="98">
        <v>18</v>
      </c>
      <c r="BR24" s="99"/>
      <c r="BS24" s="997"/>
      <c r="BT24" s="998"/>
      <c r="BU24" s="998"/>
      <c r="BV24" s="998"/>
      <c r="BW24" s="998"/>
      <c r="BX24" s="998"/>
      <c r="BY24" s="998"/>
      <c r="BZ24" s="998"/>
      <c r="CA24" s="998"/>
      <c r="CB24" s="998"/>
      <c r="CC24" s="998"/>
      <c r="CD24" s="998"/>
      <c r="CE24" s="998"/>
      <c r="CF24" s="998"/>
      <c r="CG24" s="1013"/>
      <c r="CH24" s="994"/>
      <c r="CI24" s="995"/>
      <c r="CJ24" s="995"/>
      <c r="CK24" s="995"/>
      <c r="CL24" s="996"/>
      <c r="CM24" s="994"/>
      <c r="CN24" s="995"/>
      <c r="CO24" s="995"/>
      <c r="CP24" s="995"/>
      <c r="CQ24" s="996"/>
      <c r="CR24" s="994"/>
      <c r="CS24" s="995"/>
      <c r="CT24" s="995"/>
      <c r="CU24" s="995"/>
      <c r="CV24" s="996"/>
      <c r="CW24" s="994"/>
      <c r="CX24" s="995"/>
      <c r="CY24" s="995"/>
      <c r="CZ24" s="995"/>
      <c r="DA24" s="996"/>
      <c r="DB24" s="994"/>
      <c r="DC24" s="995"/>
      <c r="DD24" s="995"/>
      <c r="DE24" s="995"/>
      <c r="DF24" s="996"/>
      <c r="DG24" s="994"/>
      <c r="DH24" s="995"/>
      <c r="DI24" s="995"/>
      <c r="DJ24" s="995"/>
      <c r="DK24" s="996"/>
      <c r="DL24" s="994"/>
      <c r="DM24" s="995"/>
      <c r="DN24" s="995"/>
      <c r="DO24" s="995"/>
      <c r="DP24" s="996"/>
      <c r="DQ24" s="994"/>
      <c r="DR24" s="995"/>
      <c r="DS24" s="995"/>
      <c r="DT24" s="995"/>
      <c r="DU24" s="996"/>
      <c r="DV24" s="997"/>
      <c r="DW24" s="998"/>
      <c r="DX24" s="998"/>
      <c r="DY24" s="998"/>
      <c r="DZ24" s="999"/>
      <c r="EA24" s="94"/>
    </row>
    <row r="25" spans="1:131" ht="26.25" customHeight="1" thickBot="1" x14ac:dyDescent="0.25">
      <c r="A25" s="1056" t="s">
        <v>324</v>
      </c>
      <c r="B25" s="1056"/>
      <c r="C25" s="1056"/>
      <c r="D25" s="1056"/>
      <c r="E25" s="1056"/>
      <c r="F25" s="1056"/>
      <c r="G25" s="1056"/>
      <c r="H25" s="1056"/>
      <c r="I25" s="1056"/>
      <c r="J25" s="1056"/>
      <c r="K25" s="1056"/>
      <c r="L25" s="1056"/>
      <c r="M25" s="1056"/>
      <c r="N25" s="1056"/>
      <c r="O25" s="1056"/>
      <c r="P25" s="1056"/>
      <c r="Q25" s="1056"/>
      <c r="R25" s="1056"/>
      <c r="S25" s="1056"/>
      <c r="T25" s="1056"/>
      <c r="U25" s="1056"/>
      <c r="V25" s="1056"/>
      <c r="W25" s="1056"/>
      <c r="X25" s="1056"/>
      <c r="Y25" s="1056"/>
      <c r="Z25" s="1056"/>
      <c r="AA25" s="1056"/>
      <c r="AB25" s="1056"/>
      <c r="AC25" s="1056"/>
      <c r="AD25" s="1056"/>
      <c r="AE25" s="1056"/>
      <c r="AF25" s="1056"/>
      <c r="AG25" s="1056"/>
      <c r="AH25" s="1056"/>
      <c r="AI25" s="1056"/>
      <c r="AJ25" s="1056"/>
      <c r="AK25" s="1056"/>
      <c r="AL25" s="1056"/>
      <c r="AM25" s="1056"/>
      <c r="AN25" s="1056"/>
      <c r="AO25" s="1056"/>
      <c r="AP25" s="1056"/>
      <c r="AQ25" s="1056"/>
      <c r="AR25" s="1056"/>
      <c r="AS25" s="1056"/>
      <c r="AT25" s="1056"/>
      <c r="AU25" s="1056"/>
      <c r="AV25" s="1056"/>
      <c r="AW25" s="1056"/>
      <c r="AX25" s="1056"/>
      <c r="AY25" s="1056"/>
      <c r="AZ25" s="1056"/>
      <c r="BA25" s="1056"/>
      <c r="BB25" s="1056"/>
      <c r="BC25" s="1056"/>
      <c r="BD25" s="1056"/>
      <c r="BE25" s="1056"/>
      <c r="BF25" s="1056"/>
      <c r="BG25" s="1056"/>
      <c r="BH25" s="1056"/>
      <c r="BI25" s="1056"/>
      <c r="BJ25" s="91"/>
      <c r="BK25" s="91"/>
      <c r="BL25" s="91"/>
      <c r="BM25" s="91"/>
      <c r="BN25" s="91"/>
      <c r="BO25" s="101"/>
      <c r="BP25" s="101"/>
      <c r="BQ25" s="98">
        <v>19</v>
      </c>
      <c r="BR25" s="99"/>
      <c r="BS25" s="997"/>
      <c r="BT25" s="998"/>
      <c r="BU25" s="998"/>
      <c r="BV25" s="998"/>
      <c r="BW25" s="998"/>
      <c r="BX25" s="998"/>
      <c r="BY25" s="998"/>
      <c r="BZ25" s="998"/>
      <c r="CA25" s="998"/>
      <c r="CB25" s="998"/>
      <c r="CC25" s="998"/>
      <c r="CD25" s="998"/>
      <c r="CE25" s="998"/>
      <c r="CF25" s="998"/>
      <c r="CG25" s="1013"/>
      <c r="CH25" s="994"/>
      <c r="CI25" s="995"/>
      <c r="CJ25" s="995"/>
      <c r="CK25" s="995"/>
      <c r="CL25" s="996"/>
      <c r="CM25" s="994"/>
      <c r="CN25" s="995"/>
      <c r="CO25" s="995"/>
      <c r="CP25" s="995"/>
      <c r="CQ25" s="996"/>
      <c r="CR25" s="994"/>
      <c r="CS25" s="995"/>
      <c r="CT25" s="995"/>
      <c r="CU25" s="995"/>
      <c r="CV25" s="996"/>
      <c r="CW25" s="994"/>
      <c r="CX25" s="995"/>
      <c r="CY25" s="995"/>
      <c r="CZ25" s="995"/>
      <c r="DA25" s="996"/>
      <c r="DB25" s="994"/>
      <c r="DC25" s="995"/>
      <c r="DD25" s="995"/>
      <c r="DE25" s="995"/>
      <c r="DF25" s="996"/>
      <c r="DG25" s="994"/>
      <c r="DH25" s="995"/>
      <c r="DI25" s="995"/>
      <c r="DJ25" s="995"/>
      <c r="DK25" s="996"/>
      <c r="DL25" s="994"/>
      <c r="DM25" s="995"/>
      <c r="DN25" s="995"/>
      <c r="DO25" s="995"/>
      <c r="DP25" s="996"/>
      <c r="DQ25" s="994"/>
      <c r="DR25" s="995"/>
      <c r="DS25" s="995"/>
      <c r="DT25" s="995"/>
      <c r="DU25" s="996"/>
      <c r="DV25" s="997"/>
      <c r="DW25" s="998"/>
      <c r="DX25" s="998"/>
      <c r="DY25" s="998"/>
      <c r="DZ25" s="999"/>
      <c r="EA25" s="89"/>
    </row>
    <row r="26" spans="1:131" ht="26.25" customHeight="1" x14ac:dyDescent="0.2">
      <c r="A26" s="1000" t="s">
        <v>302</v>
      </c>
      <c r="B26" s="1001"/>
      <c r="C26" s="1001"/>
      <c r="D26" s="1001"/>
      <c r="E26" s="1001"/>
      <c r="F26" s="1001"/>
      <c r="G26" s="1001"/>
      <c r="H26" s="1001"/>
      <c r="I26" s="1001"/>
      <c r="J26" s="1001"/>
      <c r="K26" s="1001"/>
      <c r="L26" s="1001"/>
      <c r="M26" s="1001"/>
      <c r="N26" s="1001"/>
      <c r="O26" s="1001"/>
      <c r="P26" s="1002"/>
      <c r="Q26" s="986" t="s">
        <v>325</v>
      </c>
      <c r="R26" s="987"/>
      <c r="S26" s="987"/>
      <c r="T26" s="987"/>
      <c r="U26" s="988"/>
      <c r="V26" s="986" t="s">
        <v>326</v>
      </c>
      <c r="W26" s="987"/>
      <c r="X26" s="987"/>
      <c r="Y26" s="987"/>
      <c r="Z26" s="988"/>
      <c r="AA26" s="986" t="s">
        <v>327</v>
      </c>
      <c r="AB26" s="987"/>
      <c r="AC26" s="987"/>
      <c r="AD26" s="987"/>
      <c r="AE26" s="987"/>
      <c r="AF26" s="1052" t="s">
        <v>328</v>
      </c>
      <c r="AG26" s="1007"/>
      <c r="AH26" s="1007"/>
      <c r="AI26" s="1007"/>
      <c r="AJ26" s="1053"/>
      <c r="AK26" s="987" t="s">
        <v>329</v>
      </c>
      <c r="AL26" s="987"/>
      <c r="AM26" s="987"/>
      <c r="AN26" s="987"/>
      <c r="AO26" s="988"/>
      <c r="AP26" s="986" t="s">
        <v>330</v>
      </c>
      <c r="AQ26" s="987"/>
      <c r="AR26" s="987"/>
      <c r="AS26" s="987"/>
      <c r="AT26" s="988"/>
      <c r="AU26" s="986" t="s">
        <v>331</v>
      </c>
      <c r="AV26" s="987"/>
      <c r="AW26" s="987"/>
      <c r="AX26" s="987"/>
      <c r="AY26" s="988"/>
      <c r="AZ26" s="986" t="s">
        <v>332</v>
      </c>
      <c r="BA26" s="987"/>
      <c r="BB26" s="987"/>
      <c r="BC26" s="987"/>
      <c r="BD26" s="988"/>
      <c r="BE26" s="986" t="s">
        <v>309</v>
      </c>
      <c r="BF26" s="987"/>
      <c r="BG26" s="987"/>
      <c r="BH26" s="987"/>
      <c r="BI26" s="992"/>
      <c r="BJ26" s="91"/>
      <c r="BK26" s="91"/>
      <c r="BL26" s="91"/>
      <c r="BM26" s="91"/>
      <c r="BN26" s="91"/>
      <c r="BO26" s="101"/>
      <c r="BP26" s="101"/>
      <c r="BQ26" s="98">
        <v>20</v>
      </c>
      <c r="BR26" s="99"/>
      <c r="BS26" s="997"/>
      <c r="BT26" s="998"/>
      <c r="BU26" s="998"/>
      <c r="BV26" s="998"/>
      <c r="BW26" s="998"/>
      <c r="BX26" s="998"/>
      <c r="BY26" s="998"/>
      <c r="BZ26" s="998"/>
      <c r="CA26" s="998"/>
      <c r="CB26" s="998"/>
      <c r="CC26" s="998"/>
      <c r="CD26" s="998"/>
      <c r="CE26" s="998"/>
      <c r="CF26" s="998"/>
      <c r="CG26" s="1013"/>
      <c r="CH26" s="994"/>
      <c r="CI26" s="995"/>
      <c r="CJ26" s="995"/>
      <c r="CK26" s="995"/>
      <c r="CL26" s="996"/>
      <c r="CM26" s="994"/>
      <c r="CN26" s="995"/>
      <c r="CO26" s="995"/>
      <c r="CP26" s="995"/>
      <c r="CQ26" s="996"/>
      <c r="CR26" s="994"/>
      <c r="CS26" s="995"/>
      <c r="CT26" s="995"/>
      <c r="CU26" s="995"/>
      <c r="CV26" s="996"/>
      <c r="CW26" s="994"/>
      <c r="CX26" s="995"/>
      <c r="CY26" s="995"/>
      <c r="CZ26" s="995"/>
      <c r="DA26" s="996"/>
      <c r="DB26" s="994"/>
      <c r="DC26" s="995"/>
      <c r="DD26" s="995"/>
      <c r="DE26" s="995"/>
      <c r="DF26" s="996"/>
      <c r="DG26" s="994"/>
      <c r="DH26" s="995"/>
      <c r="DI26" s="995"/>
      <c r="DJ26" s="995"/>
      <c r="DK26" s="996"/>
      <c r="DL26" s="994"/>
      <c r="DM26" s="995"/>
      <c r="DN26" s="995"/>
      <c r="DO26" s="995"/>
      <c r="DP26" s="996"/>
      <c r="DQ26" s="994"/>
      <c r="DR26" s="995"/>
      <c r="DS26" s="995"/>
      <c r="DT26" s="995"/>
      <c r="DU26" s="996"/>
      <c r="DV26" s="997"/>
      <c r="DW26" s="998"/>
      <c r="DX26" s="998"/>
      <c r="DY26" s="998"/>
      <c r="DZ26" s="999"/>
      <c r="EA26" s="89"/>
    </row>
    <row r="27" spans="1:131" ht="26.25" customHeight="1" thickBot="1" x14ac:dyDescent="0.25">
      <c r="A27" s="1003"/>
      <c r="B27" s="1004"/>
      <c r="C27" s="1004"/>
      <c r="D27" s="1004"/>
      <c r="E27" s="1004"/>
      <c r="F27" s="1004"/>
      <c r="G27" s="1004"/>
      <c r="H27" s="1004"/>
      <c r="I27" s="1004"/>
      <c r="J27" s="1004"/>
      <c r="K27" s="1004"/>
      <c r="L27" s="1004"/>
      <c r="M27" s="1004"/>
      <c r="N27" s="1004"/>
      <c r="O27" s="1004"/>
      <c r="P27" s="1005"/>
      <c r="Q27" s="989"/>
      <c r="R27" s="990"/>
      <c r="S27" s="990"/>
      <c r="T27" s="990"/>
      <c r="U27" s="991"/>
      <c r="V27" s="989"/>
      <c r="W27" s="990"/>
      <c r="X27" s="990"/>
      <c r="Y27" s="990"/>
      <c r="Z27" s="991"/>
      <c r="AA27" s="989"/>
      <c r="AB27" s="990"/>
      <c r="AC27" s="990"/>
      <c r="AD27" s="990"/>
      <c r="AE27" s="990"/>
      <c r="AF27" s="1054"/>
      <c r="AG27" s="1010"/>
      <c r="AH27" s="1010"/>
      <c r="AI27" s="1010"/>
      <c r="AJ27" s="1055"/>
      <c r="AK27" s="990"/>
      <c r="AL27" s="990"/>
      <c r="AM27" s="990"/>
      <c r="AN27" s="990"/>
      <c r="AO27" s="991"/>
      <c r="AP27" s="989"/>
      <c r="AQ27" s="990"/>
      <c r="AR27" s="990"/>
      <c r="AS27" s="990"/>
      <c r="AT27" s="991"/>
      <c r="AU27" s="989"/>
      <c r="AV27" s="990"/>
      <c r="AW27" s="990"/>
      <c r="AX27" s="990"/>
      <c r="AY27" s="991"/>
      <c r="AZ27" s="989"/>
      <c r="BA27" s="990"/>
      <c r="BB27" s="990"/>
      <c r="BC27" s="990"/>
      <c r="BD27" s="991"/>
      <c r="BE27" s="989"/>
      <c r="BF27" s="990"/>
      <c r="BG27" s="990"/>
      <c r="BH27" s="990"/>
      <c r="BI27" s="993"/>
      <c r="BJ27" s="91"/>
      <c r="BK27" s="91"/>
      <c r="BL27" s="91"/>
      <c r="BM27" s="91"/>
      <c r="BN27" s="91"/>
      <c r="BO27" s="101"/>
      <c r="BP27" s="101"/>
      <c r="BQ27" s="98">
        <v>21</v>
      </c>
      <c r="BR27" s="99"/>
      <c r="BS27" s="997"/>
      <c r="BT27" s="998"/>
      <c r="BU27" s="998"/>
      <c r="BV27" s="998"/>
      <c r="BW27" s="998"/>
      <c r="BX27" s="998"/>
      <c r="BY27" s="998"/>
      <c r="BZ27" s="998"/>
      <c r="CA27" s="998"/>
      <c r="CB27" s="998"/>
      <c r="CC27" s="998"/>
      <c r="CD27" s="998"/>
      <c r="CE27" s="998"/>
      <c r="CF27" s="998"/>
      <c r="CG27" s="1013"/>
      <c r="CH27" s="994"/>
      <c r="CI27" s="995"/>
      <c r="CJ27" s="995"/>
      <c r="CK27" s="995"/>
      <c r="CL27" s="996"/>
      <c r="CM27" s="994"/>
      <c r="CN27" s="995"/>
      <c r="CO27" s="995"/>
      <c r="CP27" s="995"/>
      <c r="CQ27" s="996"/>
      <c r="CR27" s="994"/>
      <c r="CS27" s="995"/>
      <c r="CT27" s="995"/>
      <c r="CU27" s="995"/>
      <c r="CV27" s="996"/>
      <c r="CW27" s="994"/>
      <c r="CX27" s="995"/>
      <c r="CY27" s="995"/>
      <c r="CZ27" s="995"/>
      <c r="DA27" s="996"/>
      <c r="DB27" s="994"/>
      <c r="DC27" s="995"/>
      <c r="DD27" s="995"/>
      <c r="DE27" s="995"/>
      <c r="DF27" s="996"/>
      <c r="DG27" s="994"/>
      <c r="DH27" s="995"/>
      <c r="DI27" s="995"/>
      <c r="DJ27" s="995"/>
      <c r="DK27" s="996"/>
      <c r="DL27" s="994"/>
      <c r="DM27" s="995"/>
      <c r="DN27" s="995"/>
      <c r="DO27" s="995"/>
      <c r="DP27" s="996"/>
      <c r="DQ27" s="994"/>
      <c r="DR27" s="995"/>
      <c r="DS27" s="995"/>
      <c r="DT27" s="995"/>
      <c r="DU27" s="996"/>
      <c r="DV27" s="997"/>
      <c r="DW27" s="998"/>
      <c r="DX27" s="998"/>
      <c r="DY27" s="998"/>
      <c r="DZ27" s="999"/>
      <c r="EA27" s="89"/>
    </row>
    <row r="28" spans="1:131" ht="26.25" customHeight="1" thickTop="1" x14ac:dyDescent="0.2">
      <c r="A28" s="102">
        <v>1</v>
      </c>
      <c r="B28" s="1041" t="s">
        <v>333</v>
      </c>
      <c r="C28" s="1042"/>
      <c r="D28" s="1042"/>
      <c r="E28" s="1042"/>
      <c r="F28" s="1042"/>
      <c r="G28" s="1042"/>
      <c r="H28" s="1042"/>
      <c r="I28" s="1042"/>
      <c r="J28" s="1042"/>
      <c r="K28" s="1042"/>
      <c r="L28" s="1042"/>
      <c r="M28" s="1042"/>
      <c r="N28" s="1042"/>
      <c r="O28" s="1042"/>
      <c r="P28" s="1043"/>
      <c r="Q28" s="1044">
        <v>2496</v>
      </c>
      <c r="R28" s="1045"/>
      <c r="S28" s="1045"/>
      <c r="T28" s="1045"/>
      <c r="U28" s="1045"/>
      <c r="V28" s="1045">
        <v>2456</v>
      </c>
      <c r="W28" s="1045"/>
      <c r="X28" s="1045"/>
      <c r="Y28" s="1045"/>
      <c r="Z28" s="1045"/>
      <c r="AA28" s="1045">
        <v>40</v>
      </c>
      <c r="AB28" s="1045"/>
      <c r="AC28" s="1045"/>
      <c r="AD28" s="1045"/>
      <c r="AE28" s="1046"/>
      <c r="AF28" s="1047">
        <v>40</v>
      </c>
      <c r="AG28" s="1045"/>
      <c r="AH28" s="1045"/>
      <c r="AI28" s="1045"/>
      <c r="AJ28" s="1048"/>
      <c r="AK28" s="1049">
        <v>212</v>
      </c>
      <c r="AL28" s="1050"/>
      <c r="AM28" s="1050"/>
      <c r="AN28" s="1050"/>
      <c r="AO28" s="1050"/>
      <c r="AP28" s="1050">
        <v>0</v>
      </c>
      <c r="AQ28" s="1050"/>
      <c r="AR28" s="1050"/>
      <c r="AS28" s="1050"/>
      <c r="AT28" s="1050"/>
      <c r="AU28" s="1050">
        <v>0</v>
      </c>
      <c r="AV28" s="1050"/>
      <c r="AW28" s="1050"/>
      <c r="AX28" s="1050"/>
      <c r="AY28" s="1050"/>
      <c r="AZ28" s="1051"/>
      <c r="BA28" s="1051"/>
      <c r="BB28" s="1051"/>
      <c r="BC28" s="1051"/>
      <c r="BD28" s="1051"/>
      <c r="BE28" s="1039"/>
      <c r="BF28" s="1039"/>
      <c r="BG28" s="1039"/>
      <c r="BH28" s="1039"/>
      <c r="BI28" s="1040"/>
      <c r="BJ28" s="91"/>
      <c r="BK28" s="91"/>
      <c r="BL28" s="91"/>
      <c r="BM28" s="91"/>
      <c r="BN28" s="91"/>
      <c r="BO28" s="101"/>
      <c r="BP28" s="101"/>
      <c r="BQ28" s="98">
        <v>22</v>
      </c>
      <c r="BR28" s="99"/>
      <c r="BS28" s="997"/>
      <c r="BT28" s="998"/>
      <c r="BU28" s="998"/>
      <c r="BV28" s="998"/>
      <c r="BW28" s="998"/>
      <c r="BX28" s="998"/>
      <c r="BY28" s="998"/>
      <c r="BZ28" s="998"/>
      <c r="CA28" s="998"/>
      <c r="CB28" s="998"/>
      <c r="CC28" s="998"/>
      <c r="CD28" s="998"/>
      <c r="CE28" s="998"/>
      <c r="CF28" s="998"/>
      <c r="CG28" s="1013"/>
      <c r="CH28" s="994"/>
      <c r="CI28" s="995"/>
      <c r="CJ28" s="995"/>
      <c r="CK28" s="995"/>
      <c r="CL28" s="996"/>
      <c r="CM28" s="994"/>
      <c r="CN28" s="995"/>
      <c r="CO28" s="995"/>
      <c r="CP28" s="995"/>
      <c r="CQ28" s="996"/>
      <c r="CR28" s="994"/>
      <c r="CS28" s="995"/>
      <c r="CT28" s="995"/>
      <c r="CU28" s="995"/>
      <c r="CV28" s="996"/>
      <c r="CW28" s="994"/>
      <c r="CX28" s="995"/>
      <c r="CY28" s="995"/>
      <c r="CZ28" s="995"/>
      <c r="DA28" s="996"/>
      <c r="DB28" s="994"/>
      <c r="DC28" s="995"/>
      <c r="DD28" s="995"/>
      <c r="DE28" s="995"/>
      <c r="DF28" s="996"/>
      <c r="DG28" s="994"/>
      <c r="DH28" s="995"/>
      <c r="DI28" s="995"/>
      <c r="DJ28" s="995"/>
      <c r="DK28" s="996"/>
      <c r="DL28" s="994"/>
      <c r="DM28" s="995"/>
      <c r="DN28" s="995"/>
      <c r="DO28" s="995"/>
      <c r="DP28" s="996"/>
      <c r="DQ28" s="994"/>
      <c r="DR28" s="995"/>
      <c r="DS28" s="995"/>
      <c r="DT28" s="995"/>
      <c r="DU28" s="996"/>
      <c r="DV28" s="997"/>
      <c r="DW28" s="998"/>
      <c r="DX28" s="998"/>
      <c r="DY28" s="998"/>
      <c r="DZ28" s="999"/>
      <c r="EA28" s="89"/>
    </row>
    <row r="29" spans="1:131" ht="26.25" customHeight="1" x14ac:dyDescent="0.2">
      <c r="A29" s="102">
        <v>2</v>
      </c>
      <c r="B29" s="1027" t="s">
        <v>334</v>
      </c>
      <c r="C29" s="1028"/>
      <c r="D29" s="1028"/>
      <c r="E29" s="1028"/>
      <c r="F29" s="1028"/>
      <c r="G29" s="1028"/>
      <c r="H29" s="1028"/>
      <c r="I29" s="1028"/>
      <c r="J29" s="1028"/>
      <c r="K29" s="1028"/>
      <c r="L29" s="1028"/>
      <c r="M29" s="1028"/>
      <c r="N29" s="1028"/>
      <c r="O29" s="1028"/>
      <c r="P29" s="1029"/>
      <c r="Q29" s="1035">
        <v>110</v>
      </c>
      <c r="R29" s="1036"/>
      <c r="S29" s="1036"/>
      <c r="T29" s="1036"/>
      <c r="U29" s="1036"/>
      <c r="V29" s="1036">
        <v>107</v>
      </c>
      <c r="W29" s="1036"/>
      <c r="X29" s="1036"/>
      <c r="Y29" s="1036"/>
      <c r="Z29" s="1036"/>
      <c r="AA29" s="1036">
        <v>2</v>
      </c>
      <c r="AB29" s="1036"/>
      <c r="AC29" s="1036"/>
      <c r="AD29" s="1036"/>
      <c r="AE29" s="1037"/>
      <c r="AF29" s="1032">
        <v>2</v>
      </c>
      <c r="AG29" s="1033"/>
      <c r="AH29" s="1033"/>
      <c r="AI29" s="1033"/>
      <c r="AJ29" s="1034"/>
      <c r="AK29" s="977">
        <v>58</v>
      </c>
      <c r="AL29" s="968"/>
      <c r="AM29" s="968"/>
      <c r="AN29" s="968"/>
      <c r="AO29" s="968"/>
      <c r="AP29" s="968">
        <v>0</v>
      </c>
      <c r="AQ29" s="968"/>
      <c r="AR29" s="968"/>
      <c r="AS29" s="968"/>
      <c r="AT29" s="968"/>
      <c r="AU29" s="968">
        <v>0</v>
      </c>
      <c r="AV29" s="968"/>
      <c r="AW29" s="968"/>
      <c r="AX29" s="968"/>
      <c r="AY29" s="968"/>
      <c r="AZ29" s="1038"/>
      <c r="BA29" s="1038"/>
      <c r="BB29" s="1038"/>
      <c r="BC29" s="1038"/>
      <c r="BD29" s="1038"/>
      <c r="BE29" s="969"/>
      <c r="BF29" s="969"/>
      <c r="BG29" s="969"/>
      <c r="BH29" s="969"/>
      <c r="BI29" s="970"/>
      <c r="BJ29" s="91"/>
      <c r="BK29" s="91"/>
      <c r="BL29" s="91"/>
      <c r="BM29" s="91"/>
      <c r="BN29" s="91"/>
      <c r="BO29" s="101"/>
      <c r="BP29" s="101"/>
      <c r="BQ29" s="98">
        <v>23</v>
      </c>
      <c r="BR29" s="99"/>
      <c r="BS29" s="997"/>
      <c r="BT29" s="998"/>
      <c r="BU29" s="998"/>
      <c r="BV29" s="998"/>
      <c r="BW29" s="998"/>
      <c r="BX29" s="998"/>
      <c r="BY29" s="998"/>
      <c r="BZ29" s="998"/>
      <c r="CA29" s="998"/>
      <c r="CB29" s="998"/>
      <c r="CC29" s="998"/>
      <c r="CD29" s="998"/>
      <c r="CE29" s="998"/>
      <c r="CF29" s="998"/>
      <c r="CG29" s="1013"/>
      <c r="CH29" s="994"/>
      <c r="CI29" s="995"/>
      <c r="CJ29" s="995"/>
      <c r="CK29" s="995"/>
      <c r="CL29" s="996"/>
      <c r="CM29" s="994"/>
      <c r="CN29" s="995"/>
      <c r="CO29" s="995"/>
      <c r="CP29" s="995"/>
      <c r="CQ29" s="996"/>
      <c r="CR29" s="994"/>
      <c r="CS29" s="995"/>
      <c r="CT29" s="995"/>
      <c r="CU29" s="995"/>
      <c r="CV29" s="996"/>
      <c r="CW29" s="994"/>
      <c r="CX29" s="995"/>
      <c r="CY29" s="995"/>
      <c r="CZ29" s="995"/>
      <c r="DA29" s="996"/>
      <c r="DB29" s="994"/>
      <c r="DC29" s="995"/>
      <c r="DD29" s="995"/>
      <c r="DE29" s="995"/>
      <c r="DF29" s="996"/>
      <c r="DG29" s="994"/>
      <c r="DH29" s="995"/>
      <c r="DI29" s="995"/>
      <c r="DJ29" s="995"/>
      <c r="DK29" s="996"/>
      <c r="DL29" s="994"/>
      <c r="DM29" s="995"/>
      <c r="DN29" s="995"/>
      <c r="DO29" s="995"/>
      <c r="DP29" s="996"/>
      <c r="DQ29" s="994"/>
      <c r="DR29" s="995"/>
      <c r="DS29" s="995"/>
      <c r="DT29" s="995"/>
      <c r="DU29" s="996"/>
      <c r="DV29" s="997"/>
      <c r="DW29" s="998"/>
      <c r="DX29" s="998"/>
      <c r="DY29" s="998"/>
      <c r="DZ29" s="999"/>
      <c r="EA29" s="89"/>
    </row>
    <row r="30" spans="1:131" ht="26.25" customHeight="1" x14ac:dyDescent="0.2">
      <c r="A30" s="102">
        <v>3</v>
      </c>
      <c r="B30" s="1027" t="s">
        <v>335</v>
      </c>
      <c r="C30" s="1028"/>
      <c r="D30" s="1028"/>
      <c r="E30" s="1028"/>
      <c r="F30" s="1028"/>
      <c r="G30" s="1028"/>
      <c r="H30" s="1028"/>
      <c r="I30" s="1028"/>
      <c r="J30" s="1028"/>
      <c r="K30" s="1028"/>
      <c r="L30" s="1028"/>
      <c r="M30" s="1028"/>
      <c r="N30" s="1028"/>
      <c r="O30" s="1028"/>
      <c r="P30" s="1029"/>
      <c r="Q30" s="1035">
        <v>384</v>
      </c>
      <c r="R30" s="1036"/>
      <c r="S30" s="1036"/>
      <c r="T30" s="1036"/>
      <c r="U30" s="1036"/>
      <c r="V30" s="1036">
        <v>378</v>
      </c>
      <c r="W30" s="1036"/>
      <c r="X30" s="1036"/>
      <c r="Y30" s="1036"/>
      <c r="Z30" s="1036"/>
      <c r="AA30" s="1036">
        <v>5</v>
      </c>
      <c r="AB30" s="1036"/>
      <c r="AC30" s="1036"/>
      <c r="AD30" s="1036"/>
      <c r="AE30" s="1037"/>
      <c r="AF30" s="1032">
        <v>5</v>
      </c>
      <c r="AG30" s="1033"/>
      <c r="AH30" s="1033"/>
      <c r="AI30" s="1033"/>
      <c r="AJ30" s="1034"/>
      <c r="AK30" s="977">
        <v>97</v>
      </c>
      <c r="AL30" s="968"/>
      <c r="AM30" s="968"/>
      <c r="AN30" s="968"/>
      <c r="AO30" s="968"/>
      <c r="AP30" s="968">
        <v>0</v>
      </c>
      <c r="AQ30" s="968"/>
      <c r="AR30" s="968"/>
      <c r="AS30" s="968"/>
      <c r="AT30" s="968"/>
      <c r="AU30" s="968">
        <v>0</v>
      </c>
      <c r="AV30" s="968"/>
      <c r="AW30" s="968"/>
      <c r="AX30" s="968"/>
      <c r="AY30" s="968"/>
      <c r="AZ30" s="1038"/>
      <c r="BA30" s="1038"/>
      <c r="BB30" s="1038"/>
      <c r="BC30" s="1038"/>
      <c r="BD30" s="1038"/>
      <c r="BE30" s="969"/>
      <c r="BF30" s="969"/>
      <c r="BG30" s="969"/>
      <c r="BH30" s="969"/>
      <c r="BI30" s="970"/>
      <c r="BJ30" s="91"/>
      <c r="BK30" s="91"/>
      <c r="BL30" s="91"/>
      <c r="BM30" s="91"/>
      <c r="BN30" s="91"/>
      <c r="BO30" s="101"/>
      <c r="BP30" s="101"/>
      <c r="BQ30" s="98">
        <v>24</v>
      </c>
      <c r="BR30" s="99"/>
      <c r="BS30" s="997"/>
      <c r="BT30" s="998"/>
      <c r="BU30" s="998"/>
      <c r="BV30" s="998"/>
      <c r="BW30" s="998"/>
      <c r="BX30" s="998"/>
      <c r="BY30" s="998"/>
      <c r="BZ30" s="998"/>
      <c r="CA30" s="998"/>
      <c r="CB30" s="998"/>
      <c r="CC30" s="998"/>
      <c r="CD30" s="998"/>
      <c r="CE30" s="998"/>
      <c r="CF30" s="998"/>
      <c r="CG30" s="1013"/>
      <c r="CH30" s="994"/>
      <c r="CI30" s="995"/>
      <c r="CJ30" s="995"/>
      <c r="CK30" s="995"/>
      <c r="CL30" s="996"/>
      <c r="CM30" s="994"/>
      <c r="CN30" s="995"/>
      <c r="CO30" s="995"/>
      <c r="CP30" s="995"/>
      <c r="CQ30" s="996"/>
      <c r="CR30" s="994"/>
      <c r="CS30" s="995"/>
      <c r="CT30" s="995"/>
      <c r="CU30" s="995"/>
      <c r="CV30" s="996"/>
      <c r="CW30" s="994"/>
      <c r="CX30" s="995"/>
      <c r="CY30" s="995"/>
      <c r="CZ30" s="995"/>
      <c r="DA30" s="996"/>
      <c r="DB30" s="994"/>
      <c r="DC30" s="995"/>
      <c r="DD30" s="995"/>
      <c r="DE30" s="995"/>
      <c r="DF30" s="996"/>
      <c r="DG30" s="994"/>
      <c r="DH30" s="995"/>
      <c r="DI30" s="995"/>
      <c r="DJ30" s="995"/>
      <c r="DK30" s="996"/>
      <c r="DL30" s="994"/>
      <c r="DM30" s="995"/>
      <c r="DN30" s="995"/>
      <c r="DO30" s="995"/>
      <c r="DP30" s="996"/>
      <c r="DQ30" s="994"/>
      <c r="DR30" s="995"/>
      <c r="DS30" s="995"/>
      <c r="DT30" s="995"/>
      <c r="DU30" s="996"/>
      <c r="DV30" s="997"/>
      <c r="DW30" s="998"/>
      <c r="DX30" s="998"/>
      <c r="DY30" s="998"/>
      <c r="DZ30" s="999"/>
      <c r="EA30" s="89"/>
    </row>
    <row r="31" spans="1:131" ht="26.25" customHeight="1" x14ac:dyDescent="0.2">
      <c r="A31" s="102">
        <v>4</v>
      </c>
      <c r="B31" s="1027" t="s">
        <v>336</v>
      </c>
      <c r="C31" s="1028"/>
      <c r="D31" s="1028"/>
      <c r="E31" s="1028"/>
      <c r="F31" s="1028"/>
      <c r="G31" s="1028"/>
      <c r="H31" s="1028"/>
      <c r="I31" s="1028"/>
      <c r="J31" s="1028"/>
      <c r="K31" s="1028"/>
      <c r="L31" s="1028"/>
      <c r="M31" s="1028"/>
      <c r="N31" s="1028"/>
      <c r="O31" s="1028"/>
      <c r="P31" s="1029"/>
      <c r="Q31" s="1035">
        <v>2956</v>
      </c>
      <c r="R31" s="1036"/>
      <c r="S31" s="1036"/>
      <c r="T31" s="1036"/>
      <c r="U31" s="1036"/>
      <c r="V31" s="1036">
        <v>2856</v>
      </c>
      <c r="W31" s="1036"/>
      <c r="X31" s="1036"/>
      <c r="Y31" s="1036"/>
      <c r="Z31" s="1036"/>
      <c r="AA31" s="1036">
        <v>100</v>
      </c>
      <c r="AB31" s="1036"/>
      <c r="AC31" s="1036"/>
      <c r="AD31" s="1036"/>
      <c r="AE31" s="1037"/>
      <c r="AF31" s="1032">
        <v>100</v>
      </c>
      <c r="AG31" s="1033"/>
      <c r="AH31" s="1033"/>
      <c r="AI31" s="1033"/>
      <c r="AJ31" s="1034"/>
      <c r="AK31" s="977">
        <v>510</v>
      </c>
      <c r="AL31" s="968"/>
      <c r="AM31" s="968"/>
      <c r="AN31" s="968"/>
      <c r="AO31" s="968"/>
      <c r="AP31" s="968">
        <v>0</v>
      </c>
      <c r="AQ31" s="968"/>
      <c r="AR31" s="968"/>
      <c r="AS31" s="968"/>
      <c r="AT31" s="968"/>
      <c r="AU31" s="968">
        <v>0</v>
      </c>
      <c r="AV31" s="968"/>
      <c r="AW31" s="968"/>
      <c r="AX31" s="968"/>
      <c r="AY31" s="968"/>
      <c r="AZ31" s="1038"/>
      <c r="BA31" s="1038"/>
      <c r="BB31" s="1038"/>
      <c r="BC31" s="1038"/>
      <c r="BD31" s="1038"/>
      <c r="BE31" s="969"/>
      <c r="BF31" s="969"/>
      <c r="BG31" s="969"/>
      <c r="BH31" s="969"/>
      <c r="BI31" s="970"/>
      <c r="BJ31" s="91"/>
      <c r="BK31" s="91"/>
      <c r="BL31" s="91"/>
      <c r="BM31" s="91"/>
      <c r="BN31" s="91"/>
      <c r="BO31" s="101"/>
      <c r="BP31" s="101"/>
      <c r="BQ31" s="98">
        <v>25</v>
      </c>
      <c r="BR31" s="99"/>
      <c r="BS31" s="997"/>
      <c r="BT31" s="998"/>
      <c r="BU31" s="998"/>
      <c r="BV31" s="998"/>
      <c r="BW31" s="998"/>
      <c r="BX31" s="998"/>
      <c r="BY31" s="998"/>
      <c r="BZ31" s="998"/>
      <c r="CA31" s="998"/>
      <c r="CB31" s="998"/>
      <c r="CC31" s="998"/>
      <c r="CD31" s="998"/>
      <c r="CE31" s="998"/>
      <c r="CF31" s="998"/>
      <c r="CG31" s="1013"/>
      <c r="CH31" s="994"/>
      <c r="CI31" s="995"/>
      <c r="CJ31" s="995"/>
      <c r="CK31" s="995"/>
      <c r="CL31" s="996"/>
      <c r="CM31" s="994"/>
      <c r="CN31" s="995"/>
      <c r="CO31" s="995"/>
      <c r="CP31" s="995"/>
      <c r="CQ31" s="996"/>
      <c r="CR31" s="994"/>
      <c r="CS31" s="995"/>
      <c r="CT31" s="995"/>
      <c r="CU31" s="995"/>
      <c r="CV31" s="996"/>
      <c r="CW31" s="994"/>
      <c r="CX31" s="995"/>
      <c r="CY31" s="995"/>
      <c r="CZ31" s="995"/>
      <c r="DA31" s="996"/>
      <c r="DB31" s="994"/>
      <c r="DC31" s="995"/>
      <c r="DD31" s="995"/>
      <c r="DE31" s="995"/>
      <c r="DF31" s="996"/>
      <c r="DG31" s="994"/>
      <c r="DH31" s="995"/>
      <c r="DI31" s="995"/>
      <c r="DJ31" s="995"/>
      <c r="DK31" s="996"/>
      <c r="DL31" s="994"/>
      <c r="DM31" s="995"/>
      <c r="DN31" s="995"/>
      <c r="DO31" s="995"/>
      <c r="DP31" s="996"/>
      <c r="DQ31" s="994"/>
      <c r="DR31" s="995"/>
      <c r="DS31" s="995"/>
      <c r="DT31" s="995"/>
      <c r="DU31" s="996"/>
      <c r="DV31" s="997"/>
      <c r="DW31" s="998"/>
      <c r="DX31" s="998"/>
      <c r="DY31" s="998"/>
      <c r="DZ31" s="999"/>
      <c r="EA31" s="89"/>
    </row>
    <row r="32" spans="1:131" ht="26.25" customHeight="1" x14ac:dyDescent="0.2">
      <c r="A32" s="102">
        <v>5</v>
      </c>
      <c r="B32" s="1027" t="s">
        <v>337</v>
      </c>
      <c r="C32" s="1028"/>
      <c r="D32" s="1028"/>
      <c r="E32" s="1028"/>
      <c r="F32" s="1028"/>
      <c r="G32" s="1028"/>
      <c r="H32" s="1028"/>
      <c r="I32" s="1028"/>
      <c r="J32" s="1028"/>
      <c r="K32" s="1028"/>
      <c r="L32" s="1028"/>
      <c r="M32" s="1028"/>
      <c r="N32" s="1028"/>
      <c r="O32" s="1028"/>
      <c r="P32" s="1029"/>
      <c r="Q32" s="1035"/>
      <c r="R32" s="1036"/>
      <c r="S32" s="1036"/>
      <c r="T32" s="1036"/>
      <c r="U32" s="1036"/>
      <c r="V32" s="1036"/>
      <c r="W32" s="1036"/>
      <c r="X32" s="1036"/>
      <c r="Y32" s="1036"/>
      <c r="Z32" s="1036"/>
      <c r="AA32" s="1036"/>
      <c r="AB32" s="1036"/>
      <c r="AC32" s="1036"/>
      <c r="AD32" s="1036"/>
      <c r="AE32" s="1037"/>
      <c r="AF32" s="1032">
        <v>1028</v>
      </c>
      <c r="AG32" s="1033"/>
      <c r="AH32" s="1033"/>
      <c r="AI32" s="1033"/>
      <c r="AJ32" s="1034"/>
      <c r="AK32" s="977"/>
      <c r="AL32" s="968"/>
      <c r="AM32" s="968"/>
      <c r="AN32" s="968"/>
      <c r="AO32" s="968"/>
      <c r="AP32" s="968"/>
      <c r="AQ32" s="968"/>
      <c r="AR32" s="968"/>
      <c r="AS32" s="968"/>
      <c r="AT32" s="968"/>
      <c r="AU32" s="968"/>
      <c r="AV32" s="968"/>
      <c r="AW32" s="968"/>
      <c r="AX32" s="968"/>
      <c r="AY32" s="968"/>
      <c r="AZ32" s="1038"/>
      <c r="BA32" s="1038"/>
      <c r="BB32" s="1038"/>
      <c r="BC32" s="1038"/>
      <c r="BD32" s="1038"/>
      <c r="BE32" s="969" t="s">
        <v>338</v>
      </c>
      <c r="BF32" s="969"/>
      <c r="BG32" s="969"/>
      <c r="BH32" s="969"/>
      <c r="BI32" s="970"/>
      <c r="BJ32" s="91"/>
      <c r="BK32" s="91"/>
      <c r="BL32" s="91"/>
      <c r="BM32" s="91"/>
      <c r="BN32" s="91"/>
      <c r="BO32" s="101"/>
      <c r="BP32" s="101"/>
      <c r="BQ32" s="98">
        <v>26</v>
      </c>
      <c r="BR32" s="99"/>
      <c r="BS32" s="997"/>
      <c r="BT32" s="998"/>
      <c r="BU32" s="998"/>
      <c r="BV32" s="998"/>
      <c r="BW32" s="998"/>
      <c r="BX32" s="998"/>
      <c r="BY32" s="998"/>
      <c r="BZ32" s="998"/>
      <c r="CA32" s="998"/>
      <c r="CB32" s="998"/>
      <c r="CC32" s="998"/>
      <c r="CD32" s="998"/>
      <c r="CE32" s="998"/>
      <c r="CF32" s="998"/>
      <c r="CG32" s="1013"/>
      <c r="CH32" s="994"/>
      <c r="CI32" s="995"/>
      <c r="CJ32" s="995"/>
      <c r="CK32" s="995"/>
      <c r="CL32" s="996"/>
      <c r="CM32" s="994"/>
      <c r="CN32" s="995"/>
      <c r="CO32" s="995"/>
      <c r="CP32" s="995"/>
      <c r="CQ32" s="996"/>
      <c r="CR32" s="994"/>
      <c r="CS32" s="995"/>
      <c r="CT32" s="995"/>
      <c r="CU32" s="995"/>
      <c r="CV32" s="996"/>
      <c r="CW32" s="994"/>
      <c r="CX32" s="995"/>
      <c r="CY32" s="995"/>
      <c r="CZ32" s="995"/>
      <c r="DA32" s="996"/>
      <c r="DB32" s="994"/>
      <c r="DC32" s="995"/>
      <c r="DD32" s="995"/>
      <c r="DE32" s="995"/>
      <c r="DF32" s="996"/>
      <c r="DG32" s="994"/>
      <c r="DH32" s="995"/>
      <c r="DI32" s="995"/>
      <c r="DJ32" s="995"/>
      <c r="DK32" s="996"/>
      <c r="DL32" s="994"/>
      <c r="DM32" s="995"/>
      <c r="DN32" s="995"/>
      <c r="DO32" s="995"/>
      <c r="DP32" s="996"/>
      <c r="DQ32" s="994"/>
      <c r="DR32" s="995"/>
      <c r="DS32" s="995"/>
      <c r="DT32" s="995"/>
      <c r="DU32" s="996"/>
      <c r="DV32" s="997"/>
      <c r="DW32" s="998"/>
      <c r="DX32" s="998"/>
      <c r="DY32" s="998"/>
      <c r="DZ32" s="999"/>
      <c r="EA32" s="89"/>
    </row>
    <row r="33" spans="1:131" ht="26.25" customHeight="1" x14ac:dyDescent="0.2">
      <c r="A33" s="102">
        <v>6</v>
      </c>
      <c r="B33" s="1027" t="s">
        <v>339</v>
      </c>
      <c r="C33" s="1028"/>
      <c r="D33" s="1028"/>
      <c r="E33" s="1028"/>
      <c r="F33" s="1028"/>
      <c r="G33" s="1028"/>
      <c r="H33" s="1028"/>
      <c r="I33" s="1028"/>
      <c r="J33" s="1028"/>
      <c r="K33" s="1028"/>
      <c r="L33" s="1028"/>
      <c r="M33" s="1028"/>
      <c r="N33" s="1028"/>
      <c r="O33" s="1028"/>
      <c r="P33" s="1029"/>
      <c r="Q33" s="1035"/>
      <c r="R33" s="1036"/>
      <c r="S33" s="1036"/>
      <c r="T33" s="1036"/>
      <c r="U33" s="1036"/>
      <c r="V33" s="1036"/>
      <c r="W33" s="1036"/>
      <c r="X33" s="1036"/>
      <c r="Y33" s="1036"/>
      <c r="Z33" s="1036"/>
      <c r="AA33" s="1036"/>
      <c r="AB33" s="1036"/>
      <c r="AC33" s="1036"/>
      <c r="AD33" s="1036"/>
      <c r="AE33" s="1037"/>
      <c r="AF33" s="1032">
        <v>344</v>
      </c>
      <c r="AG33" s="1033"/>
      <c r="AH33" s="1033"/>
      <c r="AI33" s="1033"/>
      <c r="AJ33" s="1034"/>
      <c r="AK33" s="977"/>
      <c r="AL33" s="968"/>
      <c r="AM33" s="968"/>
      <c r="AN33" s="968"/>
      <c r="AO33" s="968"/>
      <c r="AP33" s="968"/>
      <c r="AQ33" s="968"/>
      <c r="AR33" s="968"/>
      <c r="AS33" s="968"/>
      <c r="AT33" s="968"/>
      <c r="AU33" s="968"/>
      <c r="AV33" s="968"/>
      <c r="AW33" s="968"/>
      <c r="AX33" s="968"/>
      <c r="AY33" s="968"/>
      <c r="AZ33" s="1038"/>
      <c r="BA33" s="1038"/>
      <c r="BB33" s="1038"/>
      <c r="BC33" s="1038"/>
      <c r="BD33" s="1038"/>
      <c r="BE33" s="969" t="s">
        <v>338</v>
      </c>
      <c r="BF33" s="969"/>
      <c r="BG33" s="969"/>
      <c r="BH33" s="969"/>
      <c r="BI33" s="970"/>
      <c r="BJ33" s="91"/>
      <c r="BK33" s="91"/>
      <c r="BL33" s="91"/>
      <c r="BM33" s="91"/>
      <c r="BN33" s="91"/>
      <c r="BO33" s="101"/>
      <c r="BP33" s="101"/>
      <c r="BQ33" s="98">
        <v>27</v>
      </c>
      <c r="BR33" s="99"/>
      <c r="BS33" s="997"/>
      <c r="BT33" s="998"/>
      <c r="BU33" s="998"/>
      <c r="BV33" s="998"/>
      <c r="BW33" s="998"/>
      <c r="BX33" s="998"/>
      <c r="BY33" s="998"/>
      <c r="BZ33" s="998"/>
      <c r="CA33" s="998"/>
      <c r="CB33" s="998"/>
      <c r="CC33" s="998"/>
      <c r="CD33" s="998"/>
      <c r="CE33" s="998"/>
      <c r="CF33" s="998"/>
      <c r="CG33" s="1013"/>
      <c r="CH33" s="994"/>
      <c r="CI33" s="995"/>
      <c r="CJ33" s="995"/>
      <c r="CK33" s="995"/>
      <c r="CL33" s="996"/>
      <c r="CM33" s="994"/>
      <c r="CN33" s="995"/>
      <c r="CO33" s="995"/>
      <c r="CP33" s="995"/>
      <c r="CQ33" s="996"/>
      <c r="CR33" s="994"/>
      <c r="CS33" s="995"/>
      <c r="CT33" s="995"/>
      <c r="CU33" s="995"/>
      <c r="CV33" s="996"/>
      <c r="CW33" s="994"/>
      <c r="CX33" s="995"/>
      <c r="CY33" s="995"/>
      <c r="CZ33" s="995"/>
      <c r="DA33" s="996"/>
      <c r="DB33" s="994"/>
      <c r="DC33" s="995"/>
      <c r="DD33" s="995"/>
      <c r="DE33" s="995"/>
      <c r="DF33" s="996"/>
      <c r="DG33" s="994"/>
      <c r="DH33" s="995"/>
      <c r="DI33" s="995"/>
      <c r="DJ33" s="995"/>
      <c r="DK33" s="996"/>
      <c r="DL33" s="994"/>
      <c r="DM33" s="995"/>
      <c r="DN33" s="995"/>
      <c r="DO33" s="995"/>
      <c r="DP33" s="996"/>
      <c r="DQ33" s="994"/>
      <c r="DR33" s="995"/>
      <c r="DS33" s="995"/>
      <c r="DT33" s="995"/>
      <c r="DU33" s="996"/>
      <c r="DV33" s="997"/>
      <c r="DW33" s="998"/>
      <c r="DX33" s="998"/>
      <c r="DY33" s="998"/>
      <c r="DZ33" s="999"/>
      <c r="EA33" s="89"/>
    </row>
    <row r="34" spans="1:131" ht="26.25" customHeight="1" x14ac:dyDescent="0.2">
      <c r="A34" s="102">
        <v>7</v>
      </c>
      <c r="B34" s="1027" t="s">
        <v>340</v>
      </c>
      <c r="C34" s="1028"/>
      <c r="D34" s="1028"/>
      <c r="E34" s="1028"/>
      <c r="F34" s="1028"/>
      <c r="G34" s="1028"/>
      <c r="H34" s="1028"/>
      <c r="I34" s="1028"/>
      <c r="J34" s="1028"/>
      <c r="K34" s="1028"/>
      <c r="L34" s="1028"/>
      <c r="M34" s="1028"/>
      <c r="N34" s="1028"/>
      <c r="O34" s="1028"/>
      <c r="P34" s="1029"/>
      <c r="Q34" s="1035">
        <v>128</v>
      </c>
      <c r="R34" s="1036"/>
      <c r="S34" s="1036"/>
      <c r="T34" s="1036"/>
      <c r="U34" s="1036"/>
      <c r="V34" s="1036">
        <v>128</v>
      </c>
      <c r="W34" s="1036"/>
      <c r="X34" s="1036"/>
      <c r="Y34" s="1036"/>
      <c r="Z34" s="1036"/>
      <c r="AA34" s="1036">
        <v>0</v>
      </c>
      <c r="AB34" s="1036"/>
      <c r="AC34" s="1036"/>
      <c r="AD34" s="1036"/>
      <c r="AE34" s="1037"/>
      <c r="AF34" s="1032">
        <v>85</v>
      </c>
      <c r="AG34" s="1033"/>
      <c r="AH34" s="1033"/>
      <c r="AI34" s="1033"/>
      <c r="AJ34" s="1034"/>
      <c r="AK34" s="977">
        <v>100</v>
      </c>
      <c r="AL34" s="968"/>
      <c r="AM34" s="968"/>
      <c r="AN34" s="968"/>
      <c r="AO34" s="968"/>
      <c r="AP34" s="968">
        <v>0</v>
      </c>
      <c r="AQ34" s="968"/>
      <c r="AR34" s="968"/>
      <c r="AS34" s="968"/>
      <c r="AT34" s="968"/>
      <c r="AU34" s="968">
        <v>0</v>
      </c>
      <c r="AV34" s="968"/>
      <c r="AW34" s="968"/>
      <c r="AX34" s="968"/>
      <c r="AY34" s="968"/>
      <c r="AZ34" s="1038"/>
      <c r="BA34" s="1038"/>
      <c r="BB34" s="1038"/>
      <c r="BC34" s="1038"/>
      <c r="BD34" s="1038"/>
      <c r="BE34" s="969" t="s">
        <v>341</v>
      </c>
      <c r="BF34" s="969"/>
      <c r="BG34" s="969"/>
      <c r="BH34" s="969"/>
      <c r="BI34" s="970"/>
      <c r="BJ34" s="91"/>
      <c r="BK34" s="91"/>
      <c r="BL34" s="91"/>
      <c r="BM34" s="91"/>
      <c r="BN34" s="91"/>
      <c r="BO34" s="101"/>
      <c r="BP34" s="101"/>
      <c r="BQ34" s="98">
        <v>28</v>
      </c>
      <c r="BR34" s="99"/>
      <c r="BS34" s="997"/>
      <c r="BT34" s="998"/>
      <c r="BU34" s="998"/>
      <c r="BV34" s="998"/>
      <c r="BW34" s="998"/>
      <c r="BX34" s="998"/>
      <c r="BY34" s="998"/>
      <c r="BZ34" s="998"/>
      <c r="CA34" s="998"/>
      <c r="CB34" s="998"/>
      <c r="CC34" s="998"/>
      <c r="CD34" s="998"/>
      <c r="CE34" s="998"/>
      <c r="CF34" s="998"/>
      <c r="CG34" s="1013"/>
      <c r="CH34" s="994"/>
      <c r="CI34" s="995"/>
      <c r="CJ34" s="995"/>
      <c r="CK34" s="995"/>
      <c r="CL34" s="996"/>
      <c r="CM34" s="994"/>
      <c r="CN34" s="995"/>
      <c r="CO34" s="995"/>
      <c r="CP34" s="995"/>
      <c r="CQ34" s="996"/>
      <c r="CR34" s="994"/>
      <c r="CS34" s="995"/>
      <c r="CT34" s="995"/>
      <c r="CU34" s="995"/>
      <c r="CV34" s="996"/>
      <c r="CW34" s="994"/>
      <c r="CX34" s="995"/>
      <c r="CY34" s="995"/>
      <c r="CZ34" s="995"/>
      <c r="DA34" s="996"/>
      <c r="DB34" s="994"/>
      <c r="DC34" s="995"/>
      <c r="DD34" s="995"/>
      <c r="DE34" s="995"/>
      <c r="DF34" s="996"/>
      <c r="DG34" s="994"/>
      <c r="DH34" s="995"/>
      <c r="DI34" s="995"/>
      <c r="DJ34" s="995"/>
      <c r="DK34" s="996"/>
      <c r="DL34" s="994"/>
      <c r="DM34" s="995"/>
      <c r="DN34" s="995"/>
      <c r="DO34" s="995"/>
      <c r="DP34" s="996"/>
      <c r="DQ34" s="994"/>
      <c r="DR34" s="995"/>
      <c r="DS34" s="995"/>
      <c r="DT34" s="995"/>
      <c r="DU34" s="996"/>
      <c r="DV34" s="997"/>
      <c r="DW34" s="998"/>
      <c r="DX34" s="998"/>
      <c r="DY34" s="998"/>
      <c r="DZ34" s="999"/>
      <c r="EA34" s="89"/>
    </row>
    <row r="35" spans="1:131" ht="26.25" customHeight="1" x14ac:dyDescent="0.2">
      <c r="A35" s="102">
        <v>8</v>
      </c>
      <c r="B35" s="1027" t="s">
        <v>342</v>
      </c>
      <c r="C35" s="1028"/>
      <c r="D35" s="1028"/>
      <c r="E35" s="1028"/>
      <c r="F35" s="1028"/>
      <c r="G35" s="1028"/>
      <c r="H35" s="1028"/>
      <c r="I35" s="1028"/>
      <c r="J35" s="1028"/>
      <c r="K35" s="1028"/>
      <c r="L35" s="1028"/>
      <c r="M35" s="1028"/>
      <c r="N35" s="1028"/>
      <c r="O35" s="1028"/>
      <c r="P35" s="1029"/>
      <c r="Q35" s="1035">
        <v>113</v>
      </c>
      <c r="R35" s="1036"/>
      <c r="S35" s="1036"/>
      <c r="T35" s="1036"/>
      <c r="U35" s="1036"/>
      <c r="V35" s="1036">
        <v>113</v>
      </c>
      <c r="W35" s="1036"/>
      <c r="X35" s="1036"/>
      <c r="Y35" s="1036"/>
      <c r="Z35" s="1036"/>
      <c r="AA35" s="1036">
        <v>0</v>
      </c>
      <c r="AB35" s="1036"/>
      <c r="AC35" s="1036"/>
      <c r="AD35" s="1036"/>
      <c r="AE35" s="1037"/>
      <c r="AF35" s="1032" t="s">
        <v>63</v>
      </c>
      <c r="AG35" s="1033"/>
      <c r="AH35" s="1033"/>
      <c r="AI35" s="1033"/>
      <c r="AJ35" s="1034"/>
      <c r="AK35" s="977">
        <v>0</v>
      </c>
      <c r="AL35" s="968"/>
      <c r="AM35" s="968"/>
      <c r="AN35" s="968"/>
      <c r="AO35" s="968"/>
      <c r="AP35" s="968">
        <v>0</v>
      </c>
      <c r="AQ35" s="968"/>
      <c r="AR35" s="968"/>
      <c r="AS35" s="968"/>
      <c r="AT35" s="968"/>
      <c r="AU35" s="968">
        <v>0</v>
      </c>
      <c r="AV35" s="968"/>
      <c r="AW35" s="968"/>
      <c r="AX35" s="968"/>
      <c r="AY35" s="968"/>
      <c r="AZ35" s="1038"/>
      <c r="BA35" s="1038"/>
      <c r="BB35" s="1038"/>
      <c r="BC35" s="1038"/>
      <c r="BD35" s="1038"/>
      <c r="BE35" s="969" t="s">
        <v>341</v>
      </c>
      <c r="BF35" s="969"/>
      <c r="BG35" s="969"/>
      <c r="BH35" s="969"/>
      <c r="BI35" s="970"/>
      <c r="BJ35" s="91"/>
      <c r="BK35" s="91"/>
      <c r="BL35" s="91"/>
      <c r="BM35" s="91"/>
      <c r="BN35" s="91"/>
      <c r="BO35" s="101"/>
      <c r="BP35" s="101"/>
      <c r="BQ35" s="98">
        <v>29</v>
      </c>
      <c r="BR35" s="99"/>
      <c r="BS35" s="997"/>
      <c r="BT35" s="998"/>
      <c r="BU35" s="998"/>
      <c r="BV35" s="998"/>
      <c r="BW35" s="998"/>
      <c r="BX35" s="998"/>
      <c r="BY35" s="998"/>
      <c r="BZ35" s="998"/>
      <c r="CA35" s="998"/>
      <c r="CB35" s="998"/>
      <c r="CC35" s="998"/>
      <c r="CD35" s="998"/>
      <c r="CE35" s="998"/>
      <c r="CF35" s="998"/>
      <c r="CG35" s="1013"/>
      <c r="CH35" s="994"/>
      <c r="CI35" s="995"/>
      <c r="CJ35" s="995"/>
      <c r="CK35" s="995"/>
      <c r="CL35" s="996"/>
      <c r="CM35" s="994"/>
      <c r="CN35" s="995"/>
      <c r="CO35" s="995"/>
      <c r="CP35" s="995"/>
      <c r="CQ35" s="996"/>
      <c r="CR35" s="994"/>
      <c r="CS35" s="995"/>
      <c r="CT35" s="995"/>
      <c r="CU35" s="995"/>
      <c r="CV35" s="996"/>
      <c r="CW35" s="994"/>
      <c r="CX35" s="995"/>
      <c r="CY35" s="995"/>
      <c r="CZ35" s="995"/>
      <c r="DA35" s="996"/>
      <c r="DB35" s="994"/>
      <c r="DC35" s="995"/>
      <c r="DD35" s="995"/>
      <c r="DE35" s="995"/>
      <c r="DF35" s="996"/>
      <c r="DG35" s="994"/>
      <c r="DH35" s="995"/>
      <c r="DI35" s="995"/>
      <c r="DJ35" s="995"/>
      <c r="DK35" s="996"/>
      <c r="DL35" s="994"/>
      <c r="DM35" s="995"/>
      <c r="DN35" s="995"/>
      <c r="DO35" s="995"/>
      <c r="DP35" s="996"/>
      <c r="DQ35" s="994"/>
      <c r="DR35" s="995"/>
      <c r="DS35" s="995"/>
      <c r="DT35" s="995"/>
      <c r="DU35" s="996"/>
      <c r="DV35" s="997"/>
      <c r="DW35" s="998"/>
      <c r="DX35" s="998"/>
      <c r="DY35" s="998"/>
      <c r="DZ35" s="999"/>
      <c r="EA35" s="89"/>
    </row>
    <row r="36" spans="1:131" ht="26.25" customHeight="1" x14ac:dyDescent="0.2">
      <c r="A36" s="102">
        <v>9</v>
      </c>
      <c r="B36" s="1027"/>
      <c r="C36" s="1028"/>
      <c r="D36" s="1028"/>
      <c r="E36" s="1028"/>
      <c r="F36" s="1028"/>
      <c r="G36" s="1028"/>
      <c r="H36" s="1028"/>
      <c r="I36" s="1028"/>
      <c r="J36" s="1028"/>
      <c r="K36" s="1028"/>
      <c r="L36" s="1028"/>
      <c r="M36" s="1028"/>
      <c r="N36" s="1028"/>
      <c r="O36" s="1028"/>
      <c r="P36" s="1029"/>
      <c r="Q36" s="1035"/>
      <c r="R36" s="1036"/>
      <c r="S36" s="1036"/>
      <c r="T36" s="1036"/>
      <c r="U36" s="1036"/>
      <c r="V36" s="1036"/>
      <c r="W36" s="1036"/>
      <c r="X36" s="1036"/>
      <c r="Y36" s="1036"/>
      <c r="Z36" s="1036"/>
      <c r="AA36" s="1036"/>
      <c r="AB36" s="1036"/>
      <c r="AC36" s="1036"/>
      <c r="AD36" s="1036"/>
      <c r="AE36" s="1037"/>
      <c r="AF36" s="1032"/>
      <c r="AG36" s="1033"/>
      <c r="AH36" s="1033"/>
      <c r="AI36" s="1033"/>
      <c r="AJ36" s="1034"/>
      <c r="AK36" s="977"/>
      <c r="AL36" s="968"/>
      <c r="AM36" s="968"/>
      <c r="AN36" s="968"/>
      <c r="AO36" s="968"/>
      <c r="AP36" s="968"/>
      <c r="AQ36" s="968"/>
      <c r="AR36" s="968"/>
      <c r="AS36" s="968"/>
      <c r="AT36" s="968"/>
      <c r="AU36" s="968"/>
      <c r="AV36" s="968"/>
      <c r="AW36" s="968"/>
      <c r="AX36" s="968"/>
      <c r="AY36" s="968"/>
      <c r="AZ36" s="1038"/>
      <c r="BA36" s="1038"/>
      <c r="BB36" s="1038"/>
      <c r="BC36" s="1038"/>
      <c r="BD36" s="1038"/>
      <c r="BE36" s="969"/>
      <c r="BF36" s="969"/>
      <c r="BG36" s="969"/>
      <c r="BH36" s="969"/>
      <c r="BI36" s="970"/>
      <c r="BJ36" s="91"/>
      <c r="BK36" s="91"/>
      <c r="BL36" s="91"/>
      <c r="BM36" s="91"/>
      <c r="BN36" s="91"/>
      <c r="BO36" s="101"/>
      <c r="BP36" s="101"/>
      <c r="BQ36" s="98">
        <v>30</v>
      </c>
      <c r="BR36" s="99"/>
      <c r="BS36" s="997"/>
      <c r="BT36" s="998"/>
      <c r="BU36" s="998"/>
      <c r="BV36" s="998"/>
      <c r="BW36" s="998"/>
      <c r="BX36" s="998"/>
      <c r="BY36" s="998"/>
      <c r="BZ36" s="998"/>
      <c r="CA36" s="998"/>
      <c r="CB36" s="998"/>
      <c r="CC36" s="998"/>
      <c r="CD36" s="998"/>
      <c r="CE36" s="998"/>
      <c r="CF36" s="998"/>
      <c r="CG36" s="1013"/>
      <c r="CH36" s="994"/>
      <c r="CI36" s="995"/>
      <c r="CJ36" s="995"/>
      <c r="CK36" s="995"/>
      <c r="CL36" s="996"/>
      <c r="CM36" s="994"/>
      <c r="CN36" s="995"/>
      <c r="CO36" s="995"/>
      <c r="CP36" s="995"/>
      <c r="CQ36" s="996"/>
      <c r="CR36" s="994"/>
      <c r="CS36" s="995"/>
      <c r="CT36" s="995"/>
      <c r="CU36" s="995"/>
      <c r="CV36" s="996"/>
      <c r="CW36" s="994"/>
      <c r="CX36" s="995"/>
      <c r="CY36" s="995"/>
      <c r="CZ36" s="995"/>
      <c r="DA36" s="996"/>
      <c r="DB36" s="994"/>
      <c r="DC36" s="995"/>
      <c r="DD36" s="995"/>
      <c r="DE36" s="995"/>
      <c r="DF36" s="996"/>
      <c r="DG36" s="994"/>
      <c r="DH36" s="995"/>
      <c r="DI36" s="995"/>
      <c r="DJ36" s="995"/>
      <c r="DK36" s="996"/>
      <c r="DL36" s="994"/>
      <c r="DM36" s="995"/>
      <c r="DN36" s="995"/>
      <c r="DO36" s="995"/>
      <c r="DP36" s="996"/>
      <c r="DQ36" s="994"/>
      <c r="DR36" s="995"/>
      <c r="DS36" s="995"/>
      <c r="DT36" s="995"/>
      <c r="DU36" s="996"/>
      <c r="DV36" s="997"/>
      <c r="DW36" s="998"/>
      <c r="DX36" s="998"/>
      <c r="DY36" s="998"/>
      <c r="DZ36" s="999"/>
      <c r="EA36" s="89"/>
    </row>
    <row r="37" spans="1:131" ht="26.25" customHeight="1" x14ac:dyDescent="0.2">
      <c r="A37" s="102">
        <v>10</v>
      </c>
      <c r="B37" s="1027"/>
      <c r="C37" s="1028"/>
      <c r="D37" s="1028"/>
      <c r="E37" s="1028"/>
      <c r="F37" s="1028"/>
      <c r="G37" s="1028"/>
      <c r="H37" s="1028"/>
      <c r="I37" s="1028"/>
      <c r="J37" s="1028"/>
      <c r="K37" s="1028"/>
      <c r="L37" s="1028"/>
      <c r="M37" s="1028"/>
      <c r="N37" s="1028"/>
      <c r="O37" s="1028"/>
      <c r="P37" s="1029"/>
      <c r="Q37" s="1035"/>
      <c r="R37" s="1036"/>
      <c r="S37" s="1036"/>
      <c r="T37" s="1036"/>
      <c r="U37" s="1036"/>
      <c r="V37" s="1036"/>
      <c r="W37" s="1036"/>
      <c r="X37" s="1036"/>
      <c r="Y37" s="1036"/>
      <c r="Z37" s="1036"/>
      <c r="AA37" s="1036"/>
      <c r="AB37" s="1036"/>
      <c r="AC37" s="1036"/>
      <c r="AD37" s="1036"/>
      <c r="AE37" s="1037"/>
      <c r="AF37" s="1032"/>
      <c r="AG37" s="1033"/>
      <c r="AH37" s="1033"/>
      <c r="AI37" s="1033"/>
      <c r="AJ37" s="1034"/>
      <c r="AK37" s="977"/>
      <c r="AL37" s="968"/>
      <c r="AM37" s="968"/>
      <c r="AN37" s="968"/>
      <c r="AO37" s="968"/>
      <c r="AP37" s="968"/>
      <c r="AQ37" s="968"/>
      <c r="AR37" s="968"/>
      <c r="AS37" s="968"/>
      <c r="AT37" s="968"/>
      <c r="AU37" s="968"/>
      <c r="AV37" s="968"/>
      <c r="AW37" s="968"/>
      <c r="AX37" s="968"/>
      <c r="AY37" s="968"/>
      <c r="AZ37" s="1038"/>
      <c r="BA37" s="1038"/>
      <c r="BB37" s="1038"/>
      <c r="BC37" s="1038"/>
      <c r="BD37" s="1038"/>
      <c r="BE37" s="969"/>
      <c r="BF37" s="969"/>
      <c r="BG37" s="969"/>
      <c r="BH37" s="969"/>
      <c r="BI37" s="970"/>
      <c r="BJ37" s="91"/>
      <c r="BK37" s="91"/>
      <c r="BL37" s="91"/>
      <c r="BM37" s="91"/>
      <c r="BN37" s="91"/>
      <c r="BO37" s="101"/>
      <c r="BP37" s="101"/>
      <c r="BQ37" s="98">
        <v>31</v>
      </c>
      <c r="BR37" s="99"/>
      <c r="BS37" s="997"/>
      <c r="BT37" s="998"/>
      <c r="BU37" s="998"/>
      <c r="BV37" s="998"/>
      <c r="BW37" s="998"/>
      <c r="BX37" s="998"/>
      <c r="BY37" s="998"/>
      <c r="BZ37" s="998"/>
      <c r="CA37" s="998"/>
      <c r="CB37" s="998"/>
      <c r="CC37" s="998"/>
      <c r="CD37" s="998"/>
      <c r="CE37" s="998"/>
      <c r="CF37" s="998"/>
      <c r="CG37" s="1013"/>
      <c r="CH37" s="994"/>
      <c r="CI37" s="995"/>
      <c r="CJ37" s="995"/>
      <c r="CK37" s="995"/>
      <c r="CL37" s="996"/>
      <c r="CM37" s="994"/>
      <c r="CN37" s="995"/>
      <c r="CO37" s="995"/>
      <c r="CP37" s="995"/>
      <c r="CQ37" s="996"/>
      <c r="CR37" s="994"/>
      <c r="CS37" s="995"/>
      <c r="CT37" s="995"/>
      <c r="CU37" s="995"/>
      <c r="CV37" s="996"/>
      <c r="CW37" s="994"/>
      <c r="CX37" s="995"/>
      <c r="CY37" s="995"/>
      <c r="CZ37" s="995"/>
      <c r="DA37" s="996"/>
      <c r="DB37" s="994"/>
      <c r="DC37" s="995"/>
      <c r="DD37" s="995"/>
      <c r="DE37" s="995"/>
      <c r="DF37" s="996"/>
      <c r="DG37" s="994"/>
      <c r="DH37" s="995"/>
      <c r="DI37" s="995"/>
      <c r="DJ37" s="995"/>
      <c r="DK37" s="996"/>
      <c r="DL37" s="994"/>
      <c r="DM37" s="995"/>
      <c r="DN37" s="995"/>
      <c r="DO37" s="995"/>
      <c r="DP37" s="996"/>
      <c r="DQ37" s="994"/>
      <c r="DR37" s="995"/>
      <c r="DS37" s="995"/>
      <c r="DT37" s="995"/>
      <c r="DU37" s="996"/>
      <c r="DV37" s="997"/>
      <c r="DW37" s="998"/>
      <c r="DX37" s="998"/>
      <c r="DY37" s="998"/>
      <c r="DZ37" s="999"/>
      <c r="EA37" s="89"/>
    </row>
    <row r="38" spans="1:131" ht="26.25" customHeight="1" x14ac:dyDescent="0.2">
      <c r="A38" s="102">
        <v>11</v>
      </c>
      <c r="B38" s="1027"/>
      <c r="C38" s="1028"/>
      <c r="D38" s="1028"/>
      <c r="E38" s="1028"/>
      <c r="F38" s="1028"/>
      <c r="G38" s="1028"/>
      <c r="H38" s="1028"/>
      <c r="I38" s="1028"/>
      <c r="J38" s="1028"/>
      <c r="K38" s="1028"/>
      <c r="L38" s="1028"/>
      <c r="M38" s="1028"/>
      <c r="N38" s="1028"/>
      <c r="O38" s="1028"/>
      <c r="P38" s="1029"/>
      <c r="Q38" s="1035"/>
      <c r="R38" s="1036"/>
      <c r="S38" s="1036"/>
      <c r="T38" s="1036"/>
      <c r="U38" s="1036"/>
      <c r="V38" s="1036"/>
      <c r="W38" s="1036"/>
      <c r="X38" s="1036"/>
      <c r="Y38" s="1036"/>
      <c r="Z38" s="1036"/>
      <c r="AA38" s="1036"/>
      <c r="AB38" s="1036"/>
      <c r="AC38" s="1036"/>
      <c r="AD38" s="1036"/>
      <c r="AE38" s="1037"/>
      <c r="AF38" s="1032"/>
      <c r="AG38" s="1033"/>
      <c r="AH38" s="1033"/>
      <c r="AI38" s="1033"/>
      <c r="AJ38" s="1034"/>
      <c r="AK38" s="977"/>
      <c r="AL38" s="968"/>
      <c r="AM38" s="968"/>
      <c r="AN38" s="968"/>
      <c r="AO38" s="968"/>
      <c r="AP38" s="968"/>
      <c r="AQ38" s="968"/>
      <c r="AR38" s="968"/>
      <c r="AS38" s="968"/>
      <c r="AT38" s="968"/>
      <c r="AU38" s="968"/>
      <c r="AV38" s="968"/>
      <c r="AW38" s="968"/>
      <c r="AX38" s="968"/>
      <c r="AY38" s="968"/>
      <c r="AZ38" s="1038"/>
      <c r="BA38" s="1038"/>
      <c r="BB38" s="1038"/>
      <c r="BC38" s="1038"/>
      <c r="BD38" s="1038"/>
      <c r="BE38" s="969"/>
      <c r="BF38" s="969"/>
      <c r="BG38" s="969"/>
      <c r="BH38" s="969"/>
      <c r="BI38" s="970"/>
      <c r="BJ38" s="91"/>
      <c r="BK38" s="91"/>
      <c r="BL38" s="91"/>
      <c r="BM38" s="91"/>
      <c r="BN38" s="91"/>
      <c r="BO38" s="101"/>
      <c r="BP38" s="101"/>
      <c r="BQ38" s="98">
        <v>32</v>
      </c>
      <c r="BR38" s="99"/>
      <c r="BS38" s="997"/>
      <c r="BT38" s="998"/>
      <c r="BU38" s="998"/>
      <c r="BV38" s="998"/>
      <c r="BW38" s="998"/>
      <c r="BX38" s="998"/>
      <c r="BY38" s="998"/>
      <c r="BZ38" s="998"/>
      <c r="CA38" s="998"/>
      <c r="CB38" s="998"/>
      <c r="CC38" s="998"/>
      <c r="CD38" s="998"/>
      <c r="CE38" s="998"/>
      <c r="CF38" s="998"/>
      <c r="CG38" s="1013"/>
      <c r="CH38" s="994"/>
      <c r="CI38" s="995"/>
      <c r="CJ38" s="995"/>
      <c r="CK38" s="995"/>
      <c r="CL38" s="996"/>
      <c r="CM38" s="994"/>
      <c r="CN38" s="995"/>
      <c r="CO38" s="995"/>
      <c r="CP38" s="995"/>
      <c r="CQ38" s="996"/>
      <c r="CR38" s="994"/>
      <c r="CS38" s="995"/>
      <c r="CT38" s="995"/>
      <c r="CU38" s="995"/>
      <c r="CV38" s="996"/>
      <c r="CW38" s="994"/>
      <c r="CX38" s="995"/>
      <c r="CY38" s="995"/>
      <c r="CZ38" s="995"/>
      <c r="DA38" s="996"/>
      <c r="DB38" s="994"/>
      <c r="DC38" s="995"/>
      <c r="DD38" s="995"/>
      <c r="DE38" s="995"/>
      <c r="DF38" s="996"/>
      <c r="DG38" s="994"/>
      <c r="DH38" s="995"/>
      <c r="DI38" s="995"/>
      <c r="DJ38" s="995"/>
      <c r="DK38" s="996"/>
      <c r="DL38" s="994"/>
      <c r="DM38" s="995"/>
      <c r="DN38" s="995"/>
      <c r="DO38" s="995"/>
      <c r="DP38" s="996"/>
      <c r="DQ38" s="994"/>
      <c r="DR38" s="995"/>
      <c r="DS38" s="995"/>
      <c r="DT38" s="995"/>
      <c r="DU38" s="996"/>
      <c r="DV38" s="997"/>
      <c r="DW38" s="998"/>
      <c r="DX38" s="998"/>
      <c r="DY38" s="998"/>
      <c r="DZ38" s="999"/>
      <c r="EA38" s="89"/>
    </row>
    <row r="39" spans="1:131" ht="26.25" customHeight="1" x14ac:dyDescent="0.2">
      <c r="A39" s="102">
        <v>12</v>
      </c>
      <c r="B39" s="1027"/>
      <c r="C39" s="1028"/>
      <c r="D39" s="1028"/>
      <c r="E39" s="1028"/>
      <c r="F39" s="1028"/>
      <c r="G39" s="1028"/>
      <c r="H39" s="1028"/>
      <c r="I39" s="1028"/>
      <c r="J39" s="1028"/>
      <c r="K39" s="1028"/>
      <c r="L39" s="1028"/>
      <c r="M39" s="1028"/>
      <c r="N39" s="1028"/>
      <c r="O39" s="1028"/>
      <c r="P39" s="1029"/>
      <c r="Q39" s="1035"/>
      <c r="R39" s="1036"/>
      <c r="S39" s="1036"/>
      <c r="T39" s="1036"/>
      <c r="U39" s="1036"/>
      <c r="V39" s="1036"/>
      <c r="W39" s="1036"/>
      <c r="X39" s="1036"/>
      <c r="Y39" s="1036"/>
      <c r="Z39" s="1036"/>
      <c r="AA39" s="1036"/>
      <c r="AB39" s="1036"/>
      <c r="AC39" s="1036"/>
      <c r="AD39" s="1036"/>
      <c r="AE39" s="1037"/>
      <c r="AF39" s="1032"/>
      <c r="AG39" s="1033"/>
      <c r="AH39" s="1033"/>
      <c r="AI39" s="1033"/>
      <c r="AJ39" s="1034"/>
      <c r="AK39" s="977"/>
      <c r="AL39" s="968"/>
      <c r="AM39" s="968"/>
      <c r="AN39" s="968"/>
      <c r="AO39" s="968"/>
      <c r="AP39" s="968"/>
      <c r="AQ39" s="968"/>
      <c r="AR39" s="968"/>
      <c r="AS39" s="968"/>
      <c r="AT39" s="968"/>
      <c r="AU39" s="968"/>
      <c r="AV39" s="968"/>
      <c r="AW39" s="968"/>
      <c r="AX39" s="968"/>
      <c r="AY39" s="968"/>
      <c r="AZ39" s="1038"/>
      <c r="BA39" s="1038"/>
      <c r="BB39" s="1038"/>
      <c r="BC39" s="1038"/>
      <c r="BD39" s="1038"/>
      <c r="BE39" s="969"/>
      <c r="BF39" s="969"/>
      <c r="BG39" s="969"/>
      <c r="BH39" s="969"/>
      <c r="BI39" s="970"/>
      <c r="BJ39" s="91"/>
      <c r="BK39" s="91"/>
      <c r="BL39" s="91"/>
      <c r="BM39" s="91"/>
      <c r="BN39" s="91"/>
      <c r="BO39" s="101"/>
      <c r="BP39" s="101"/>
      <c r="BQ39" s="98">
        <v>33</v>
      </c>
      <c r="BR39" s="99"/>
      <c r="BS39" s="997"/>
      <c r="BT39" s="998"/>
      <c r="BU39" s="998"/>
      <c r="BV39" s="998"/>
      <c r="BW39" s="998"/>
      <c r="BX39" s="998"/>
      <c r="BY39" s="998"/>
      <c r="BZ39" s="998"/>
      <c r="CA39" s="998"/>
      <c r="CB39" s="998"/>
      <c r="CC39" s="998"/>
      <c r="CD39" s="998"/>
      <c r="CE39" s="998"/>
      <c r="CF39" s="998"/>
      <c r="CG39" s="1013"/>
      <c r="CH39" s="994"/>
      <c r="CI39" s="995"/>
      <c r="CJ39" s="995"/>
      <c r="CK39" s="995"/>
      <c r="CL39" s="996"/>
      <c r="CM39" s="994"/>
      <c r="CN39" s="995"/>
      <c r="CO39" s="995"/>
      <c r="CP39" s="995"/>
      <c r="CQ39" s="996"/>
      <c r="CR39" s="994"/>
      <c r="CS39" s="995"/>
      <c r="CT39" s="995"/>
      <c r="CU39" s="995"/>
      <c r="CV39" s="996"/>
      <c r="CW39" s="994"/>
      <c r="CX39" s="995"/>
      <c r="CY39" s="995"/>
      <c r="CZ39" s="995"/>
      <c r="DA39" s="996"/>
      <c r="DB39" s="994"/>
      <c r="DC39" s="995"/>
      <c r="DD39" s="995"/>
      <c r="DE39" s="995"/>
      <c r="DF39" s="996"/>
      <c r="DG39" s="994"/>
      <c r="DH39" s="995"/>
      <c r="DI39" s="995"/>
      <c r="DJ39" s="995"/>
      <c r="DK39" s="996"/>
      <c r="DL39" s="994"/>
      <c r="DM39" s="995"/>
      <c r="DN39" s="995"/>
      <c r="DO39" s="995"/>
      <c r="DP39" s="996"/>
      <c r="DQ39" s="994"/>
      <c r="DR39" s="995"/>
      <c r="DS39" s="995"/>
      <c r="DT39" s="995"/>
      <c r="DU39" s="996"/>
      <c r="DV39" s="997"/>
      <c r="DW39" s="998"/>
      <c r="DX39" s="998"/>
      <c r="DY39" s="998"/>
      <c r="DZ39" s="999"/>
      <c r="EA39" s="89"/>
    </row>
    <row r="40" spans="1:131" ht="26.25" customHeight="1" x14ac:dyDescent="0.2">
      <c r="A40" s="98">
        <v>13</v>
      </c>
      <c r="B40" s="1027"/>
      <c r="C40" s="1028"/>
      <c r="D40" s="1028"/>
      <c r="E40" s="1028"/>
      <c r="F40" s="1028"/>
      <c r="G40" s="1028"/>
      <c r="H40" s="1028"/>
      <c r="I40" s="1028"/>
      <c r="J40" s="1028"/>
      <c r="K40" s="1028"/>
      <c r="L40" s="1028"/>
      <c r="M40" s="1028"/>
      <c r="N40" s="1028"/>
      <c r="O40" s="1028"/>
      <c r="P40" s="1029"/>
      <c r="Q40" s="1035"/>
      <c r="R40" s="1036"/>
      <c r="S40" s="1036"/>
      <c r="T40" s="1036"/>
      <c r="U40" s="1036"/>
      <c r="V40" s="1036"/>
      <c r="W40" s="1036"/>
      <c r="X40" s="1036"/>
      <c r="Y40" s="1036"/>
      <c r="Z40" s="1036"/>
      <c r="AA40" s="1036"/>
      <c r="AB40" s="1036"/>
      <c r="AC40" s="1036"/>
      <c r="AD40" s="1036"/>
      <c r="AE40" s="1037"/>
      <c r="AF40" s="1032"/>
      <c r="AG40" s="1033"/>
      <c r="AH40" s="1033"/>
      <c r="AI40" s="1033"/>
      <c r="AJ40" s="1034"/>
      <c r="AK40" s="977"/>
      <c r="AL40" s="968"/>
      <c r="AM40" s="968"/>
      <c r="AN40" s="968"/>
      <c r="AO40" s="968"/>
      <c r="AP40" s="968"/>
      <c r="AQ40" s="968"/>
      <c r="AR40" s="968"/>
      <c r="AS40" s="968"/>
      <c r="AT40" s="968"/>
      <c r="AU40" s="968"/>
      <c r="AV40" s="968"/>
      <c r="AW40" s="968"/>
      <c r="AX40" s="968"/>
      <c r="AY40" s="968"/>
      <c r="AZ40" s="1038"/>
      <c r="BA40" s="1038"/>
      <c r="BB40" s="1038"/>
      <c r="BC40" s="1038"/>
      <c r="BD40" s="1038"/>
      <c r="BE40" s="969"/>
      <c r="BF40" s="969"/>
      <c r="BG40" s="969"/>
      <c r="BH40" s="969"/>
      <c r="BI40" s="970"/>
      <c r="BJ40" s="91"/>
      <c r="BK40" s="91"/>
      <c r="BL40" s="91"/>
      <c r="BM40" s="91"/>
      <c r="BN40" s="91"/>
      <c r="BO40" s="101"/>
      <c r="BP40" s="101"/>
      <c r="BQ40" s="98">
        <v>34</v>
      </c>
      <c r="BR40" s="99"/>
      <c r="BS40" s="997"/>
      <c r="BT40" s="998"/>
      <c r="BU40" s="998"/>
      <c r="BV40" s="998"/>
      <c r="BW40" s="998"/>
      <c r="BX40" s="998"/>
      <c r="BY40" s="998"/>
      <c r="BZ40" s="998"/>
      <c r="CA40" s="998"/>
      <c r="CB40" s="998"/>
      <c r="CC40" s="998"/>
      <c r="CD40" s="998"/>
      <c r="CE40" s="998"/>
      <c r="CF40" s="998"/>
      <c r="CG40" s="1013"/>
      <c r="CH40" s="994"/>
      <c r="CI40" s="995"/>
      <c r="CJ40" s="995"/>
      <c r="CK40" s="995"/>
      <c r="CL40" s="996"/>
      <c r="CM40" s="994"/>
      <c r="CN40" s="995"/>
      <c r="CO40" s="995"/>
      <c r="CP40" s="995"/>
      <c r="CQ40" s="996"/>
      <c r="CR40" s="994"/>
      <c r="CS40" s="995"/>
      <c r="CT40" s="995"/>
      <c r="CU40" s="995"/>
      <c r="CV40" s="996"/>
      <c r="CW40" s="994"/>
      <c r="CX40" s="995"/>
      <c r="CY40" s="995"/>
      <c r="CZ40" s="995"/>
      <c r="DA40" s="996"/>
      <c r="DB40" s="994"/>
      <c r="DC40" s="995"/>
      <c r="DD40" s="995"/>
      <c r="DE40" s="995"/>
      <c r="DF40" s="996"/>
      <c r="DG40" s="994"/>
      <c r="DH40" s="995"/>
      <c r="DI40" s="995"/>
      <c r="DJ40" s="995"/>
      <c r="DK40" s="996"/>
      <c r="DL40" s="994"/>
      <c r="DM40" s="995"/>
      <c r="DN40" s="995"/>
      <c r="DO40" s="995"/>
      <c r="DP40" s="996"/>
      <c r="DQ40" s="994"/>
      <c r="DR40" s="995"/>
      <c r="DS40" s="995"/>
      <c r="DT40" s="995"/>
      <c r="DU40" s="996"/>
      <c r="DV40" s="997"/>
      <c r="DW40" s="998"/>
      <c r="DX40" s="998"/>
      <c r="DY40" s="998"/>
      <c r="DZ40" s="999"/>
      <c r="EA40" s="89"/>
    </row>
    <row r="41" spans="1:131" ht="26.25" customHeight="1" x14ac:dyDescent="0.2">
      <c r="A41" s="98">
        <v>14</v>
      </c>
      <c r="B41" s="1027"/>
      <c r="C41" s="1028"/>
      <c r="D41" s="1028"/>
      <c r="E41" s="1028"/>
      <c r="F41" s="1028"/>
      <c r="G41" s="1028"/>
      <c r="H41" s="1028"/>
      <c r="I41" s="1028"/>
      <c r="J41" s="1028"/>
      <c r="K41" s="1028"/>
      <c r="L41" s="1028"/>
      <c r="M41" s="1028"/>
      <c r="N41" s="1028"/>
      <c r="O41" s="1028"/>
      <c r="P41" s="1029"/>
      <c r="Q41" s="1035"/>
      <c r="R41" s="1036"/>
      <c r="S41" s="1036"/>
      <c r="T41" s="1036"/>
      <c r="U41" s="1036"/>
      <c r="V41" s="1036"/>
      <c r="W41" s="1036"/>
      <c r="X41" s="1036"/>
      <c r="Y41" s="1036"/>
      <c r="Z41" s="1036"/>
      <c r="AA41" s="1036"/>
      <c r="AB41" s="1036"/>
      <c r="AC41" s="1036"/>
      <c r="AD41" s="1036"/>
      <c r="AE41" s="1037"/>
      <c r="AF41" s="1032"/>
      <c r="AG41" s="1033"/>
      <c r="AH41" s="1033"/>
      <c r="AI41" s="1033"/>
      <c r="AJ41" s="1034"/>
      <c r="AK41" s="977"/>
      <c r="AL41" s="968"/>
      <c r="AM41" s="968"/>
      <c r="AN41" s="968"/>
      <c r="AO41" s="968"/>
      <c r="AP41" s="968"/>
      <c r="AQ41" s="968"/>
      <c r="AR41" s="968"/>
      <c r="AS41" s="968"/>
      <c r="AT41" s="968"/>
      <c r="AU41" s="968"/>
      <c r="AV41" s="968"/>
      <c r="AW41" s="968"/>
      <c r="AX41" s="968"/>
      <c r="AY41" s="968"/>
      <c r="AZ41" s="1038"/>
      <c r="BA41" s="1038"/>
      <c r="BB41" s="1038"/>
      <c r="BC41" s="1038"/>
      <c r="BD41" s="1038"/>
      <c r="BE41" s="969"/>
      <c r="BF41" s="969"/>
      <c r="BG41" s="969"/>
      <c r="BH41" s="969"/>
      <c r="BI41" s="970"/>
      <c r="BJ41" s="91"/>
      <c r="BK41" s="91"/>
      <c r="BL41" s="91"/>
      <c r="BM41" s="91"/>
      <c r="BN41" s="91"/>
      <c r="BO41" s="101"/>
      <c r="BP41" s="101"/>
      <c r="BQ41" s="98">
        <v>35</v>
      </c>
      <c r="BR41" s="99"/>
      <c r="BS41" s="997"/>
      <c r="BT41" s="998"/>
      <c r="BU41" s="998"/>
      <c r="BV41" s="998"/>
      <c r="BW41" s="998"/>
      <c r="BX41" s="998"/>
      <c r="BY41" s="998"/>
      <c r="BZ41" s="998"/>
      <c r="CA41" s="998"/>
      <c r="CB41" s="998"/>
      <c r="CC41" s="998"/>
      <c r="CD41" s="998"/>
      <c r="CE41" s="998"/>
      <c r="CF41" s="998"/>
      <c r="CG41" s="1013"/>
      <c r="CH41" s="994"/>
      <c r="CI41" s="995"/>
      <c r="CJ41" s="995"/>
      <c r="CK41" s="995"/>
      <c r="CL41" s="996"/>
      <c r="CM41" s="994"/>
      <c r="CN41" s="995"/>
      <c r="CO41" s="995"/>
      <c r="CP41" s="995"/>
      <c r="CQ41" s="996"/>
      <c r="CR41" s="994"/>
      <c r="CS41" s="995"/>
      <c r="CT41" s="995"/>
      <c r="CU41" s="995"/>
      <c r="CV41" s="996"/>
      <c r="CW41" s="994"/>
      <c r="CX41" s="995"/>
      <c r="CY41" s="995"/>
      <c r="CZ41" s="995"/>
      <c r="DA41" s="996"/>
      <c r="DB41" s="994"/>
      <c r="DC41" s="995"/>
      <c r="DD41" s="995"/>
      <c r="DE41" s="995"/>
      <c r="DF41" s="996"/>
      <c r="DG41" s="994"/>
      <c r="DH41" s="995"/>
      <c r="DI41" s="995"/>
      <c r="DJ41" s="995"/>
      <c r="DK41" s="996"/>
      <c r="DL41" s="994"/>
      <c r="DM41" s="995"/>
      <c r="DN41" s="995"/>
      <c r="DO41" s="995"/>
      <c r="DP41" s="996"/>
      <c r="DQ41" s="994"/>
      <c r="DR41" s="995"/>
      <c r="DS41" s="995"/>
      <c r="DT41" s="995"/>
      <c r="DU41" s="996"/>
      <c r="DV41" s="997"/>
      <c r="DW41" s="998"/>
      <c r="DX41" s="998"/>
      <c r="DY41" s="998"/>
      <c r="DZ41" s="999"/>
      <c r="EA41" s="89"/>
    </row>
    <row r="42" spans="1:131" ht="26.25" customHeight="1" x14ac:dyDescent="0.2">
      <c r="A42" s="98">
        <v>15</v>
      </c>
      <c r="B42" s="1027"/>
      <c r="C42" s="1028"/>
      <c r="D42" s="1028"/>
      <c r="E42" s="1028"/>
      <c r="F42" s="1028"/>
      <c r="G42" s="1028"/>
      <c r="H42" s="1028"/>
      <c r="I42" s="1028"/>
      <c r="J42" s="1028"/>
      <c r="K42" s="1028"/>
      <c r="L42" s="1028"/>
      <c r="M42" s="1028"/>
      <c r="N42" s="1028"/>
      <c r="O42" s="1028"/>
      <c r="P42" s="1029"/>
      <c r="Q42" s="1035"/>
      <c r="R42" s="1036"/>
      <c r="S42" s="1036"/>
      <c r="T42" s="1036"/>
      <c r="U42" s="1036"/>
      <c r="V42" s="1036"/>
      <c r="W42" s="1036"/>
      <c r="X42" s="1036"/>
      <c r="Y42" s="1036"/>
      <c r="Z42" s="1036"/>
      <c r="AA42" s="1036"/>
      <c r="AB42" s="1036"/>
      <c r="AC42" s="1036"/>
      <c r="AD42" s="1036"/>
      <c r="AE42" s="1037"/>
      <c r="AF42" s="1032"/>
      <c r="AG42" s="1033"/>
      <c r="AH42" s="1033"/>
      <c r="AI42" s="1033"/>
      <c r="AJ42" s="1034"/>
      <c r="AK42" s="977"/>
      <c r="AL42" s="968"/>
      <c r="AM42" s="968"/>
      <c r="AN42" s="968"/>
      <c r="AO42" s="968"/>
      <c r="AP42" s="968"/>
      <c r="AQ42" s="968"/>
      <c r="AR42" s="968"/>
      <c r="AS42" s="968"/>
      <c r="AT42" s="968"/>
      <c r="AU42" s="968"/>
      <c r="AV42" s="968"/>
      <c r="AW42" s="968"/>
      <c r="AX42" s="968"/>
      <c r="AY42" s="968"/>
      <c r="AZ42" s="1038"/>
      <c r="BA42" s="1038"/>
      <c r="BB42" s="1038"/>
      <c r="BC42" s="1038"/>
      <c r="BD42" s="1038"/>
      <c r="BE42" s="969"/>
      <c r="BF42" s="969"/>
      <c r="BG42" s="969"/>
      <c r="BH42" s="969"/>
      <c r="BI42" s="970"/>
      <c r="BJ42" s="91"/>
      <c r="BK42" s="91"/>
      <c r="BL42" s="91"/>
      <c r="BM42" s="91"/>
      <c r="BN42" s="91"/>
      <c r="BO42" s="101"/>
      <c r="BP42" s="101"/>
      <c r="BQ42" s="98">
        <v>36</v>
      </c>
      <c r="BR42" s="99"/>
      <c r="BS42" s="997"/>
      <c r="BT42" s="998"/>
      <c r="BU42" s="998"/>
      <c r="BV42" s="998"/>
      <c r="BW42" s="998"/>
      <c r="BX42" s="998"/>
      <c r="BY42" s="998"/>
      <c r="BZ42" s="998"/>
      <c r="CA42" s="998"/>
      <c r="CB42" s="998"/>
      <c r="CC42" s="998"/>
      <c r="CD42" s="998"/>
      <c r="CE42" s="998"/>
      <c r="CF42" s="998"/>
      <c r="CG42" s="1013"/>
      <c r="CH42" s="994"/>
      <c r="CI42" s="995"/>
      <c r="CJ42" s="995"/>
      <c r="CK42" s="995"/>
      <c r="CL42" s="996"/>
      <c r="CM42" s="994"/>
      <c r="CN42" s="995"/>
      <c r="CO42" s="995"/>
      <c r="CP42" s="995"/>
      <c r="CQ42" s="996"/>
      <c r="CR42" s="994"/>
      <c r="CS42" s="995"/>
      <c r="CT42" s="995"/>
      <c r="CU42" s="995"/>
      <c r="CV42" s="996"/>
      <c r="CW42" s="994"/>
      <c r="CX42" s="995"/>
      <c r="CY42" s="995"/>
      <c r="CZ42" s="995"/>
      <c r="DA42" s="996"/>
      <c r="DB42" s="994"/>
      <c r="DC42" s="995"/>
      <c r="DD42" s="995"/>
      <c r="DE42" s="995"/>
      <c r="DF42" s="996"/>
      <c r="DG42" s="994"/>
      <c r="DH42" s="995"/>
      <c r="DI42" s="995"/>
      <c r="DJ42" s="995"/>
      <c r="DK42" s="996"/>
      <c r="DL42" s="994"/>
      <c r="DM42" s="995"/>
      <c r="DN42" s="995"/>
      <c r="DO42" s="995"/>
      <c r="DP42" s="996"/>
      <c r="DQ42" s="994"/>
      <c r="DR42" s="995"/>
      <c r="DS42" s="995"/>
      <c r="DT42" s="995"/>
      <c r="DU42" s="996"/>
      <c r="DV42" s="997"/>
      <c r="DW42" s="998"/>
      <c r="DX42" s="998"/>
      <c r="DY42" s="998"/>
      <c r="DZ42" s="999"/>
      <c r="EA42" s="89"/>
    </row>
    <row r="43" spans="1:131" ht="26.25" customHeight="1" x14ac:dyDescent="0.2">
      <c r="A43" s="98">
        <v>16</v>
      </c>
      <c r="B43" s="1027"/>
      <c r="C43" s="1028"/>
      <c r="D43" s="1028"/>
      <c r="E43" s="1028"/>
      <c r="F43" s="1028"/>
      <c r="G43" s="1028"/>
      <c r="H43" s="1028"/>
      <c r="I43" s="1028"/>
      <c r="J43" s="1028"/>
      <c r="K43" s="1028"/>
      <c r="L43" s="1028"/>
      <c r="M43" s="1028"/>
      <c r="N43" s="1028"/>
      <c r="O43" s="1028"/>
      <c r="P43" s="1029"/>
      <c r="Q43" s="1035"/>
      <c r="R43" s="1036"/>
      <c r="S43" s="1036"/>
      <c r="T43" s="1036"/>
      <c r="U43" s="1036"/>
      <c r="V43" s="1036"/>
      <c r="W43" s="1036"/>
      <c r="X43" s="1036"/>
      <c r="Y43" s="1036"/>
      <c r="Z43" s="1036"/>
      <c r="AA43" s="1036"/>
      <c r="AB43" s="1036"/>
      <c r="AC43" s="1036"/>
      <c r="AD43" s="1036"/>
      <c r="AE43" s="1037"/>
      <c r="AF43" s="1032"/>
      <c r="AG43" s="1033"/>
      <c r="AH43" s="1033"/>
      <c r="AI43" s="1033"/>
      <c r="AJ43" s="1034"/>
      <c r="AK43" s="977"/>
      <c r="AL43" s="968"/>
      <c r="AM43" s="968"/>
      <c r="AN43" s="968"/>
      <c r="AO43" s="968"/>
      <c r="AP43" s="968"/>
      <c r="AQ43" s="968"/>
      <c r="AR43" s="968"/>
      <c r="AS43" s="968"/>
      <c r="AT43" s="968"/>
      <c r="AU43" s="968"/>
      <c r="AV43" s="968"/>
      <c r="AW43" s="968"/>
      <c r="AX43" s="968"/>
      <c r="AY43" s="968"/>
      <c r="AZ43" s="1038"/>
      <c r="BA43" s="1038"/>
      <c r="BB43" s="1038"/>
      <c r="BC43" s="1038"/>
      <c r="BD43" s="1038"/>
      <c r="BE43" s="969"/>
      <c r="BF43" s="969"/>
      <c r="BG43" s="969"/>
      <c r="BH43" s="969"/>
      <c r="BI43" s="970"/>
      <c r="BJ43" s="91"/>
      <c r="BK43" s="91"/>
      <c r="BL43" s="91"/>
      <c r="BM43" s="91"/>
      <c r="BN43" s="91"/>
      <c r="BO43" s="101"/>
      <c r="BP43" s="101"/>
      <c r="BQ43" s="98">
        <v>37</v>
      </c>
      <c r="BR43" s="99"/>
      <c r="BS43" s="997"/>
      <c r="BT43" s="998"/>
      <c r="BU43" s="998"/>
      <c r="BV43" s="998"/>
      <c r="BW43" s="998"/>
      <c r="BX43" s="998"/>
      <c r="BY43" s="998"/>
      <c r="BZ43" s="998"/>
      <c r="CA43" s="998"/>
      <c r="CB43" s="998"/>
      <c r="CC43" s="998"/>
      <c r="CD43" s="998"/>
      <c r="CE43" s="998"/>
      <c r="CF43" s="998"/>
      <c r="CG43" s="1013"/>
      <c r="CH43" s="994"/>
      <c r="CI43" s="995"/>
      <c r="CJ43" s="995"/>
      <c r="CK43" s="995"/>
      <c r="CL43" s="996"/>
      <c r="CM43" s="994"/>
      <c r="CN43" s="995"/>
      <c r="CO43" s="995"/>
      <c r="CP43" s="995"/>
      <c r="CQ43" s="996"/>
      <c r="CR43" s="994"/>
      <c r="CS43" s="995"/>
      <c r="CT43" s="995"/>
      <c r="CU43" s="995"/>
      <c r="CV43" s="996"/>
      <c r="CW43" s="994"/>
      <c r="CX43" s="995"/>
      <c r="CY43" s="995"/>
      <c r="CZ43" s="995"/>
      <c r="DA43" s="996"/>
      <c r="DB43" s="994"/>
      <c r="DC43" s="995"/>
      <c r="DD43" s="995"/>
      <c r="DE43" s="995"/>
      <c r="DF43" s="996"/>
      <c r="DG43" s="994"/>
      <c r="DH43" s="995"/>
      <c r="DI43" s="995"/>
      <c r="DJ43" s="995"/>
      <c r="DK43" s="996"/>
      <c r="DL43" s="994"/>
      <c r="DM43" s="995"/>
      <c r="DN43" s="995"/>
      <c r="DO43" s="995"/>
      <c r="DP43" s="996"/>
      <c r="DQ43" s="994"/>
      <c r="DR43" s="995"/>
      <c r="DS43" s="995"/>
      <c r="DT43" s="995"/>
      <c r="DU43" s="996"/>
      <c r="DV43" s="997"/>
      <c r="DW43" s="998"/>
      <c r="DX43" s="998"/>
      <c r="DY43" s="998"/>
      <c r="DZ43" s="999"/>
      <c r="EA43" s="89"/>
    </row>
    <row r="44" spans="1:131" ht="26.25" customHeight="1" x14ac:dyDescent="0.2">
      <c r="A44" s="98">
        <v>17</v>
      </c>
      <c r="B44" s="1027"/>
      <c r="C44" s="1028"/>
      <c r="D44" s="1028"/>
      <c r="E44" s="1028"/>
      <c r="F44" s="1028"/>
      <c r="G44" s="1028"/>
      <c r="H44" s="1028"/>
      <c r="I44" s="1028"/>
      <c r="J44" s="1028"/>
      <c r="K44" s="1028"/>
      <c r="L44" s="1028"/>
      <c r="M44" s="1028"/>
      <c r="N44" s="1028"/>
      <c r="O44" s="1028"/>
      <c r="P44" s="1029"/>
      <c r="Q44" s="1035"/>
      <c r="R44" s="1036"/>
      <c r="S44" s="1036"/>
      <c r="T44" s="1036"/>
      <c r="U44" s="1036"/>
      <c r="V44" s="1036"/>
      <c r="W44" s="1036"/>
      <c r="X44" s="1036"/>
      <c r="Y44" s="1036"/>
      <c r="Z44" s="1036"/>
      <c r="AA44" s="1036"/>
      <c r="AB44" s="1036"/>
      <c r="AC44" s="1036"/>
      <c r="AD44" s="1036"/>
      <c r="AE44" s="1037"/>
      <c r="AF44" s="1032"/>
      <c r="AG44" s="1033"/>
      <c r="AH44" s="1033"/>
      <c r="AI44" s="1033"/>
      <c r="AJ44" s="1034"/>
      <c r="AK44" s="977"/>
      <c r="AL44" s="968"/>
      <c r="AM44" s="968"/>
      <c r="AN44" s="968"/>
      <c r="AO44" s="968"/>
      <c r="AP44" s="968"/>
      <c r="AQ44" s="968"/>
      <c r="AR44" s="968"/>
      <c r="AS44" s="968"/>
      <c r="AT44" s="968"/>
      <c r="AU44" s="968"/>
      <c r="AV44" s="968"/>
      <c r="AW44" s="968"/>
      <c r="AX44" s="968"/>
      <c r="AY44" s="968"/>
      <c r="AZ44" s="1038"/>
      <c r="BA44" s="1038"/>
      <c r="BB44" s="1038"/>
      <c r="BC44" s="1038"/>
      <c r="BD44" s="1038"/>
      <c r="BE44" s="969"/>
      <c r="BF44" s="969"/>
      <c r="BG44" s="969"/>
      <c r="BH44" s="969"/>
      <c r="BI44" s="970"/>
      <c r="BJ44" s="91"/>
      <c r="BK44" s="91"/>
      <c r="BL44" s="91"/>
      <c r="BM44" s="91"/>
      <c r="BN44" s="91"/>
      <c r="BO44" s="101"/>
      <c r="BP44" s="101"/>
      <c r="BQ44" s="98">
        <v>38</v>
      </c>
      <c r="BR44" s="99"/>
      <c r="BS44" s="997"/>
      <c r="BT44" s="998"/>
      <c r="BU44" s="998"/>
      <c r="BV44" s="998"/>
      <c r="BW44" s="998"/>
      <c r="BX44" s="998"/>
      <c r="BY44" s="998"/>
      <c r="BZ44" s="998"/>
      <c r="CA44" s="998"/>
      <c r="CB44" s="998"/>
      <c r="CC44" s="998"/>
      <c r="CD44" s="998"/>
      <c r="CE44" s="998"/>
      <c r="CF44" s="998"/>
      <c r="CG44" s="1013"/>
      <c r="CH44" s="994"/>
      <c r="CI44" s="995"/>
      <c r="CJ44" s="995"/>
      <c r="CK44" s="995"/>
      <c r="CL44" s="996"/>
      <c r="CM44" s="994"/>
      <c r="CN44" s="995"/>
      <c r="CO44" s="995"/>
      <c r="CP44" s="995"/>
      <c r="CQ44" s="996"/>
      <c r="CR44" s="994"/>
      <c r="CS44" s="995"/>
      <c r="CT44" s="995"/>
      <c r="CU44" s="995"/>
      <c r="CV44" s="996"/>
      <c r="CW44" s="994"/>
      <c r="CX44" s="995"/>
      <c r="CY44" s="995"/>
      <c r="CZ44" s="995"/>
      <c r="DA44" s="996"/>
      <c r="DB44" s="994"/>
      <c r="DC44" s="995"/>
      <c r="DD44" s="995"/>
      <c r="DE44" s="995"/>
      <c r="DF44" s="996"/>
      <c r="DG44" s="994"/>
      <c r="DH44" s="995"/>
      <c r="DI44" s="995"/>
      <c r="DJ44" s="995"/>
      <c r="DK44" s="996"/>
      <c r="DL44" s="994"/>
      <c r="DM44" s="995"/>
      <c r="DN44" s="995"/>
      <c r="DO44" s="995"/>
      <c r="DP44" s="996"/>
      <c r="DQ44" s="994"/>
      <c r="DR44" s="995"/>
      <c r="DS44" s="995"/>
      <c r="DT44" s="995"/>
      <c r="DU44" s="996"/>
      <c r="DV44" s="997"/>
      <c r="DW44" s="998"/>
      <c r="DX44" s="998"/>
      <c r="DY44" s="998"/>
      <c r="DZ44" s="999"/>
      <c r="EA44" s="89"/>
    </row>
    <row r="45" spans="1:131" ht="26.25" customHeight="1" x14ac:dyDescent="0.2">
      <c r="A45" s="98">
        <v>18</v>
      </c>
      <c r="B45" s="1027"/>
      <c r="C45" s="1028"/>
      <c r="D45" s="1028"/>
      <c r="E45" s="1028"/>
      <c r="F45" s="1028"/>
      <c r="G45" s="1028"/>
      <c r="H45" s="1028"/>
      <c r="I45" s="1028"/>
      <c r="J45" s="1028"/>
      <c r="K45" s="1028"/>
      <c r="L45" s="1028"/>
      <c r="M45" s="1028"/>
      <c r="N45" s="1028"/>
      <c r="O45" s="1028"/>
      <c r="P45" s="1029"/>
      <c r="Q45" s="1035"/>
      <c r="R45" s="1036"/>
      <c r="S45" s="1036"/>
      <c r="T45" s="1036"/>
      <c r="U45" s="1036"/>
      <c r="V45" s="1036"/>
      <c r="W45" s="1036"/>
      <c r="X45" s="1036"/>
      <c r="Y45" s="1036"/>
      <c r="Z45" s="1036"/>
      <c r="AA45" s="1036"/>
      <c r="AB45" s="1036"/>
      <c r="AC45" s="1036"/>
      <c r="AD45" s="1036"/>
      <c r="AE45" s="1037"/>
      <c r="AF45" s="1032"/>
      <c r="AG45" s="1033"/>
      <c r="AH45" s="1033"/>
      <c r="AI45" s="1033"/>
      <c r="AJ45" s="1034"/>
      <c r="AK45" s="977"/>
      <c r="AL45" s="968"/>
      <c r="AM45" s="968"/>
      <c r="AN45" s="968"/>
      <c r="AO45" s="968"/>
      <c r="AP45" s="968"/>
      <c r="AQ45" s="968"/>
      <c r="AR45" s="968"/>
      <c r="AS45" s="968"/>
      <c r="AT45" s="968"/>
      <c r="AU45" s="968"/>
      <c r="AV45" s="968"/>
      <c r="AW45" s="968"/>
      <c r="AX45" s="968"/>
      <c r="AY45" s="968"/>
      <c r="AZ45" s="1038"/>
      <c r="BA45" s="1038"/>
      <c r="BB45" s="1038"/>
      <c r="BC45" s="1038"/>
      <c r="BD45" s="1038"/>
      <c r="BE45" s="969"/>
      <c r="BF45" s="969"/>
      <c r="BG45" s="969"/>
      <c r="BH45" s="969"/>
      <c r="BI45" s="970"/>
      <c r="BJ45" s="91"/>
      <c r="BK45" s="91"/>
      <c r="BL45" s="91"/>
      <c r="BM45" s="91"/>
      <c r="BN45" s="91"/>
      <c r="BO45" s="101"/>
      <c r="BP45" s="101"/>
      <c r="BQ45" s="98">
        <v>39</v>
      </c>
      <c r="BR45" s="99"/>
      <c r="BS45" s="997"/>
      <c r="BT45" s="998"/>
      <c r="BU45" s="998"/>
      <c r="BV45" s="998"/>
      <c r="BW45" s="998"/>
      <c r="BX45" s="998"/>
      <c r="BY45" s="998"/>
      <c r="BZ45" s="998"/>
      <c r="CA45" s="998"/>
      <c r="CB45" s="998"/>
      <c r="CC45" s="998"/>
      <c r="CD45" s="998"/>
      <c r="CE45" s="998"/>
      <c r="CF45" s="998"/>
      <c r="CG45" s="1013"/>
      <c r="CH45" s="994"/>
      <c r="CI45" s="995"/>
      <c r="CJ45" s="995"/>
      <c r="CK45" s="995"/>
      <c r="CL45" s="996"/>
      <c r="CM45" s="994"/>
      <c r="CN45" s="995"/>
      <c r="CO45" s="995"/>
      <c r="CP45" s="995"/>
      <c r="CQ45" s="996"/>
      <c r="CR45" s="994"/>
      <c r="CS45" s="995"/>
      <c r="CT45" s="995"/>
      <c r="CU45" s="995"/>
      <c r="CV45" s="996"/>
      <c r="CW45" s="994"/>
      <c r="CX45" s="995"/>
      <c r="CY45" s="995"/>
      <c r="CZ45" s="995"/>
      <c r="DA45" s="996"/>
      <c r="DB45" s="994"/>
      <c r="DC45" s="995"/>
      <c r="DD45" s="995"/>
      <c r="DE45" s="995"/>
      <c r="DF45" s="996"/>
      <c r="DG45" s="994"/>
      <c r="DH45" s="995"/>
      <c r="DI45" s="995"/>
      <c r="DJ45" s="995"/>
      <c r="DK45" s="996"/>
      <c r="DL45" s="994"/>
      <c r="DM45" s="995"/>
      <c r="DN45" s="995"/>
      <c r="DO45" s="995"/>
      <c r="DP45" s="996"/>
      <c r="DQ45" s="994"/>
      <c r="DR45" s="995"/>
      <c r="DS45" s="995"/>
      <c r="DT45" s="995"/>
      <c r="DU45" s="996"/>
      <c r="DV45" s="997"/>
      <c r="DW45" s="998"/>
      <c r="DX45" s="998"/>
      <c r="DY45" s="998"/>
      <c r="DZ45" s="999"/>
      <c r="EA45" s="89"/>
    </row>
    <row r="46" spans="1:131" ht="26.25" customHeight="1" x14ac:dyDescent="0.2">
      <c r="A46" s="98">
        <v>19</v>
      </c>
      <c r="B46" s="1027"/>
      <c r="C46" s="1028"/>
      <c r="D46" s="1028"/>
      <c r="E46" s="1028"/>
      <c r="F46" s="1028"/>
      <c r="G46" s="1028"/>
      <c r="H46" s="1028"/>
      <c r="I46" s="1028"/>
      <c r="J46" s="1028"/>
      <c r="K46" s="1028"/>
      <c r="L46" s="1028"/>
      <c r="M46" s="1028"/>
      <c r="N46" s="1028"/>
      <c r="O46" s="1028"/>
      <c r="P46" s="1029"/>
      <c r="Q46" s="1035"/>
      <c r="R46" s="1036"/>
      <c r="S46" s="1036"/>
      <c r="T46" s="1036"/>
      <c r="U46" s="1036"/>
      <c r="V46" s="1036"/>
      <c r="W46" s="1036"/>
      <c r="X46" s="1036"/>
      <c r="Y46" s="1036"/>
      <c r="Z46" s="1036"/>
      <c r="AA46" s="1036"/>
      <c r="AB46" s="1036"/>
      <c r="AC46" s="1036"/>
      <c r="AD46" s="1036"/>
      <c r="AE46" s="1037"/>
      <c r="AF46" s="1032"/>
      <c r="AG46" s="1033"/>
      <c r="AH46" s="1033"/>
      <c r="AI46" s="1033"/>
      <c r="AJ46" s="1034"/>
      <c r="AK46" s="977"/>
      <c r="AL46" s="968"/>
      <c r="AM46" s="968"/>
      <c r="AN46" s="968"/>
      <c r="AO46" s="968"/>
      <c r="AP46" s="968"/>
      <c r="AQ46" s="968"/>
      <c r="AR46" s="968"/>
      <c r="AS46" s="968"/>
      <c r="AT46" s="968"/>
      <c r="AU46" s="968"/>
      <c r="AV46" s="968"/>
      <c r="AW46" s="968"/>
      <c r="AX46" s="968"/>
      <c r="AY46" s="968"/>
      <c r="AZ46" s="1038"/>
      <c r="BA46" s="1038"/>
      <c r="BB46" s="1038"/>
      <c r="BC46" s="1038"/>
      <c r="BD46" s="1038"/>
      <c r="BE46" s="969"/>
      <c r="BF46" s="969"/>
      <c r="BG46" s="969"/>
      <c r="BH46" s="969"/>
      <c r="BI46" s="970"/>
      <c r="BJ46" s="91"/>
      <c r="BK46" s="91"/>
      <c r="BL46" s="91"/>
      <c r="BM46" s="91"/>
      <c r="BN46" s="91"/>
      <c r="BO46" s="101"/>
      <c r="BP46" s="101"/>
      <c r="BQ46" s="98">
        <v>40</v>
      </c>
      <c r="BR46" s="99"/>
      <c r="BS46" s="997"/>
      <c r="BT46" s="998"/>
      <c r="BU46" s="998"/>
      <c r="BV46" s="998"/>
      <c r="BW46" s="998"/>
      <c r="BX46" s="998"/>
      <c r="BY46" s="998"/>
      <c r="BZ46" s="998"/>
      <c r="CA46" s="998"/>
      <c r="CB46" s="998"/>
      <c r="CC46" s="998"/>
      <c r="CD46" s="998"/>
      <c r="CE46" s="998"/>
      <c r="CF46" s="998"/>
      <c r="CG46" s="1013"/>
      <c r="CH46" s="994"/>
      <c r="CI46" s="995"/>
      <c r="CJ46" s="995"/>
      <c r="CK46" s="995"/>
      <c r="CL46" s="996"/>
      <c r="CM46" s="994"/>
      <c r="CN46" s="995"/>
      <c r="CO46" s="995"/>
      <c r="CP46" s="995"/>
      <c r="CQ46" s="996"/>
      <c r="CR46" s="994"/>
      <c r="CS46" s="995"/>
      <c r="CT46" s="995"/>
      <c r="CU46" s="995"/>
      <c r="CV46" s="996"/>
      <c r="CW46" s="994"/>
      <c r="CX46" s="995"/>
      <c r="CY46" s="995"/>
      <c r="CZ46" s="995"/>
      <c r="DA46" s="996"/>
      <c r="DB46" s="994"/>
      <c r="DC46" s="995"/>
      <c r="DD46" s="995"/>
      <c r="DE46" s="995"/>
      <c r="DF46" s="996"/>
      <c r="DG46" s="994"/>
      <c r="DH46" s="995"/>
      <c r="DI46" s="995"/>
      <c r="DJ46" s="995"/>
      <c r="DK46" s="996"/>
      <c r="DL46" s="994"/>
      <c r="DM46" s="995"/>
      <c r="DN46" s="995"/>
      <c r="DO46" s="995"/>
      <c r="DP46" s="996"/>
      <c r="DQ46" s="994"/>
      <c r="DR46" s="995"/>
      <c r="DS46" s="995"/>
      <c r="DT46" s="995"/>
      <c r="DU46" s="996"/>
      <c r="DV46" s="997"/>
      <c r="DW46" s="998"/>
      <c r="DX46" s="998"/>
      <c r="DY46" s="998"/>
      <c r="DZ46" s="999"/>
      <c r="EA46" s="89"/>
    </row>
    <row r="47" spans="1:131" ht="26.25" customHeight="1" x14ac:dyDescent="0.2">
      <c r="A47" s="98">
        <v>20</v>
      </c>
      <c r="B47" s="1027"/>
      <c r="C47" s="1028"/>
      <c r="D47" s="1028"/>
      <c r="E47" s="1028"/>
      <c r="F47" s="1028"/>
      <c r="G47" s="1028"/>
      <c r="H47" s="1028"/>
      <c r="I47" s="1028"/>
      <c r="J47" s="1028"/>
      <c r="K47" s="1028"/>
      <c r="L47" s="1028"/>
      <c r="M47" s="1028"/>
      <c r="N47" s="1028"/>
      <c r="O47" s="1028"/>
      <c r="P47" s="1029"/>
      <c r="Q47" s="1035"/>
      <c r="R47" s="1036"/>
      <c r="S47" s="1036"/>
      <c r="T47" s="1036"/>
      <c r="U47" s="1036"/>
      <c r="V47" s="1036"/>
      <c r="W47" s="1036"/>
      <c r="X47" s="1036"/>
      <c r="Y47" s="1036"/>
      <c r="Z47" s="1036"/>
      <c r="AA47" s="1036"/>
      <c r="AB47" s="1036"/>
      <c r="AC47" s="1036"/>
      <c r="AD47" s="1036"/>
      <c r="AE47" s="1037"/>
      <c r="AF47" s="1032"/>
      <c r="AG47" s="1033"/>
      <c r="AH47" s="1033"/>
      <c r="AI47" s="1033"/>
      <c r="AJ47" s="1034"/>
      <c r="AK47" s="977"/>
      <c r="AL47" s="968"/>
      <c r="AM47" s="968"/>
      <c r="AN47" s="968"/>
      <c r="AO47" s="968"/>
      <c r="AP47" s="968"/>
      <c r="AQ47" s="968"/>
      <c r="AR47" s="968"/>
      <c r="AS47" s="968"/>
      <c r="AT47" s="968"/>
      <c r="AU47" s="968"/>
      <c r="AV47" s="968"/>
      <c r="AW47" s="968"/>
      <c r="AX47" s="968"/>
      <c r="AY47" s="968"/>
      <c r="AZ47" s="1038"/>
      <c r="BA47" s="1038"/>
      <c r="BB47" s="1038"/>
      <c r="BC47" s="1038"/>
      <c r="BD47" s="1038"/>
      <c r="BE47" s="969"/>
      <c r="BF47" s="969"/>
      <c r="BG47" s="969"/>
      <c r="BH47" s="969"/>
      <c r="BI47" s="970"/>
      <c r="BJ47" s="91"/>
      <c r="BK47" s="91"/>
      <c r="BL47" s="91"/>
      <c r="BM47" s="91"/>
      <c r="BN47" s="91"/>
      <c r="BO47" s="101"/>
      <c r="BP47" s="101"/>
      <c r="BQ47" s="98">
        <v>41</v>
      </c>
      <c r="BR47" s="99"/>
      <c r="BS47" s="997"/>
      <c r="BT47" s="998"/>
      <c r="BU47" s="998"/>
      <c r="BV47" s="998"/>
      <c r="BW47" s="998"/>
      <c r="BX47" s="998"/>
      <c r="BY47" s="998"/>
      <c r="BZ47" s="998"/>
      <c r="CA47" s="998"/>
      <c r="CB47" s="998"/>
      <c r="CC47" s="998"/>
      <c r="CD47" s="998"/>
      <c r="CE47" s="998"/>
      <c r="CF47" s="998"/>
      <c r="CG47" s="1013"/>
      <c r="CH47" s="994"/>
      <c r="CI47" s="995"/>
      <c r="CJ47" s="995"/>
      <c r="CK47" s="995"/>
      <c r="CL47" s="996"/>
      <c r="CM47" s="994"/>
      <c r="CN47" s="995"/>
      <c r="CO47" s="995"/>
      <c r="CP47" s="995"/>
      <c r="CQ47" s="996"/>
      <c r="CR47" s="994"/>
      <c r="CS47" s="995"/>
      <c r="CT47" s="995"/>
      <c r="CU47" s="995"/>
      <c r="CV47" s="996"/>
      <c r="CW47" s="994"/>
      <c r="CX47" s="995"/>
      <c r="CY47" s="995"/>
      <c r="CZ47" s="995"/>
      <c r="DA47" s="996"/>
      <c r="DB47" s="994"/>
      <c r="DC47" s="995"/>
      <c r="DD47" s="995"/>
      <c r="DE47" s="995"/>
      <c r="DF47" s="996"/>
      <c r="DG47" s="994"/>
      <c r="DH47" s="995"/>
      <c r="DI47" s="995"/>
      <c r="DJ47" s="995"/>
      <c r="DK47" s="996"/>
      <c r="DL47" s="994"/>
      <c r="DM47" s="995"/>
      <c r="DN47" s="995"/>
      <c r="DO47" s="995"/>
      <c r="DP47" s="996"/>
      <c r="DQ47" s="994"/>
      <c r="DR47" s="995"/>
      <c r="DS47" s="995"/>
      <c r="DT47" s="995"/>
      <c r="DU47" s="996"/>
      <c r="DV47" s="997"/>
      <c r="DW47" s="998"/>
      <c r="DX47" s="998"/>
      <c r="DY47" s="998"/>
      <c r="DZ47" s="999"/>
      <c r="EA47" s="89"/>
    </row>
    <row r="48" spans="1:131" ht="26.25" customHeight="1" x14ac:dyDescent="0.2">
      <c r="A48" s="98">
        <v>21</v>
      </c>
      <c r="B48" s="1027"/>
      <c r="C48" s="1028"/>
      <c r="D48" s="1028"/>
      <c r="E48" s="1028"/>
      <c r="F48" s="1028"/>
      <c r="G48" s="1028"/>
      <c r="H48" s="1028"/>
      <c r="I48" s="1028"/>
      <c r="J48" s="1028"/>
      <c r="K48" s="1028"/>
      <c r="L48" s="1028"/>
      <c r="M48" s="1028"/>
      <c r="N48" s="1028"/>
      <c r="O48" s="1028"/>
      <c r="P48" s="1029"/>
      <c r="Q48" s="1035"/>
      <c r="R48" s="1036"/>
      <c r="S48" s="1036"/>
      <c r="T48" s="1036"/>
      <c r="U48" s="1036"/>
      <c r="V48" s="1036"/>
      <c r="W48" s="1036"/>
      <c r="X48" s="1036"/>
      <c r="Y48" s="1036"/>
      <c r="Z48" s="1036"/>
      <c r="AA48" s="1036"/>
      <c r="AB48" s="1036"/>
      <c r="AC48" s="1036"/>
      <c r="AD48" s="1036"/>
      <c r="AE48" s="1037"/>
      <c r="AF48" s="1032"/>
      <c r="AG48" s="1033"/>
      <c r="AH48" s="1033"/>
      <c r="AI48" s="1033"/>
      <c r="AJ48" s="1034"/>
      <c r="AK48" s="977"/>
      <c r="AL48" s="968"/>
      <c r="AM48" s="968"/>
      <c r="AN48" s="968"/>
      <c r="AO48" s="968"/>
      <c r="AP48" s="968"/>
      <c r="AQ48" s="968"/>
      <c r="AR48" s="968"/>
      <c r="AS48" s="968"/>
      <c r="AT48" s="968"/>
      <c r="AU48" s="968"/>
      <c r="AV48" s="968"/>
      <c r="AW48" s="968"/>
      <c r="AX48" s="968"/>
      <c r="AY48" s="968"/>
      <c r="AZ48" s="1038"/>
      <c r="BA48" s="1038"/>
      <c r="BB48" s="1038"/>
      <c r="BC48" s="1038"/>
      <c r="BD48" s="1038"/>
      <c r="BE48" s="969"/>
      <c r="BF48" s="969"/>
      <c r="BG48" s="969"/>
      <c r="BH48" s="969"/>
      <c r="BI48" s="970"/>
      <c r="BJ48" s="91"/>
      <c r="BK48" s="91"/>
      <c r="BL48" s="91"/>
      <c r="BM48" s="91"/>
      <c r="BN48" s="91"/>
      <c r="BO48" s="101"/>
      <c r="BP48" s="101"/>
      <c r="BQ48" s="98">
        <v>42</v>
      </c>
      <c r="BR48" s="99"/>
      <c r="BS48" s="997"/>
      <c r="BT48" s="998"/>
      <c r="BU48" s="998"/>
      <c r="BV48" s="998"/>
      <c r="BW48" s="998"/>
      <c r="BX48" s="998"/>
      <c r="BY48" s="998"/>
      <c r="BZ48" s="998"/>
      <c r="CA48" s="998"/>
      <c r="CB48" s="998"/>
      <c r="CC48" s="998"/>
      <c r="CD48" s="998"/>
      <c r="CE48" s="998"/>
      <c r="CF48" s="998"/>
      <c r="CG48" s="1013"/>
      <c r="CH48" s="994"/>
      <c r="CI48" s="995"/>
      <c r="CJ48" s="995"/>
      <c r="CK48" s="995"/>
      <c r="CL48" s="996"/>
      <c r="CM48" s="994"/>
      <c r="CN48" s="995"/>
      <c r="CO48" s="995"/>
      <c r="CP48" s="995"/>
      <c r="CQ48" s="996"/>
      <c r="CR48" s="994"/>
      <c r="CS48" s="995"/>
      <c r="CT48" s="995"/>
      <c r="CU48" s="995"/>
      <c r="CV48" s="996"/>
      <c r="CW48" s="994"/>
      <c r="CX48" s="995"/>
      <c r="CY48" s="995"/>
      <c r="CZ48" s="995"/>
      <c r="DA48" s="996"/>
      <c r="DB48" s="994"/>
      <c r="DC48" s="995"/>
      <c r="DD48" s="995"/>
      <c r="DE48" s="995"/>
      <c r="DF48" s="996"/>
      <c r="DG48" s="994"/>
      <c r="DH48" s="995"/>
      <c r="DI48" s="995"/>
      <c r="DJ48" s="995"/>
      <c r="DK48" s="996"/>
      <c r="DL48" s="994"/>
      <c r="DM48" s="995"/>
      <c r="DN48" s="995"/>
      <c r="DO48" s="995"/>
      <c r="DP48" s="996"/>
      <c r="DQ48" s="994"/>
      <c r="DR48" s="995"/>
      <c r="DS48" s="995"/>
      <c r="DT48" s="995"/>
      <c r="DU48" s="996"/>
      <c r="DV48" s="997"/>
      <c r="DW48" s="998"/>
      <c r="DX48" s="998"/>
      <c r="DY48" s="998"/>
      <c r="DZ48" s="999"/>
      <c r="EA48" s="89"/>
    </row>
    <row r="49" spans="1:131" ht="26.25" customHeight="1" x14ac:dyDescent="0.2">
      <c r="A49" s="98">
        <v>22</v>
      </c>
      <c r="B49" s="1027"/>
      <c r="C49" s="1028"/>
      <c r="D49" s="1028"/>
      <c r="E49" s="1028"/>
      <c r="F49" s="1028"/>
      <c r="G49" s="1028"/>
      <c r="H49" s="1028"/>
      <c r="I49" s="1028"/>
      <c r="J49" s="1028"/>
      <c r="K49" s="1028"/>
      <c r="L49" s="1028"/>
      <c r="M49" s="1028"/>
      <c r="N49" s="1028"/>
      <c r="O49" s="1028"/>
      <c r="P49" s="1029"/>
      <c r="Q49" s="1035"/>
      <c r="R49" s="1036"/>
      <c r="S49" s="1036"/>
      <c r="T49" s="1036"/>
      <c r="U49" s="1036"/>
      <c r="V49" s="1036"/>
      <c r="W49" s="1036"/>
      <c r="X49" s="1036"/>
      <c r="Y49" s="1036"/>
      <c r="Z49" s="1036"/>
      <c r="AA49" s="1036"/>
      <c r="AB49" s="1036"/>
      <c r="AC49" s="1036"/>
      <c r="AD49" s="1036"/>
      <c r="AE49" s="1037"/>
      <c r="AF49" s="1032"/>
      <c r="AG49" s="1033"/>
      <c r="AH49" s="1033"/>
      <c r="AI49" s="1033"/>
      <c r="AJ49" s="1034"/>
      <c r="AK49" s="977"/>
      <c r="AL49" s="968"/>
      <c r="AM49" s="968"/>
      <c r="AN49" s="968"/>
      <c r="AO49" s="968"/>
      <c r="AP49" s="968"/>
      <c r="AQ49" s="968"/>
      <c r="AR49" s="968"/>
      <c r="AS49" s="968"/>
      <c r="AT49" s="968"/>
      <c r="AU49" s="968"/>
      <c r="AV49" s="968"/>
      <c r="AW49" s="968"/>
      <c r="AX49" s="968"/>
      <c r="AY49" s="968"/>
      <c r="AZ49" s="1038"/>
      <c r="BA49" s="1038"/>
      <c r="BB49" s="1038"/>
      <c r="BC49" s="1038"/>
      <c r="BD49" s="1038"/>
      <c r="BE49" s="969"/>
      <c r="BF49" s="969"/>
      <c r="BG49" s="969"/>
      <c r="BH49" s="969"/>
      <c r="BI49" s="970"/>
      <c r="BJ49" s="91"/>
      <c r="BK49" s="91"/>
      <c r="BL49" s="91"/>
      <c r="BM49" s="91"/>
      <c r="BN49" s="91"/>
      <c r="BO49" s="101"/>
      <c r="BP49" s="101"/>
      <c r="BQ49" s="98">
        <v>43</v>
      </c>
      <c r="BR49" s="99"/>
      <c r="BS49" s="997"/>
      <c r="BT49" s="998"/>
      <c r="BU49" s="998"/>
      <c r="BV49" s="998"/>
      <c r="BW49" s="998"/>
      <c r="BX49" s="998"/>
      <c r="BY49" s="998"/>
      <c r="BZ49" s="998"/>
      <c r="CA49" s="998"/>
      <c r="CB49" s="998"/>
      <c r="CC49" s="998"/>
      <c r="CD49" s="998"/>
      <c r="CE49" s="998"/>
      <c r="CF49" s="998"/>
      <c r="CG49" s="1013"/>
      <c r="CH49" s="994"/>
      <c r="CI49" s="995"/>
      <c r="CJ49" s="995"/>
      <c r="CK49" s="995"/>
      <c r="CL49" s="996"/>
      <c r="CM49" s="994"/>
      <c r="CN49" s="995"/>
      <c r="CO49" s="995"/>
      <c r="CP49" s="995"/>
      <c r="CQ49" s="996"/>
      <c r="CR49" s="994"/>
      <c r="CS49" s="995"/>
      <c r="CT49" s="995"/>
      <c r="CU49" s="995"/>
      <c r="CV49" s="996"/>
      <c r="CW49" s="994"/>
      <c r="CX49" s="995"/>
      <c r="CY49" s="995"/>
      <c r="CZ49" s="995"/>
      <c r="DA49" s="996"/>
      <c r="DB49" s="994"/>
      <c r="DC49" s="995"/>
      <c r="DD49" s="995"/>
      <c r="DE49" s="995"/>
      <c r="DF49" s="996"/>
      <c r="DG49" s="994"/>
      <c r="DH49" s="995"/>
      <c r="DI49" s="995"/>
      <c r="DJ49" s="995"/>
      <c r="DK49" s="996"/>
      <c r="DL49" s="994"/>
      <c r="DM49" s="995"/>
      <c r="DN49" s="995"/>
      <c r="DO49" s="995"/>
      <c r="DP49" s="996"/>
      <c r="DQ49" s="994"/>
      <c r="DR49" s="995"/>
      <c r="DS49" s="995"/>
      <c r="DT49" s="995"/>
      <c r="DU49" s="996"/>
      <c r="DV49" s="997"/>
      <c r="DW49" s="998"/>
      <c r="DX49" s="998"/>
      <c r="DY49" s="998"/>
      <c r="DZ49" s="999"/>
      <c r="EA49" s="89"/>
    </row>
    <row r="50" spans="1:131" ht="26.25" customHeight="1" x14ac:dyDescent="0.2">
      <c r="A50" s="98">
        <v>23</v>
      </c>
      <c r="B50" s="1027"/>
      <c r="C50" s="1028"/>
      <c r="D50" s="1028"/>
      <c r="E50" s="1028"/>
      <c r="F50" s="1028"/>
      <c r="G50" s="1028"/>
      <c r="H50" s="1028"/>
      <c r="I50" s="1028"/>
      <c r="J50" s="1028"/>
      <c r="K50" s="1028"/>
      <c r="L50" s="1028"/>
      <c r="M50" s="1028"/>
      <c r="N50" s="1028"/>
      <c r="O50" s="1028"/>
      <c r="P50" s="1029"/>
      <c r="Q50" s="1030"/>
      <c r="R50" s="1022"/>
      <c r="S50" s="1022"/>
      <c r="T50" s="1022"/>
      <c r="U50" s="1022"/>
      <c r="V50" s="1022"/>
      <c r="W50" s="1022"/>
      <c r="X50" s="1022"/>
      <c r="Y50" s="1022"/>
      <c r="Z50" s="1022"/>
      <c r="AA50" s="1022"/>
      <c r="AB50" s="1022"/>
      <c r="AC50" s="1022"/>
      <c r="AD50" s="1022"/>
      <c r="AE50" s="1031"/>
      <c r="AF50" s="1032"/>
      <c r="AG50" s="1033"/>
      <c r="AH50" s="1033"/>
      <c r="AI50" s="1033"/>
      <c r="AJ50" s="1034"/>
      <c r="AK50" s="1021"/>
      <c r="AL50" s="1022"/>
      <c r="AM50" s="1022"/>
      <c r="AN50" s="1022"/>
      <c r="AO50" s="1022"/>
      <c r="AP50" s="1022"/>
      <c r="AQ50" s="1022"/>
      <c r="AR50" s="1022"/>
      <c r="AS50" s="1022"/>
      <c r="AT50" s="1022"/>
      <c r="AU50" s="1022"/>
      <c r="AV50" s="1022"/>
      <c r="AW50" s="1022"/>
      <c r="AX50" s="1022"/>
      <c r="AY50" s="1022"/>
      <c r="AZ50" s="1023"/>
      <c r="BA50" s="1023"/>
      <c r="BB50" s="1023"/>
      <c r="BC50" s="1023"/>
      <c r="BD50" s="1023"/>
      <c r="BE50" s="969"/>
      <c r="BF50" s="969"/>
      <c r="BG50" s="969"/>
      <c r="BH50" s="969"/>
      <c r="BI50" s="970"/>
      <c r="BJ50" s="91"/>
      <c r="BK50" s="91"/>
      <c r="BL50" s="91"/>
      <c r="BM50" s="91"/>
      <c r="BN50" s="91"/>
      <c r="BO50" s="101"/>
      <c r="BP50" s="101"/>
      <c r="BQ50" s="98">
        <v>44</v>
      </c>
      <c r="BR50" s="99"/>
      <c r="BS50" s="997"/>
      <c r="BT50" s="998"/>
      <c r="BU50" s="998"/>
      <c r="BV50" s="998"/>
      <c r="BW50" s="998"/>
      <c r="BX50" s="998"/>
      <c r="BY50" s="998"/>
      <c r="BZ50" s="998"/>
      <c r="CA50" s="998"/>
      <c r="CB50" s="998"/>
      <c r="CC50" s="998"/>
      <c r="CD50" s="998"/>
      <c r="CE50" s="998"/>
      <c r="CF50" s="998"/>
      <c r="CG50" s="1013"/>
      <c r="CH50" s="994"/>
      <c r="CI50" s="995"/>
      <c r="CJ50" s="995"/>
      <c r="CK50" s="995"/>
      <c r="CL50" s="996"/>
      <c r="CM50" s="994"/>
      <c r="CN50" s="995"/>
      <c r="CO50" s="995"/>
      <c r="CP50" s="995"/>
      <c r="CQ50" s="996"/>
      <c r="CR50" s="994"/>
      <c r="CS50" s="995"/>
      <c r="CT50" s="995"/>
      <c r="CU50" s="995"/>
      <c r="CV50" s="996"/>
      <c r="CW50" s="994"/>
      <c r="CX50" s="995"/>
      <c r="CY50" s="995"/>
      <c r="CZ50" s="995"/>
      <c r="DA50" s="996"/>
      <c r="DB50" s="994"/>
      <c r="DC50" s="995"/>
      <c r="DD50" s="995"/>
      <c r="DE50" s="995"/>
      <c r="DF50" s="996"/>
      <c r="DG50" s="994"/>
      <c r="DH50" s="995"/>
      <c r="DI50" s="995"/>
      <c r="DJ50" s="995"/>
      <c r="DK50" s="996"/>
      <c r="DL50" s="994"/>
      <c r="DM50" s="995"/>
      <c r="DN50" s="995"/>
      <c r="DO50" s="995"/>
      <c r="DP50" s="996"/>
      <c r="DQ50" s="994"/>
      <c r="DR50" s="995"/>
      <c r="DS50" s="995"/>
      <c r="DT50" s="995"/>
      <c r="DU50" s="996"/>
      <c r="DV50" s="997"/>
      <c r="DW50" s="998"/>
      <c r="DX50" s="998"/>
      <c r="DY50" s="998"/>
      <c r="DZ50" s="999"/>
      <c r="EA50" s="89"/>
    </row>
    <row r="51" spans="1:131" ht="26.25" customHeight="1" x14ac:dyDescent="0.2">
      <c r="A51" s="98">
        <v>24</v>
      </c>
      <c r="B51" s="1027"/>
      <c r="C51" s="1028"/>
      <c r="D51" s="1028"/>
      <c r="E51" s="1028"/>
      <c r="F51" s="1028"/>
      <c r="G51" s="1028"/>
      <c r="H51" s="1028"/>
      <c r="I51" s="1028"/>
      <c r="J51" s="1028"/>
      <c r="K51" s="1028"/>
      <c r="L51" s="1028"/>
      <c r="M51" s="1028"/>
      <c r="N51" s="1028"/>
      <c r="O51" s="1028"/>
      <c r="P51" s="1029"/>
      <c r="Q51" s="1030"/>
      <c r="R51" s="1022"/>
      <c r="S51" s="1022"/>
      <c r="T51" s="1022"/>
      <c r="U51" s="1022"/>
      <c r="V51" s="1022"/>
      <c r="W51" s="1022"/>
      <c r="X51" s="1022"/>
      <c r="Y51" s="1022"/>
      <c r="Z51" s="1022"/>
      <c r="AA51" s="1022"/>
      <c r="AB51" s="1022"/>
      <c r="AC51" s="1022"/>
      <c r="AD51" s="1022"/>
      <c r="AE51" s="1031"/>
      <c r="AF51" s="1032"/>
      <c r="AG51" s="1033"/>
      <c r="AH51" s="1033"/>
      <c r="AI51" s="1033"/>
      <c r="AJ51" s="1034"/>
      <c r="AK51" s="1021"/>
      <c r="AL51" s="1022"/>
      <c r="AM51" s="1022"/>
      <c r="AN51" s="1022"/>
      <c r="AO51" s="1022"/>
      <c r="AP51" s="1022"/>
      <c r="AQ51" s="1022"/>
      <c r="AR51" s="1022"/>
      <c r="AS51" s="1022"/>
      <c r="AT51" s="1022"/>
      <c r="AU51" s="1022"/>
      <c r="AV51" s="1022"/>
      <c r="AW51" s="1022"/>
      <c r="AX51" s="1022"/>
      <c r="AY51" s="1022"/>
      <c r="AZ51" s="1023"/>
      <c r="BA51" s="1023"/>
      <c r="BB51" s="1023"/>
      <c r="BC51" s="1023"/>
      <c r="BD51" s="1023"/>
      <c r="BE51" s="969"/>
      <c r="BF51" s="969"/>
      <c r="BG51" s="969"/>
      <c r="BH51" s="969"/>
      <c r="BI51" s="970"/>
      <c r="BJ51" s="91"/>
      <c r="BK51" s="91"/>
      <c r="BL51" s="91"/>
      <c r="BM51" s="91"/>
      <c r="BN51" s="91"/>
      <c r="BO51" s="101"/>
      <c r="BP51" s="101"/>
      <c r="BQ51" s="98">
        <v>45</v>
      </c>
      <c r="BR51" s="99"/>
      <c r="BS51" s="997"/>
      <c r="BT51" s="998"/>
      <c r="BU51" s="998"/>
      <c r="BV51" s="998"/>
      <c r="BW51" s="998"/>
      <c r="BX51" s="998"/>
      <c r="BY51" s="998"/>
      <c r="BZ51" s="998"/>
      <c r="CA51" s="998"/>
      <c r="CB51" s="998"/>
      <c r="CC51" s="998"/>
      <c r="CD51" s="998"/>
      <c r="CE51" s="998"/>
      <c r="CF51" s="998"/>
      <c r="CG51" s="1013"/>
      <c r="CH51" s="994"/>
      <c r="CI51" s="995"/>
      <c r="CJ51" s="995"/>
      <c r="CK51" s="995"/>
      <c r="CL51" s="996"/>
      <c r="CM51" s="994"/>
      <c r="CN51" s="995"/>
      <c r="CO51" s="995"/>
      <c r="CP51" s="995"/>
      <c r="CQ51" s="996"/>
      <c r="CR51" s="994"/>
      <c r="CS51" s="995"/>
      <c r="CT51" s="995"/>
      <c r="CU51" s="995"/>
      <c r="CV51" s="996"/>
      <c r="CW51" s="994"/>
      <c r="CX51" s="995"/>
      <c r="CY51" s="995"/>
      <c r="CZ51" s="995"/>
      <c r="DA51" s="996"/>
      <c r="DB51" s="994"/>
      <c r="DC51" s="995"/>
      <c r="DD51" s="995"/>
      <c r="DE51" s="995"/>
      <c r="DF51" s="996"/>
      <c r="DG51" s="994"/>
      <c r="DH51" s="995"/>
      <c r="DI51" s="995"/>
      <c r="DJ51" s="995"/>
      <c r="DK51" s="996"/>
      <c r="DL51" s="994"/>
      <c r="DM51" s="995"/>
      <c r="DN51" s="995"/>
      <c r="DO51" s="995"/>
      <c r="DP51" s="996"/>
      <c r="DQ51" s="994"/>
      <c r="DR51" s="995"/>
      <c r="DS51" s="995"/>
      <c r="DT51" s="995"/>
      <c r="DU51" s="996"/>
      <c r="DV51" s="997"/>
      <c r="DW51" s="998"/>
      <c r="DX51" s="998"/>
      <c r="DY51" s="998"/>
      <c r="DZ51" s="999"/>
      <c r="EA51" s="89"/>
    </row>
    <row r="52" spans="1:131" ht="26.25" customHeight="1" x14ac:dyDescent="0.2">
      <c r="A52" s="98">
        <v>25</v>
      </c>
      <c r="B52" s="1027"/>
      <c r="C52" s="1028"/>
      <c r="D52" s="1028"/>
      <c r="E52" s="1028"/>
      <c r="F52" s="1028"/>
      <c r="G52" s="1028"/>
      <c r="H52" s="1028"/>
      <c r="I52" s="1028"/>
      <c r="J52" s="1028"/>
      <c r="K52" s="1028"/>
      <c r="L52" s="1028"/>
      <c r="M52" s="1028"/>
      <c r="N52" s="1028"/>
      <c r="O52" s="1028"/>
      <c r="P52" s="1029"/>
      <c r="Q52" s="1030"/>
      <c r="R52" s="1022"/>
      <c r="S52" s="1022"/>
      <c r="T52" s="1022"/>
      <c r="U52" s="1022"/>
      <c r="V52" s="1022"/>
      <c r="W52" s="1022"/>
      <c r="X52" s="1022"/>
      <c r="Y52" s="1022"/>
      <c r="Z52" s="1022"/>
      <c r="AA52" s="1022"/>
      <c r="AB52" s="1022"/>
      <c r="AC52" s="1022"/>
      <c r="AD52" s="1022"/>
      <c r="AE52" s="1031"/>
      <c r="AF52" s="1032"/>
      <c r="AG52" s="1033"/>
      <c r="AH52" s="1033"/>
      <c r="AI52" s="1033"/>
      <c r="AJ52" s="1034"/>
      <c r="AK52" s="1021"/>
      <c r="AL52" s="1022"/>
      <c r="AM52" s="1022"/>
      <c r="AN52" s="1022"/>
      <c r="AO52" s="1022"/>
      <c r="AP52" s="1022"/>
      <c r="AQ52" s="1022"/>
      <c r="AR52" s="1022"/>
      <c r="AS52" s="1022"/>
      <c r="AT52" s="1022"/>
      <c r="AU52" s="1022"/>
      <c r="AV52" s="1022"/>
      <c r="AW52" s="1022"/>
      <c r="AX52" s="1022"/>
      <c r="AY52" s="1022"/>
      <c r="AZ52" s="1023"/>
      <c r="BA52" s="1023"/>
      <c r="BB52" s="1023"/>
      <c r="BC52" s="1023"/>
      <c r="BD52" s="1023"/>
      <c r="BE52" s="969"/>
      <c r="BF52" s="969"/>
      <c r="BG52" s="969"/>
      <c r="BH52" s="969"/>
      <c r="BI52" s="970"/>
      <c r="BJ52" s="91"/>
      <c r="BK52" s="91"/>
      <c r="BL52" s="91"/>
      <c r="BM52" s="91"/>
      <c r="BN52" s="91"/>
      <c r="BO52" s="101"/>
      <c r="BP52" s="101"/>
      <c r="BQ52" s="98">
        <v>46</v>
      </c>
      <c r="BR52" s="99"/>
      <c r="BS52" s="997"/>
      <c r="BT52" s="998"/>
      <c r="BU52" s="998"/>
      <c r="BV52" s="998"/>
      <c r="BW52" s="998"/>
      <c r="BX52" s="998"/>
      <c r="BY52" s="998"/>
      <c r="BZ52" s="998"/>
      <c r="CA52" s="998"/>
      <c r="CB52" s="998"/>
      <c r="CC52" s="998"/>
      <c r="CD52" s="998"/>
      <c r="CE52" s="998"/>
      <c r="CF52" s="998"/>
      <c r="CG52" s="1013"/>
      <c r="CH52" s="994"/>
      <c r="CI52" s="995"/>
      <c r="CJ52" s="995"/>
      <c r="CK52" s="995"/>
      <c r="CL52" s="996"/>
      <c r="CM52" s="994"/>
      <c r="CN52" s="995"/>
      <c r="CO52" s="995"/>
      <c r="CP52" s="995"/>
      <c r="CQ52" s="996"/>
      <c r="CR52" s="994"/>
      <c r="CS52" s="995"/>
      <c r="CT52" s="995"/>
      <c r="CU52" s="995"/>
      <c r="CV52" s="996"/>
      <c r="CW52" s="994"/>
      <c r="CX52" s="995"/>
      <c r="CY52" s="995"/>
      <c r="CZ52" s="995"/>
      <c r="DA52" s="996"/>
      <c r="DB52" s="994"/>
      <c r="DC52" s="995"/>
      <c r="DD52" s="995"/>
      <c r="DE52" s="995"/>
      <c r="DF52" s="996"/>
      <c r="DG52" s="994"/>
      <c r="DH52" s="995"/>
      <c r="DI52" s="995"/>
      <c r="DJ52" s="995"/>
      <c r="DK52" s="996"/>
      <c r="DL52" s="994"/>
      <c r="DM52" s="995"/>
      <c r="DN52" s="995"/>
      <c r="DO52" s="995"/>
      <c r="DP52" s="996"/>
      <c r="DQ52" s="994"/>
      <c r="DR52" s="995"/>
      <c r="DS52" s="995"/>
      <c r="DT52" s="995"/>
      <c r="DU52" s="996"/>
      <c r="DV52" s="997"/>
      <c r="DW52" s="998"/>
      <c r="DX52" s="998"/>
      <c r="DY52" s="998"/>
      <c r="DZ52" s="999"/>
      <c r="EA52" s="89"/>
    </row>
    <row r="53" spans="1:131" ht="26.25" customHeight="1" x14ac:dyDescent="0.2">
      <c r="A53" s="98">
        <v>26</v>
      </c>
      <c r="B53" s="1027"/>
      <c r="C53" s="1028"/>
      <c r="D53" s="1028"/>
      <c r="E53" s="1028"/>
      <c r="F53" s="1028"/>
      <c r="G53" s="1028"/>
      <c r="H53" s="1028"/>
      <c r="I53" s="1028"/>
      <c r="J53" s="1028"/>
      <c r="K53" s="1028"/>
      <c r="L53" s="1028"/>
      <c r="M53" s="1028"/>
      <c r="N53" s="1028"/>
      <c r="O53" s="1028"/>
      <c r="P53" s="1029"/>
      <c r="Q53" s="1030"/>
      <c r="R53" s="1022"/>
      <c r="S53" s="1022"/>
      <c r="T53" s="1022"/>
      <c r="U53" s="1022"/>
      <c r="V53" s="1022"/>
      <c r="W53" s="1022"/>
      <c r="X53" s="1022"/>
      <c r="Y53" s="1022"/>
      <c r="Z53" s="1022"/>
      <c r="AA53" s="1022"/>
      <c r="AB53" s="1022"/>
      <c r="AC53" s="1022"/>
      <c r="AD53" s="1022"/>
      <c r="AE53" s="1031"/>
      <c r="AF53" s="1032"/>
      <c r="AG53" s="1033"/>
      <c r="AH53" s="1033"/>
      <c r="AI53" s="1033"/>
      <c r="AJ53" s="1034"/>
      <c r="AK53" s="1021"/>
      <c r="AL53" s="1022"/>
      <c r="AM53" s="1022"/>
      <c r="AN53" s="1022"/>
      <c r="AO53" s="1022"/>
      <c r="AP53" s="1022"/>
      <c r="AQ53" s="1022"/>
      <c r="AR53" s="1022"/>
      <c r="AS53" s="1022"/>
      <c r="AT53" s="1022"/>
      <c r="AU53" s="1022"/>
      <c r="AV53" s="1022"/>
      <c r="AW53" s="1022"/>
      <c r="AX53" s="1022"/>
      <c r="AY53" s="1022"/>
      <c r="AZ53" s="1023"/>
      <c r="BA53" s="1023"/>
      <c r="BB53" s="1023"/>
      <c r="BC53" s="1023"/>
      <c r="BD53" s="1023"/>
      <c r="BE53" s="969"/>
      <c r="BF53" s="969"/>
      <c r="BG53" s="969"/>
      <c r="BH53" s="969"/>
      <c r="BI53" s="970"/>
      <c r="BJ53" s="91"/>
      <c r="BK53" s="91"/>
      <c r="BL53" s="91"/>
      <c r="BM53" s="91"/>
      <c r="BN53" s="91"/>
      <c r="BO53" s="101"/>
      <c r="BP53" s="101"/>
      <c r="BQ53" s="98">
        <v>47</v>
      </c>
      <c r="BR53" s="99"/>
      <c r="BS53" s="997"/>
      <c r="BT53" s="998"/>
      <c r="BU53" s="998"/>
      <c r="BV53" s="998"/>
      <c r="BW53" s="998"/>
      <c r="BX53" s="998"/>
      <c r="BY53" s="998"/>
      <c r="BZ53" s="998"/>
      <c r="CA53" s="998"/>
      <c r="CB53" s="998"/>
      <c r="CC53" s="998"/>
      <c r="CD53" s="998"/>
      <c r="CE53" s="998"/>
      <c r="CF53" s="998"/>
      <c r="CG53" s="1013"/>
      <c r="CH53" s="994"/>
      <c r="CI53" s="995"/>
      <c r="CJ53" s="995"/>
      <c r="CK53" s="995"/>
      <c r="CL53" s="996"/>
      <c r="CM53" s="994"/>
      <c r="CN53" s="995"/>
      <c r="CO53" s="995"/>
      <c r="CP53" s="995"/>
      <c r="CQ53" s="996"/>
      <c r="CR53" s="994"/>
      <c r="CS53" s="995"/>
      <c r="CT53" s="995"/>
      <c r="CU53" s="995"/>
      <c r="CV53" s="996"/>
      <c r="CW53" s="994"/>
      <c r="CX53" s="995"/>
      <c r="CY53" s="995"/>
      <c r="CZ53" s="995"/>
      <c r="DA53" s="996"/>
      <c r="DB53" s="994"/>
      <c r="DC53" s="995"/>
      <c r="DD53" s="995"/>
      <c r="DE53" s="995"/>
      <c r="DF53" s="996"/>
      <c r="DG53" s="994"/>
      <c r="DH53" s="995"/>
      <c r="DI53" s="995"/>
      <c r="DJ53" s="995"/>
      <c r="DK53" s="996"/>
      <c r="DL53" s="994"/>
      <c r="DM53" s="995"/>
      <c r="DN53" s="995"/>
      <c r="DO53" s="995"/>
      <c r="DP53" s="996"/>
      <c r="DQ53" s="994"/>
      <c r="DR53" s="995"/>
      <c r="DS53" s="995"/>
      <c r="DT53" s="995"/>
      <c r="DU53" s="996"/>
      <c r="DV53" s="997"/>
      <c r="DW53" s="998"/>
      <c r="DX53" s="998"/>
      <c r="DY53" s="998"/>
      <c r="DZ53" s="999"/>
      <c r="EA53" s="89"/>
    </row>
    <row r="54" spans="1:131" ht="26.25" customHeight="1" x14ac:dyDescent="0.2">
      <c r="A54" s="98">
        <v>27</v>
      </c>
      <c r="B54" s="1027"/>
      <c r="C54" s="1028"/>
      <c r="D54" s="1028"/>
      <c r="E54" s="1028"/>
      <c r="F54" s="1028"/>
      <c r="G54" s="1028"/>
      <c r="H54" s="1028"/>
      <c r="I54" s="1028"/>
      <c r="J54" s="1028"/>
      <c r="K54" s="1028"/>
      <c r="L54" s="1028"/>
      <c r="M54" s="1028"/>
      <c r="N54" s="1028"/>
      <c r="O54" s="1028"/>
      <c r="P54" s="1029"/>
      <c r="Q54" s="1030"/>
      <c r="R54" s="1022"/>
      <c r="S54" s="1022"/>
      <c r="T54" s="1022"/>
      <c r="U54" s="1022"/>
      <c r="V54" s="1022"/>
      <c r="W54" s="1022"/>
      <c r="X54" s="1022"/>
      <c r="Y54" s="1022"/>
      <c r="Z54" s="1022"/>
      <c r="AA54" s="1022"/>
      <c r="AB54" s="1022"/>
      <c r="AC54" s="1022"/>
      <c r="AD54" s="1022"/>
      <c r="AE54" s="1031"/>
      <c r="AF54" s="1032"/>
      <c r="AG54" s="1033"/>
      <c r="AH54" s="1033"/>
      <c r="AI54" s="1033"/>
      <c r="AJ54" s="1034"/>
      <c r="AK54" s="1021"/>
      <c r="AL54" s="1022"/>
      <c r="AM54" s="1022"/>
      <c r="AN54" s="1022"/>
      <c r="AO54" s="1022"/>
      <c r="AP54" s="1022"/>
      <c r="AQ54" s="1022"/>
      <c r="AR54" s="1022"/>
      <c r="AS54" s="1022"/>
      <c r="AT54" s="1022"/>
      <c r="AU54" s="1022"/>
      <c r="AV54" s="1022"/>
      <c r="AW54" s="1022"/>
      <c r="AX54" s="1022"/>
      <c r="AY54" s="1022"/>
      <c r="AZ54" s="1023"/>
      <c r="BA54" s="1023"/>
      <c r="BB54" s="1023"/>
      <c r="BC54" s="1023"/>
      <c r="BD54" s="1023"/>
      <c r="BE54" s="969"/>
      <c r="BF54" s="969"/>
      <c r="BG54" s="969"/>
      <c r="BH54" s="969"/>
      <c r="BI54" s="970"/>
      <c r="BJ54" s="91"/>
      <c r="BK54" s="91"/>
      <c r="BL54" s="91"/>
      <c r="BM54" s="91"/>
      <c r="BN54" s="91"/>
      <c r="BO54" s="101"/>
      <c r="BP54" s="101"/>
      <c r="BQ54" s="98">
        <v>48</v>
      </c>
      <c r="BR54" s="99"/>
      <c r="BS54" s="997"/>
      <c r="BT54" s="998"/>
      <c r="BU54" s="998"/>
      <c r="BV54" s="998"/>
      <c r="BW54" s="998"/>
      <c r="BX54" s="998"/>
      <c r="BY54" s="998"/>
      <c r="BZ54" s="998"/>
      <c r="CA54" s="998"/>
      <c r="CB54" s="998"/>
      <c r="CC54" s="998"/>
      <c r="CD54" s="998"/>
      <c r="CE54" s="998"/>
      <c r="CF54" s="998"/>
      <c r="CG54" s="1013"/>
      <c r="CH54" s="994"/>
      <c r="CI54" s="995"/>
      <c r="CJ54" s="995"/>
      <c r="CK54" s="995"/>
      <c r="CL54" s="996"/>
      <c r="CM54" s="994"/>
      <c r="CN54" s="995"/>
      <c r="CO54" s="995"/>
      <c r="CP54" s="995"/>
      <c r="CQ54" s="996"/>
      <c r="CR54" s="994"/>
      <c r="CS54" s="995"/>
      <c r="CT54" s="995"/>
      <c r="CU54" s="995"/>
      <c r="CV54" s="996"/>
      <c r="CW54" s="994"/>
      <c r="CX54" s="995"/>
      <c r="CY54" s="995"/>
      <c r="CZ54" s="995"/>
      <c r="DA54" s="996"/>
      <c r="DB54" s="994"/>
      <c r="DC54" s="995"/>
      <c r="DD54" s="995"/>
      <c r="DE54" s="995"/>
      <c r="DF54" s="996"/>
      <c r="DG54" s="994"/>
      <c r="DH54" s="995"/>
      <c r="DI54" s="995"/>
      <c r="DJ54" s="995"/>
      <c r="DK54" s="996"/>
      <c r="DL54" s="994"/>
      <c r="DM54" s="995"/>
      <c r="DN54" s="995"/>
      <c r="DO54" s="995"/>
      <c r="DP54" s="996"/>
      <c r="DQ54" s="994"/>
      <c r="DR54" s="995"/>
      <c r="DS54" s="995"/>
      <c r="DT54" s="995"/>
      <c r="DU54" s="996"/>
      <c r="DV54" s="997"/>
      <c r="DW54" s="998"/>
      <c r="DX54" s="998"/>
      <c r="DY54" s="998"/>
      <c r="DZ54" s="999"/>
      <c r="EA54" s="89"/>
    </row>
    <row r="55" spans="1:131" ht="26.25" customHeight="1" x14ac:dyDescent="0.2">
      <c r="A55" s="98">
        <v>28</v>
      </c>
      <c r="B55" s="1027"/>
      <c r="C55" s="1028"/>
      <c r="D55" s="1028"/>
      <c r="E55" s="1028"/>
      <c r="F55" s="1028"/>
      <c r="G55" s="1028"/>
      <c r="H55" s="1028"/>
      <c r="I55" s="1028"/>
      <c r="J55" s="1028"/>
      <c r="K55" s="1028"/>
      <c r="L55" s="1028"/>
      <c r="M55" s="1028"/>
      <c r="N55" s="1028"/>
      <c r="O55" s="1028"/>
      <c r="P55" s="1029"/>
      <c r="Q55" s="1030"/>
      <c r="R55" s="1022"/>
      <c r="S55" s="1022"/>
      <c r="T55" s="1022"/>
      <c r="U55" s="1022"/>
      <c r="V55" s="1022"/>
      <c r="W55" s="1022"/>
      <c r="X55" s="1022"/>
      <c r="Y55" s="1022"/>
      <c r="Z55" s="1022"/>
      <c r="AA55" s="1022"/>
      <c r="AB55" s="1022"/>
      <c r="AC55" s="1022"/>
      <c r="AD55" s="1022"/>
      <c r="AE55" s="1031"/>
      <c r="AF55" s="1032"/>
      <c r="AG55" s="1033"/>
      <c r="AH55" s="1033"/>
      <c r="AI55" s="1033"/>
      <c r="AJ55" s="1034"/>
      <c r="AK55" s="1021"/>
      <c r="AL55" s="1022"/>
      <c r="AM55" s="1022"/>
      <c r="AN55" s="1022"/>
      <c r="AO55" s="1022"/>
      <c r="AP55" s="1022"/>
      <c r="AQ55" s="1022"/>
      <c r="AR55" s="1022"/>
      <c r="AS55" s="1022"/>
      <c r="AT55" s="1022"/>
      <c r="AU55" s="1022"/>
      <c r="AV55" s="1022"/>
      <c r="AW55" s="1022"/>
      <c r="AX55" s="1022"/>
      <c r="AY55" s="1022"/>
      <c r="AZ55" s="1023"/>
      <c r="BA55" s="1023"/>
      <c r="BB55" s="1023"/>
      <c r="BC55" s="1023"/>
      <c r="BD55" s="1023"/>
      <c r="BE55" s="969"/>
      <c r="BF55" s="969"/>
      <c r="BG55" s="969"/>
      <c r="BH55" s="969"/>
      <c r="BI55" s="970"/>
      <c r="BJ55" s="91"/>
      <c r="BK55" s="91"/>
      <c r="BL55" s="91"/>
      <c r="BM55" s="91"/>
      <c r="BN55" s="91"/>
      <c r="BO55" s="101"/>
      <c r="BP55" s="101"/>
      <c r="BQ55" s="98">
        <v>49</v>
      </c>
      <c r="BR55" s="99"/>
      <c r="BS55" s="997"/>
      <c r="BT55" s="998"/>
      <c r="BU55" s="998"/>
      <c r="BV55" s="998"/>
      <c r="BW55" s="998"/>
      <c r="BX55" s="998"/>
      <c r="BY55" s="998"/>
      <c r="BZ55" s="998"/>
      <c r="CA55" s="998"/>
      <c r="CB55" s="998"/>
      <c r="CC55" s="998"/>
      <c r="CD55" s="998"/>
      <c r="CE55" s="998"/>
      <c r="CF55" s="998"/>
      <c r="CG55" s="1013"/>
      <c r="CH55" s="994"/>
      <c r="CI55" s="995"/>
      <c r="CJ55" s="995"/>
      <c r="CK55" s="995"/>
      <c r="CL55" s="996"/>
      <c r="CM55" s="994"/>
      <c r="CN55" s="995"/>
      <c r="CO55" s="995"/>
      <c r="CP55" s="995"/>
      <c r="CQ55" s="996"/>
      <c r="CR55" s="994"/>
      <c r="CS55" s="995"/>
      <c r="CT55" s="995"/>
      <c r="CU55" s="995"/>
      <c r="CV55" s="996"/>
      <c r="CW55" s="994"/>
      <c r="CX55" s="995"/>
      <c r="CY55" s="995"/>
      <c r="CZ55" s="995"/>
      <c r="DA55" s="996"/>
      <c r="DB55" s="994"/>
      <c r="DC55" s="995"/>
      <c r="DD55" s="995"/>
      <c r="DE55" s="995"/>
      <c r="DF55" s="996"/>
      <c r="DG55" s="994"/>
      <c r="DH55" s="995"/>
      <c r="DI55" s="995"/>
      <c r="DJ55" s="995"/>
      <c r="DK55" s="996"/>
      <c r="DL55" s="994"/>
      <c r="DM55" s="995"/>
      <c r="DN55" s="995"/>
      <c r="DO55" s="995"/>
      <c r="DP55" s="996"/>
      <c r="DQ55" s="994"/>
      <c r="DR55" s="995"/>
      <c r="DS55" s="995"/>
      <c r="DT55" s="995"/>
      <c r="DU55" s="996"/>
      <c r="DV55" s="997"/>
      <c r="DW55" s="998"/>
      <c r="DX55" s="998"/>
      <c r="DY55" s="998"/>
      <c r="DZ55" s="999"/>
      <c r="EA55" s="89"/>
    </row>
    <row r="56" spans="1:131" ht="26.25" customHeight="1" x14ac:dyDescent="0.2">
      <c r="A56" s="98">
        <v>29</v>
      </c>
      <c r="B56" s="1027"/>
      <c r="C56" s="1028"/>
      <c r="D56" s="1028"/>
      <c r="E56" s="1028"/>
      <c r="F56" s="1028"/>
      <c r="G56" s="1028"/>
      <c r="H56" s="1028"/>
      <c r="I56" s="1028"/>
      <c r="J56" s="1028"/>
      <c r="K56" s="1028"/>
      <c r="L56" s="1028"/>
      <c r="M56" s="1028"/>
      <c r="N56" s="1028"/>
      <c r="O56" s="1028"/>
      <c r="P56" s="1029"/>
      <c r="Q56" s="1030"/>
      <c r="R56" s="1022"/>
      <c r="S56" s="1022"/>
      <c r="T56" s="1022"/>
      <c r="U56" s="1022"/>
      <c r="V56" s="1022"/>
      <c r="W56" s="1022"/>
      <c r="X56" s="1022"/>
      <c r="Y56" s="1022"/>
      <c r="Z56" s="1022"/>
      <c r="AA56" s="1022"/>
      <c r="AB56" s="1022"/>
      <c r="AC56" s="1022"/>
      <c r="AD56" s="1022"/>
      <c r="AE56" s="1031"/>
      <c r="AF56" s="1032"/>
      <c r="AG56" s="1033"/>
      <c r="AH56" s="1033"/>
      <c r="AI56" s="1033"/>
      <c r="AJ56" s="1034"/>
      <c r="AK56" s="1021"/>
      <c r="AL56" s="1022"/>
      <c r="AM56" s="1022"/>
      <c r="AN56" s="1022"/>
      <c r="AO56" s="1022"/>
      <c r="AP56" s="1022"/>
      <c r="AQ56" s="1022"/>
      <c r="AR56" s="1022"/>
      <c r="AS56" s="1022"/>
      <c r="AT56" s="1022"/>
      <c r="AU56" s="1022"/>
      <c r="AV56" s="1022"/>
      <c r="AW56" s="1022"/>
      <c r="AX56" s="1022"/>
      <c r="AY56" s="1022"/>
      <c r="AZ56" s="1023"/>
      <c r="BA56" s="1023"/>
      <c r="BB56" s="1023"/>
      <c r="BC56" s="1023"/>
      <c r="BD56" s="1023"/>
      <c r="BE56" s="969"/>
      <c r="BF56" s="969"/>
      <c r="BG56" s="969"/>
      <c r="BH56" s="969"/>
      <c r="BI56" s="970"/>
      <c r="BJ56" s="91"/>
      <c r="BK56" s="91"/>
      <c r="BL56" s="91"/>
      <c r="BM56" s="91"/>
      <c r="BN56" s="91"/>
      <c r="BO56" s="101"/>
      <c r="BP56" s="101"/>
      <c r="BQ56" s="98">
        <v>50</v>
      </c>
      <c r="BR56" s="99"/>
      <c r="BS56" s="997"/>
      <c r="BT56" s="998"/>
      <c r="BU56" s="998"/>
      <c r="BV56" s="998"/>
      <c r="BW56" s="998"/>
      <c r="BX56" s="998"/>
      <c r="BY56" s="998"/>
      <c r="BZ56" s="998"/>
      <c r="CA56" s="998"/>
      <c r="CB56" s="998"/>
      <c r="CC56" s="998"/>
      <c r="CD56" s="998"/>
      <c r="CE56" s="998"/>
      <c r="CF56" s="998"/>
      <c r="CG56" s="1013"/>
      <c r="CH56" s="994"/>
      <c r="CI56" s="995"/>
      <c r="CJ56" s="995"/>
      <c r="CK56" s="995"/>
      <c r="CL56" s="996"/>
      <c r="CM56" s="994"/>
      <c r="CN56" s="995"/>
      <c r="CO56" s="995"/>
      <c r="CP56" s="995"/>
      <c r="CQ56" s="996"/>
      <c r="CR56" s="994"/>
      <c r="CS56" s="995"/>
      <c r="CT56" s="995"/>
      <c r="CU56" s="995"/>
      <c r="CV56" s="996"/>
      <c r="CW56" s="994"/>
      <c r="CX56" s="995"/>
      <c r="CY56" s="995"/>
      <c r="CZ56" s="995"/>
      <c r="DA56" s="996"/>
      <c r="DB56" s="994"/>
      <c r="DC56" s="995"/>
      <c r="DD56" s="995"/>
      <c r="DE56" s="995"/>
      <c r="DF56" s="996"/>
      <c r="DG56" s="994"/>
      <c r="DH56" s="995"/>
      <c r="DI56" s="995"/>
      <c r="DJ56" s="995"/>
      <c r="DK56" s="996"/>
      <c r="DL56" s="994"/>
      <c r="DM56" s="995"/>
      <c r="DN56" s="995"/>
      <c r="DO56" s="995"/>
      <c r="DP56" s="996"/>
      <c r="DQ56" s="994"/>
      <c r="DR56" s="995"/>
      <c r="DS56" s="995"/>
      <c r="DT56" s="995"/>
      <c r="DU56" s="996"/>
      <c r="DV56" s="997"/>
      <c r="DW56" s="998"/>
      <c r="DX56" s="998"/>
      <c r="DY56" s="998"/>
      <c r="DZ56" s="999"/>
      <c r="EA56" s="89"/>
    </row>
    <row r="57" spans="1:131" ht="26.25" customHeight="1" x14ac:dyDescent="0.2">
      <c r="A57" s="98">
        <v>30</v>
      </c>
      <c r="B57" s="1027"/>
      <c r="C57" s="1028"/>
      <c r="D57" s="1028"/>
      <c r="E57" s="1028"/>
      <c r="F57" s="1028"/>
      <c r="G57" s="1028"/>
      <c r="H57" s="1028"/>
      <c r="I57" s="1028"/>
      <c r="J57" s="1028"/>
      <c r="K57" s="1028"/>
      <c r="L57" s="1028"/>
      <c r="M57" s="1028"/>
      <c r="N57" s="1028"/>
      <c r="O57" s="1028"/>
      <c r="P57" s="1029"/>
      <c r="Q57" s="1030"/>
      <c r="R57" s="1022"/>
      <c r="S57" s="1022"/>
      <c r="T57" s="1022"/>
      <c r="U57" s="1022"/>
      <c r="V57" s="1022"/>
      <c r="W57" s="1022"/>
      <c r="X57" s="1022"/>
      <c r="Y57" s="1022"/>
      <c r="Z57" s="1022"/>
      <c r="AA57" s="1022"/>
      <c r="AB57" s="1022"/>
      <c r="AC57" s="1022"/>
      <c r="AD57" s="1022"/>
      <c r="AE57" s="1031"/>
      <c r="AF57" s="1032"/>
      <c r="AG57" s="1033"/>
      <c r="AH57" s="1033"/>
      <c r="AI57" s="1033"/>
      <c r="AJ57" s="1034"/>
      <c r="AK57" s="1021"/>
      <c r="AL57" s="1022"/>
      <c r="AM57" s="1022"/>
      <c r="AN57" s="1022"/>
      <c r="AO57" s="1022"/>
      <c r="AP57" s="1022"/>
      <c r="AQ57" s="1022"/>
      <c r="AR57" s="1022"/>
      <c r="AS57" s="1022"/>
      <c r="AT57" s="1022"/>
      <c r="AU57" s="1022"/>
      <c r="AV57" s="1022"/>
      <c r="AW57" s="1022"/>
      <c r="AX57" s="1022"/>
      <c r="AY57" s="1022"/>
      <c r="AZ57" s="1023"/>
      <c r="BA57" s="1023"/>
      <c r="BB57" s="1023"/>
      <c r="BC57" s="1023"/>
      <c r="BD57" s="1023"/>
      <c r="BE57" s="969"/>
      <c r="BF57" s="969"/>
      <c r="BG57" s="969"/>
      <c r="BH57" s="969"/>
      <c r="BI57" s="970"/>
      <c r="BJ57" s="91"/>
      <c r="BK57" s="91"/>
      <c r="BL57" s="91"/>
      <c r="BM57" s="91"/>
      <c r="BN57" s="91"/>
      <c r="BO57" s="101"/>
      <c r="BP57" s="101"/>
      <c r="BQ57" s="98">
        <v>51</v>
      </c>
      <c r="BR57" s="99"/>
      <c r="BS57" s="997"/>
      <c r="BT57" s="998"/>
      <c r="BU57" s="998"/>
      <c r="BV57" s="998"/>
      <c r="BW57" s="998"/>
      <c r="BX57" s="998"/>
      <c r="BY57" s="998"/>
      <c r="BZ57" s="998"/>
      <c r="CA57" s="998"/>
      <c r="CB57" s="998"/>
      <c r="CC57" s="998"/>
      <c r="CD57" s="998"/>
      <c r="CE57" s="998"/>
      <c r="CF57" s="998"/>
      <c r="CG57" s="1013"/>
      <c r="CH57" s="994"/>
      <c r="CI57" s="995"/>
      <c r="CJ57" s="995"/>
      <c r="CK57" s="995"/>
      <c r="CL57" s="996"/>
      <c r="CM57" s="994"/>
      <c r="CN57" s="995"/>
      <c r="CO57" s="995"/>
      <c r="CP57" s="995"/>
      <c r="CQ57" s="996"/>
      <c r="CR57" s="994"/>
      <c r="CS57" s="995"/>
      <c r="CT57" s="995"/>
      <c r="CU57" s="995"/>
      <c r="CV57" s="996"/>
      <c r="CW57" s="994"/>
      <c r="CX57" s="995"/>
      <c r="CY57" s="995"/>
      <c r="CZ57" s="995"/>
      <c r="DA57" s="996"/>
      <c r="DB57" s="994"/>
      <c r="DC57" s="995"/>
      <c r="DD57" s="995"/>
      <c r="DE57" s="995"/>
      <c r="DF57" s="996"/>
      <c r="DG57" s="994"/>
      <c r="DH57" s="995"/>
      <c r="DI57" s="995"/>
      <c r="DJ57" s="995"/>
      <c r="DK57" s="996"/>
      <c r="DL57" s="994"/>
      <c r="DM57" s="995"/>
      <c r="DN57" s="995"/>
      <c r="DO57" s="995"/>
      <c r="DP57" s="996"/>
      <c r="DQ57" s="994"/>
      <c r="DR57" s="995"/>
      <c r="DS57" s="995"/>
      <c r="DT57" s="995"/>
      <c r="DU57" s="996"/>
      <c r="DV57" s="997"/>
      <c r="DW57" s="998"/>
      <c r="DX57" s="998"/>
      <c r="DY57" s="998"/>
      <c r="DZ57" s="999"/>
      <c r="EA57" s="89"/>
    </row>
    <row r="58" spans="1:131" ht="26.25" customHeight="1" x14ac:dyDescent="0.2">
      <c r="A58" s="98">
        <v>31</v>
      </c>
      <c r="B58" s="1027"/>
      <c r="C58" s="1028"/>
      <c r="D58" s="1028"/>
      <c r="E58" s="1028"/>
      <c r="F58" s="1028"/>
      <c r="G58" s="1028"/>
      <c r="H58" s="1028"/>
      <c r="I58" s="1028"/>
      <c r="J58" s="1028"/>
      <c r="K58" s="1028"/>
      <c r="L58" s="1028"/>
      <c r="M58" s="1028"/>
      <c r="N58" s="1028"/>
      <c r="O58" s="1028"/>
      <c r="P58" s="1029"/>
      <c r="Q58" s="1030"/>
      <c r="R58" s="1022"/>
      <c r="S58" s="1022"/>
      <c r="T58" s="1022"/>
      <c r="U58" s="1022"/>
      <c r="V58" s="1022"/>
      <c r="W58" s="1022"/>
      <c r="X58" s="1022"/>
      <c r="Y58" s="1022"/>
      <c r="Z58" s="1022"/>
      <c r="AA58" s="1022"/>
      <c r="AB58" s="1022"/>
      <c r="AC58" s="1022"/>
      <c r="AD58" s="1022"/>
      <c r="AE58" s="1031"/>
      <c r="AF58" s="1032"/>
      <c r="AG58" s="1033"/>
      <c r="AH58" s="1033"/>
      <c r="AI58" s="1033"/>
      <c r="AJ58" s="1034"/>
      <c r="AK58" s="1021"/>
      <c r="AL58" s="1022"/>
      <c r="AM58" s="1022"/>
      <c r="AN58" s="1022"/>
      <c r="AO58" s="1022"/>
      <c r="AP58" s="1022"/>
      <c r="AQ58" s="1022"/>
      <c r="AR58" s="1022"/>
      <c r="AS58" s="1022"/>
      <c r="AT58" s="1022"/>
      <c r="AU58" s="1022"/>
      <c r="AV58" s="1022"/>
      <c r="AW58" s="1022"/>
      <c r="AX58" s="1022"/>
      <c r="AY58" s="1022"/>
      <c r="AZ58" s="1023"/>
      <c r="BA58" s="1023"/>
      <c r="BB58" s="1023"/>
      <c r="BC58" s="1023"/>
      <c r="BD58" s="1023"/>
      <c r="BE58" s="969"/>
      <c r="BF58" s="969"/>
      <c r="BG58" s="969"/>
      <c r="BH58" s="969"/>
      <c r="BI58" s="970"/>
      <c r="BJ58" s="91"/>
      <c r="BK58" s="91"/>
      <c r="BL58" s="91"/>
      <c r="BM58" s="91"/>
      <c r="BN58" s="91"/>
      <c r="BO58" s="101"/>
      <c r="BP58" s="101"/>
      <c r="BQ58" s="98">
        <v>52</v>
      </c>
      <c r="BR58" s="99"/>
      <c r="BS58" s="997"/>
      <c r="BT58" s="998"/>
      <c r="BU58" s="998"/>
      <c r="BV58" s="998"/>
      <c r="BW58" s="998"/>
      <c r="BX58" s="998"/>
      <c r="BY58" s="998"/>
      <c r="BZ58" s="998"/>
      <c r="CA58" s="998"/>
      <c r="CB58" s="998"/>
      <c r="CC58" s="998"/>
      <c r="CD58" s="998"/>
      <c r="CE58" s="998"/>
      <c r="CF58" s="998"/>
      <c r="CG58" s="1013"/>
      <c r="CH58" s="994"/>
      <c r="CI58" s="995"/>
      <c r="CJ58" s="995"/>
      <c r="CK58" s="995"/>
      <c r="CL58" s="996"/>
      <c r="CM58" s="994"/>
      <c r="CN58" s="995"/>
      <c r="CO58" s="995"/>
      <c r="CP58" s="995"/>
      <c r="CQ58" s="996"/>
      <c r="CR58" s="994"/>
      <c r="CS58" s="995"/>
      <c r="CT58" s="995"/>
      <c r="CU58" s="995"/>
      <c r="CV58" s="996"/>
      <c r="CW58" s="994"/>
      <c r="CX58" s="995"/>
      <c r="CY58" s="995"/>
      <c r="CZ58" s="995"/>
      <c r="DA58" s="996"/>
      <c r="DB58" s="994"/>
      <c r="DC58" s="995"/>
      <c r="DD58" s="995"/>
      <c r="DE58" s="995"/>
      <c r="DF58" s="996"/>
      <c r="DG58" s="994"/>
      <c r="DH58" s="995"/>
      <c r="DI58" s="995"/>
      <c r="DJ58" s="995"/>
      <c r="DK58" s="996"/>
      <c r="DL58" s="994"/>
      <c r="DM58" s="995"/>
      <c r="DN58" s="995"/>
      <c r="DO58" s="995"/>
      <c r="DP58" s="996"/>
      <c r="DQ58" s="994"/>
      <c r="DR58" s="995"/>
      <c r="DS58" s="995"/>
      <c r="DT58" s="995"/>
      <c r="DU58" s="996"/>
      <c r="DV58" s="997"/>
      <c r="DW58" s="998"/>
      <c r="DX58" s="998"/>
      <c r="DY58" s="998"/>
      <c r="DZ58" s="999"/>
      <c r="EA58" s="89"/>
    </row>
    <row r="59" spans="1:131" ht="26.25" customHeight="1" x14ac:dyDescent="0.2">
      <c r="A59" s="98">
        <v>32</v>
      </c>
      <c r="B59" s="1027"/>
      <c r="C59" s="1028"/>
      <c r="D59" s="1028"/>
      <c r="E59" s="1028"/>
      <c r="F59" s="1028"/>
      <c r="G59" s="1028"/>
      <c r="H59" s="1028"/>
      <c r="I59" s="1028"/>
      <c r="J59" s="1028"/>
      <c r="K59" s="1028"/>
      <c r="L59" s="1028"/>
      <c r="M59" s="1028"/>
      <c r="N59" s="1028"/>
      <c r="O59" s="1028"/>
      <c r="P59" s="1029"/>
      <c r="Q59" s="1030"/>
      <c r="R59" s="1022"/>
      <c r="S59" s="1022"/>
      <c r="T59" s="1022"/>
      <c r="U59" s="1022"/>
      <c r="V59" s="1022"/>
      <c r="W59" s="1022"/>
      <c r="X59" s="1022"/>
      <c r="Y59" s="1022"/>
      <c r="Z59" s="1022"/>
      <c r="AA59" s="1022"/>
      <c r="AB59" s="1022"/>
      <c r="AC59" s="1022"/>
      <c r="AD59" s="1022"/>
      <c r="AE59" s="1031"/>
      <c r="AF59" s="1032"/>
      <c r="AG59" s="1033"/>
      <c r="AH59" s="1033"/>
      <c r="AI59" s="1033"/>
      <c r="AJ59" s="1034"/>
      <c r="AK59" s="1021"/>
      <c r="AL59" s="1022"/>
      <c r="AM59" s="1022"/>
      <c r="AN59" s="1022"/>
      <c r="AO59" s="1022"/>
      <c r="AP59" s="1022"/>
      <c r="AQ59" s="1022"/>
      <c r="AR59" s="1022"/>
      <c r="AS59" s="1022"/>
      <c r="AT59" s="1022"/>
      <c r="AU59" s="1022"/>
      <c r="AV59" s="1022"/>
      <c r="AW59" s="1022"/>
      <c r="AX59" s="1022"/>
      <c r="AY59" s="1022"/>
      <c r="AZ59" s="1023"/>
      <c r="BA59" s="1023"/>
      <c r="BB59" s="1023"/>
      <c r="BC59" s="1023"/>
      <c r="BD59" s="1023"/>
      <c r="BE59" s="969"/>
      <c r="BF59" s="969"/>
      <c r="BG59" s="969"/>
      <c r="BH59" s="969"/>
      <c r="BI59" s="970"/>
      <c r="BJ59" s="91"/>
      <c r="BK59" s="91"/>
      <c r="BL59" s="91"/>
      <c r="BM59" s="91"/>
      <c r="BN59" s="91"/>
      <c r="BO59" s="101"/>
      <c r="BP59" s="101"/>
      <c r="BQ59" s="98">
        <v>53</v>
      </c>
      <c r="BR59" s="99"/>
      <c r="BS59" s="997"/>
      <c r="BT59" s="998"/>
      <c r="BU59" s="998"/>
      <c r="BV59" s="998"/>
      <c r="BW59" s="998"/>
      <c r="BX59" s="998"/>
      <c r="BY59" s="998"/>
      <c r="BZ59" s="998"/>
      <c r="CA59" s="998"/>
      <c r="CB59" s="998"/>
      <c r="CC59" s="998"/>
      <c r="CD59" s="998"/>
      <c r="CE59" s="998"/>
      <c r="CF59" s="998"/>
      <c r="CG59" s="1013"/>
      <c r="CH59" s="994"/>
      <c r="CI59" s="995"/>
      <c r="CJ59" s="995"/>
      <c r="CK59" s="995"/>
      <c r="CL59" s="996"/>
      <c r="CM59" s="994"/>
      <c r="CN59" s="995"/>
      <c r="CO59" s="995"/>
      <c r="CP59" s="995"/>
      <c r="CQ59" s="996"/>
      <c r="CR59" s="994"/>
      <c r="CS59" s="995"/>
      <c r="CT59" s="995"/>
      <c r="CU59" s="995"/>
      <c r="CV59" s="996"/>
      <c r="CW59" s="994"/>
      <c r="CX59" s="995"/>
      <c r="CY59" s="995"/>
      <c r="CZ59" s="995"/>
      <c r="DA59" s="996"/>
      <c r="DB59" s="994"/>
      <c r="DC59" s="995"/>
      <c r="DD59" s="995"/>
      <c r="DE59" s="995"/>
      <c r="DF59" s="996"/>
      <c r="DG59" s="994"/>
      <c r="DH59" s="995"/>
      <c r="DI59" s="995"/>
      <c r="DJ59" s="995"/>
      <c r="DK59" s="996"/>
      <c r="DL59" s="994"/>
      <c r="DM59" s="995"/>
      <c r="DN59" s="995"/>
      <c r="DO59" s="995"/>
      <c r="DP59" s="996"/>
      <c r="DQ59" s="994"/>
      <c r="DR59" s="995"/>
      <c r="DS59" s="995"/>
      <c r="DT59" s="995"/>
      <c r="DU59" s="996"/>
      <c r="DV59" s="997"/>
      <c r="DW59" s="998"/>
      <c r="DX59" s="998"/>
      <c r="DY59" s="998"/>
      <c r="DZ59" s="999"/>
      <c r="EA59" s="89"/>
    </row>
    <row r="60" spans="1:131" ht="26.25" customHeight="1" x14ac:dyDescent="0.2">
      <c r="A60" s="98">
        <v>33</v>
      </c>
      <c r="B60" s="1027"/>
      <c r="C60" s="1028"/>
      <c r="D60" s="1028"/>
      <c r="E60" s="1028"/>
      <c r="F60" s="1028"/>
      <c r="G60" s="1028"/>
      <c r="H60" s="1028"/>
      <c r="I60" s="1028"/>
      <c r="J60" s="1028"/>
      <c r="K60" s="1028"/>
      <c r="L60" s="1028"/>
      <c r="M60" s="1028"/>
      <c r="N60" s="1028"/>
      <c r="O60" s="1028"/>
      <c r="P60" s="1029"/>
      <c r="Q60" s="1030"/>
      <c r="R60" s="1022"/>
      <c r="S60" s="1022"/>
      <c r="T60" s="1022"/>
      <c r="U60" s="1022"/>
      <c r="V60" s="1022"/>
      <c r="W60" s="1022"/>
      <c r="X60" s="1022"/>
      <c r="Y60" s="1022"/>
      <c r="Z60" s="1022"/>
      <c r="AA60" s="1022"/>
      <c r="AB60" s="1022"/>
      <c r="AC60" s="1022"/>
      <c r="AD60" s="1022"/>
      <c r="AE60" s="1031"/>
      <c r="AF60" s="1032"/>
      <c r="AG60" s="1033"/>
      <c r="AH60" s="1033"/>
      <c r="AI60" s="1033"/>
      <c r="AJ60" s="1034"/>
      <c r="AK60" s="1021"/>
      <c r="AL60" s="1022"/>
      <c r="AM60" s="1022"/>
      <c r="AN60" s="1022"/>
      <c r="AO60" s="1022"/>
      <c r="AP60" s="1022"/>
      <c r="AQ60" s="1022"/>
      <c r="AR60" s="1022"/>
      <c r="AS60" s="1022"/>
      <c r="AT60" s="1022"/>
      <c r="AU60" s="1022"/>
      <c r="AV60" s="1022"/>
      <c r="AW60" s="1022"/>
      <c r="AX60" s="1022"/>
      <c r="AY60" s="1022"/>
      <c r="AZ60" s="1023"/>
      <c r="BA60" s="1023"/>
      <c r="BB60" s="1023"/>
      <c r="BC60" s="1023"/>
      <c r="BD60" s="1023"/>
      <c r="BE60" s="969"/>
      <c r="BF60" s="969"/>
      <c r="BG60" s="969"/>
      <c r="BH60" s="969"/>
      <c r="BI60" s="970"/>
      <c r="BJ60" s="91"/>
      <c r="BK60" s="91"/>
      <c r="BL60" s="91"/>
      <c r="BM60" s="91"/>
      <c r="BN60" s="91"/>
      <c r="BO60" s="101"/>
      <c r="BP60" s="101"/>
      <c r="BQ60" s="98">
        <v>54</v>
      </c>
      <c r="BR60" s="99"/>
      <c r="BS60" s="997"/>
      <c r="BT60" s="998"/>
      <c r="BU60" s="998"/>
      <c r="BV60" s="998"/>
      <c r="BW60" s="998"/>
      <c r="BX60" s="998"/>
      <c r="BY60" s="998"/>
      <c r="BZ60" s="998"/>
      <c r="CA60" s="998"/>
      <c r="CB60" s="998"/>
      <c r="CC60" s="998"/>
      <c r="CD60" s="998"/>
      <c r="CE60" s="998"/>
      <c r="CF60" s="998"/>
      <c r="CG60" s="1013"/>
      <c r="CH60" s="994"/>
      <c r="CI60" s="995"/>
      <c r="CJ60" s="995"/>
      <c r="CK60" s="995"/>
      <c r="CL60" s="996"/>
      <c r="CM60" s="994"/>
      <c r="CN60" s="995"/>
      <c r="CO60" s="995"/>
      <c r="CP60" s="995"/>
      <c r="CQ60" s="996"/>
      <c r="CR60" s="994"/>
      <c r="CS60" s="995"/>
      <c r="CT60" s="995"/>
      <c r="CU60" s="995"/>
      <c r="CV60" s="996"/>
      <c r="CW60" s="994"/>
      <c r="CX60" s="995"/>
      <c r="CY60" s="995"/>
      <c r="CZ60" s="995"/>
      <c r="DA60" s="996"/>
      <c r="DB60" s="994"/>
      <c r="DC60" s="995"/>
      <c r="DD60" s="995"/>
      <c r="DE60" s="995"/>
      <c r="DF60" s="996"/>
      <c r="DG60" s="994"/>
      <c r="DH60" s="995"/>
      <c r="DI60" s="995"/>
      <c r="DJ60" s="995"/>
      <c r="DK60" s="996"/>
      <c r="DL60" s="994"/>
      <c r="DM60" s="995"/>
      <c r="DN60" s="995"/>
      <c r="DO60" s="995"/>
      <c r="DP60" s="996"/>
      <c r="DQ60" s="994"/>
      <c r="DR60" s="995"/>
      <c r="DS60" s="995"/>
      <c r="DT60" s="995"/>
      <c r="DU60" s="996"/>
      <c r="DV60" s="997"/>
      <c r="DW60" s="998"/>
      <c r="DX60" s="998"/>
      <c r="DY60" s="998"/>
      <c r="DZ60" s="999"/>
      <c r="EA60" s="89"/>
    </row>
    <row r="61" spans="1:131" ht="26.25" customHeight="1" thickBot="1" x14ac:dyDescent="0.25">
      <c r="A61" s="98">
        <v>34</v>
      </c>
      <c r="B61" s="1027"/>
      <c r="C61" s="1028"/>
      <c r="D61" s="1028"/>
      <c r="E61" s="1028"/>
      <c r="F61" s="1028"/>
      <c r="G61" s="1028"/>
      <c r="H61" s="1028"/>
      <c r="I61" s="1028"/>
      <c r="J61" s="1028"/>
      <c r="K61" s="1028"/>
      <c r="L61" s="1028"/>
      <c r="M61" s="1028"/>
      <c r="N61" s="1028"/>
      <c r="O61" s="1028"/>
      <c r="P61" s="1029"/>
      <c r="Q61" s="1030"/>
      <c r="R61" s="1022"/>
      <c r="S61" s="1022"/>
      <c r="T61" s="1022"/>
      <c r="U61" s="1022"/>
      <c r="V61" s="1022"/>
      <c r="W61" s="1022"/>
      <c r="X61" s="1022"/>
      <c r="Y61" s="1022"/>
      <c r="Z61" s="1022"/>
      <c r="AA61" s="1022"/>
      <c r="AB61" s="1022"/>
      <c r="AC61" s="1022"/>
      <c r="AD61" s="1022"/>
      <c r="AE61" s="1031"/>
      <c r="AF61" s="1032"/>
      <c r="AG61" s="1033"/>
      <c r="AH61" s="1033"/>
      <c r="AI61" s="1033"/>
      <c r="AJ61" s="1034"/>
      <c r="AK61" s="1021"/>
      <c r="AL61" s="1022"/>
      <c r="AM61" s="1022"/>
      <c r="AN61" s="1022"/>
      <c r="AO61" s="1022"/>
      <c r="AP61" s="1022"/>
      <c r="AQ61" s="1022"/>
      <c r="AR61" s="1022"/>
      <c r="AS61" s="1022"/>
      <c r="AT61" s="1022"/>
      <c r="AU61" s="1022"/>
      <c r="AV61" s="1022"/>
      <c r="AW61" s="1022"/>
      <c r="AX61" s="1022"/>
      <c r="AY61" s="1022"/>
      <c r="AZ61" s="1023"/>
      <c r="BA61" s="1023"/>
      <c r="BB61" s="1023"/>
      <c r="BC61" s="1023"/>
      <c r="BD61" s="1023"/>
      <c r="BE61" s="969"/>
      <c r="BF61" s="969"/>
      <c r="BG61" s="969"/>
      <c r="BH61" s="969"/>
      <c r="BI61" s="970"/>
      <c r="BJ61" s="91"/>
      <c r="BK61" s="91"/>
      <c r="BL61" s="91"/>
      <c r="BM61" s="91"/>
      <c r="BN61" s="91"/>
      <c r="BO61" s="101"/>
      <c r="BP61" s="101"/>
      <c r="BQ61" s="98">
        <v>55</v>
      </c>
      <c r="BR61" s="99"/>
      <c r="BS61" s="997"/>
      <c r="BT61" s="998"/>
      <c r="BU61" s="998"/>
      <c r="BV61" s="998"/>
      <c r="BW61" s="998"/>
      <c r="BX61" s="998"/>
      <c r="BY61" s="998"/>
      <c r="BZ61" s="998"/>
      <c r="CA61" s="998"/>
      <c r="CB61" s="998"/>
      <c r="CC61" s="998"/>
      <c r="CD61" s="998"/>
      <c r="CE61" s="998"/>
      <c r="CF61" s="998"/>
      <c r="CG61" s="1013"/>
      <c r="CH61" s="994"/>
      <c r="CI61" s="995"/>
      <c r="CJ61" s="995"/>
      <c r="CK61" s="995"/>
      <c r="CL61" s="996"/>
      <c r="CM61" s="994"/>
      <c r="CN61" s="995"/>
      <c r="CO61" s="995"/>
      <c r="CP61" s="995"/>
      <c r="CQ61" s="996"/>
      <c r="CR61" s="994"/>
      <c r="CS61" s="995"/>
      <c r="CT61" s="995"/>
      <c r="CU61" s="995"/>
      <c r="CV61" s="996"/>
      <c r="CW61" s="994"/>
      <c r="CX61" s="995"/>
      <c r="CY61" s="995"/>
      <c r="CZ61" s="995"/>
      <c r="DA61" s="996"/>
      <c r="DB61" s="994"/>
      <c r="DC61" s="995"/>
      <c r="DD61" s="995"/>
      <c r="DE61" s="995"/>
      <c r="DF61" s="996"/>
      <c r="DG61" s="994"/>
      <c r="DH61" s="995"/>
      <c r="DI61" s="995"/>
      <c r="DJ61" s="995"/>
      <c r="DK61" s="996"/>
      <c r="DL61" s="994"/>
      <c r="DM61" s="995"/>
      <c r="DN61" s="995"/>
      <c r="DO61" s="995"/>
      <c r="DP61" s="996"/>
      <c r="DQ61" s="994"/>
      <c r="DR61" s="995"/>
      <c r="DS61" s="995"/>
      <c r="DT61" s="995"/>
      <c r="DU61" s="996"/>
      <c r="DV61" s="997"/>
      <c r="DW61" s="998"/>
      <c r="DX61" s="998"/>
      <c r="DY61" s="998"/>
      <c r="DZ61" s="999"/>
      <c r="EA61" s="89"/>
    </row>
    <row r="62" spans="1:131" ht="26.25" customHeight="1" x14ac:dyDescent="0.2">
      <c r="A62" s="98">
        <v>35</v>
      </c>
      <c r="B62" s="1027"/>
      <c r="C62" s="1028"/>
      <c r="D62" s="1028"/>
      <c r="E62" s="1028"/>
      <c r="F62" s="1028"/>
      <c r="G62" s="1028"/>
      <c r="H62" s="1028"/>
      <c r="I62" s="1028"/>
      <c r="J62" s="1028"/>
      <c r="K62" s="1028"/>
      <c r="L62" s="1028"/>
      <c r="M62" s="1028"/>
      <c r="N62" s="1028"/>
      <c r="O62" s="1028"/>
      <c r="P62" s="1029"/>
      <c r="Q62" s="1030"/>
      <c r="R62" s="1022"/>
      <c r="S62" s="1022"/>
      <c r="T62" s="1022"/>
      <c r="U62" s="1022"/>
      <c r="V62" s="1022"/>
      <c r="W62" s="1022"/>
      <c r="X62" s="1022"/>
      <c r="Y62" s="1022"/>
      <c r="Z62" s="1022"/>
      <c r="AA62" s="1022"/>
      <c r="AB62" s="1022"/>
      <c r="AC62" s="1022"/>
      <c r="AD62" s="1022"/>
      <c r="AE62" s="1031"/>
      <c r="AF62" s="1032"/>
      <c r="AG62" s="1033"/>
      <c r="AH62" s="1033"/>
      <c r="AI62" s="1033"/>
      <c r="AJ62" s="1034"/>
      <c r="AK62" s="1021"/>
      <c r="AL62" s="1022"/>
      <c r="AM62" s="1022"/>
      <c r="AN62" s="1022"/>
      <c r="AO62" s="1022"/>
      <c r="AP62" s="1022"/>
      <c r="AQ62" s="1022"/>
      <c r="AR62" s="1022"/>
      <c r="AS62" s="1022"/>
      <c r="AT62" s="1022"/>
      <c r="AU62" s="1022"/>
      <c r="AV62" s="1022"/>
      <c r="AW62" s="1022"/>
      <c r="AX62" s="1022"/>
      <c r="AY62" s="1022"/>
      <c r="AZ62" s="1023"/>
      <c r="BA62" s="1023"/>
      <c r="BB62" s="1023"/>
      <c r="BC62" s="1023"/>
      <c r="BD62" s="1023"/>
      <c r="BE62" s="969"/>
      <c r="BF62" s="969"/>
      <c r="BG62" s="969"/>
      <c r="BH62" s="969"/>
      <c r="BI62" s="970"/>
      <c r="BJ62" s="1024" t="s">
        <v>343</v>
      </c>
      <c r="BK62" s="1025"/>
      <c r="BL62" s="1025"/>
      <c r="BM62" s="1025"/>
      <c r="BN62" s="1026"/>
      <c r="BO62" s="101"/>
      <c r="BP62" s="101"/>
      <c r="BQ62" s="98">
        <v>56</v>
      </c>
      <c r="BR62" s="99"/>
      <c r="BS62" s="997"/>
      <c r="BT62" s="998"/>
      <c r="BU62" s="998"/>
      <c r="BV62" s="998"/>
      <c r="BW62" s="998"/>
      <c r="BX62" s="998"/>
      <c r="BY62" s="998"/>
      <c r="BZ62" s="998"/>
      <c r="CA62" s="998"/>
      <c r="CB62" s="998"/>
      <c r="CC62" s="998"/>
      <c r="CD62" s="998"/>
      <c r="CE62" s="998"/>
      <c r="CF62" s="998"/>
      <c r="CG62" s="1013"/>
      <c r="CH62" s="994"/>
      <c r="CI62" s="995"/>
      <c r="CJ62" s="995"/>
      <c r="CK62" s="995"/>
      <c r="CL62" s="996"/>
      <c r="CM62" s="994"/>
      <c r="CN62" s="995"/>
      <c r="CO62" s="995"/>
      <c r="CP62" s="995"/>
      <c r="CQ62" s="996"/>
      <c r="CR62" s="994"/>
      <c r="CS62" s="995"/>
      <c r="CT62" s="995"/>
      <c r="CU62" s="995"/>
      <c r="CV62" s="996"/>
      <c r="CW62" s="994"/>
      <c r="CX62" s="995"/>
      <c r="CY62" s="995"/>
      <c r="CZ62" s="995"/>
      <c r="DA62" s="996"/>
      <c r="DB62" s="994"/>
      <c r="DC62" s="995"/>
      <c r="DD62" s="995"/>
      <c r="DE62" s="995"/>
      <c r="DF62" s="996"/>
      <c r="DG62" s="994"/>
      <c r="DH62" s="995"/>
      <c r="DI62" s="995"/>
      <c r="DJ62" s="995"/>
      <c r="DK62" s="996"/>
      <c r="DL62" s="994"/>
      <c r="DM62" s="995"/>
      <c r="DN62" s="995"/>
      <c r="DO62" s="995"/>
      <c r="DP62" s="996"/>
      <c r="DQ62" s="994"/>
      <c r="DR62" s="995"/>
      <c r="DS62" s="995"/>
      <c r="DT62" s="995"/>
      <c r="DU62" s="996"/>
      <c r="DV62" s="997"/>
      <c r="DW62" s="998"/>
      <c r="DX62" s="998"/>
      <c r="DY62" s="998"/>
      <c r="DZ62" s="999"/>
      <c r="EA62" s="89"/>
    </row>
    <row r="63" spans="1:131" ht="26.25" customHeight="1" thickBot="1" x14ac:dyDescent="0.25">
      <c r="A63" s="100" t="s">
        <v>321</v>
      </c>
      <c r="B63" s="934" t="s">
        <v>344</v>
      </c>
      <c r="C63" s="935"/>
      <c r="D63" s="935"/>
      <c r="E63" s="935"/>
      <c r="F63" s="935"/>
      <c r="G63" s="935"/>
      <c r="H63" s="935"/>
      <c r="I63" s="935"/>
      <c r="J63" s="935"/>
      <c r="K63" s="935"/>
      <c r="L63" s="935"/>
      <c r="M63" s="935"/>
      <c r="N63" s="935"/>
      <c r="O63" s="935"/>
      <c r="P63" s="945"/>
      <c r="Q63" s="959"/>
      <c r="R63" s="960"/>
      <c r="S63" s="960"/>
      <c r="T63" s="960"/>
      <c r="U63" s="960"/>
      <c r="V63" s="960"/>
      <c r="W63" s="960"/>
      <c r="X63" s="960"/>
      <c r="Y63" s="960"/>
      <c r="Z63" s="960"/>
      <c r="AA63" s="960"/>
      <c r="AB63" s="960"/>
      <c r="AC63" s="960"/>
      <c r="AD63" s="960"/>
      <c r="AE63" s="1017"/>
      <c r="AF63" s="1018">
        <v>1606</v>
      </c>
      <c r="AG63" s="956"/>
      <c r="AH63" s="956"/>
      <c r="AI63" s="956"/>
      <c r="AJ63" s="1019"/>
      <c r="AK63" s="1020"/>
      <c r="AL63" s="960"/>
      <c r="AM63" s="960"/>
      <c r="AN63" s="960"/>
      <c r="AO63" s="960"/>
      <c r="AP63" s="956"/>
      <c r="AQ63" s="956"/>
      <c r="AR63" s="956"/>
      <c r="AS63" s="956"/>
      <c r="AT63" s="956"/>
      <c r="AU63" s="956"/>
      <c r="AV63" s="956"/>
      <c r="AW63" s="956"/>
      <c r="AX63" s="956"/>
      <c r="AY63" s="956"/>
      <c r="AZ63" s="1014"/>
      <c r="BA63" s="1014"/>
      <c r="BB63" s="1014"/>
      <c r="BC63" s="1014"/>
      <c r="BD63" s="1014"/>
      <c r="BE63" s="957"/>
      <c r="BF63" s="957"/>
      <c r="BG63" s="957"/>
      <c r="BH63" s="957"/>
      <c r="BI63" s="958"/>
      <c r="BJ63" s="1015" t="s">
        <v>63</v>
      </c>
      <c r="BK63" s="950"/>
      <c r="BL63" s="950"/>
      <c r="BM63" s="950"/>
      <c r="BN63" s="1016"/>
      <c r="BO63" s="101"/>
      <c r="BP63" s="101"/>
      <c r="BQ63" s="98">
        <v>57</v>
      </c>
      <c r="BR63" s="99"/>
      <c r="BS63" s="997"/>
      <c r="BT63" s="998"/>
      <c r="BU63" s="998"/>
      <c r="BV63" s="998"/>
      <c r="BW63" s="998"/>
      <c r="BX63" s="998"/>
      <c r="BY63" s="998"/>
      <c r="BZ63" s="998"/>
      <c r="CA63" s="998"/>
      <c r="CB63" s="998"/>
      <c r="CC63" s="998"/>
      <c r="CD63" s="998"/>
      <c r="CE63" s="998"/>
      <c r="CF63" s="998"/>
      <c r="CG63" s="1013"/>
      <c r="CH63" s="994"/>
      <c r="CI63" s="995"/>
      <c r="CJ63" s="995"/>
      <c r="CK63" s="995"/>
      <c r="CL63" s="996"/>
      <c r="CM63" s="994"/>
      <c r="CN63" s="995"/>
      <c r="CO63" s="995"/>
      <c r="CP63" s="995"/>
      <c r="CQ63" s="996"/>
      <c r="CR63" s="994"/>
      <c r="CS63" s="995"/>
      <c r="CT63" s="995"/>
      <c r="CU63" s="995"/>
      <c r="CV63" s="996"/>
      <c r="CW63" s="994"/>
      <c r="CX63" s="995"/>
      <c r="CY63" s="995"/>
      <c r="CZ63" s="995"/>
      <c r="DA63" s="996"/>
      <c r="DB63" s="994"/>
      <c r="DC63" s="995"/>
      <c r="DD63" s="995"/>
      <c r="DE63" s="995"/>
      <c r="DF63" s="996"/>
      <c r="DG63" s="994"/>
      <c r="DH63" s="995"/>
      <c r="DI63" s="995"/>
      <c r="DJ63" s="995"/>
      <c r="DK63" s="996"/>
      <c r="DL63" s="994"/>
      <c r="DM63" s="995"/>
      <c r="DN63" s="995"/>
      <c r="DO63" s="995"/>
      <c r="DP63" s="996"/>
      <c r="DQ63" s="994"/>
      <c r="DR63" s="995"/>
      <c r="DS63" s="995"/>
      <c r="DT63" s="995"/>
      <c r="DU63" s="996"/>
      <c r="DV63" s="997"/>
      <c r="DW63" s="998"/>
      <c r="DX63" s="998"/>
      <c r="DY63" s="998"/>
      <c r="DZ63" s="99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97"/>
      <c r="BT64" s="998"/>
      <c r="BU64" s="998"/>
      <c r="BV64" s="998"/>
      <c r="BW64" s="998"/>
      <c r="BX64" s="998"/>
      <c r="BY64" s="998"/>
      <c r="BZ64" s="998"/>
      <c r="CA64" s="998"/>
      <c r="CB64" s="998"/>
      <c r="CC64" s="998"/>
      <c r="CD64" s="998"/>
      <c r="CE64" s="998"/>
      <c r="CF64" s="998"/>
      <c r="CG64" s="1013"/>
      <c r="CH64" s="994"/>
      <c r="CI64" s="995"/>
      <c r="CJ64" s="995"/>
      <c r="CK64" s="995"/>
      <c r="CL64" s="996"/>
      <c r="CM64" s="994"/>
      <c r="CN64" s="995"/>
      <c r="CO64" s="995"/>
      <c r="CP64" s="995"/>
      <c r="CQ64" s="996"/>
      <c r="CR64" s="994"/>
      <c r="CS64" s="995"/>
      <c r="CT64" s="995"/>
      <c r="CU64" s="995"/>
      <c r="CV64" s="996"/>
      <c r="CW64" s="994"/>
      <c r="CX64" s="995"/>
      <c r="CY64" s="995"/>
      <c r="CZ64" s="995"/>
      <c r="DA64" s="996"/>
      <c r="DB64" s="994"/>
      <c r="DC64" s="995"/>
      <c r="DD64" s="995"/>
      <c r="DE64" s="995"/>
      <c r="DF64" s="996"/>
      <c r="DG64" s="994"/>
      <c r="DH64" s="995"/>
      <c r="DI64" s="995"/>
      <c r="DJ64" s="995"/>
      <c r="DK64" s="996"/>
      <c r="DL64" s="994"/>
      <c r="DM64" s="995"/>
      <c r="DN64" s="995"/>
      <c r="DO64" s="995"/>
      <c r="DP64" s="996"/>
      <c r="DQ64" s="994"/>
      <c r="DR64" s="995"/>
      <c r="DS64" s="995"/>
      <c r="DT64" s="995"/>
      <c r="DU64" s="996"/>
      <c r="DV64" s="997"/>
      <c r="DW64" s="998"/>
      <c r="DX64" s="998"/>
      <c r="DY64" s="998"/>
      <c r="DZ64" s="999"/>
      <c r="EA64" s="89"/>
    </row>
    <row r="65" spans="1:131" ht="26.25" customHeight="1" thickBot="1" x14ac:dyDescent="0.25">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97"/>
      <c r="BT65" s="998"/>
      <c r="BU65" s="998"/>
      <c r="BV65" s="998"/>
      <c r="BW65" s="998"/>
      <c r="BX65" s="998"/>
      <c r="BY65" s="998"/>
      <c r="BZ65" s="998"/>
      <c r="CA65" s="998"/>
      <c r="CB65" s="998"/>
      <c r="CC65" s="998"/>
      <c r="CD65" s="998"/>
      <c r="CE65" s="998"/>
      <c r="CF65" s="998"/>
      <c r="CG65" s="1013"/>
      <c r="CH65" s="994"/>
      <c r="CI65" s="995"/>
      <c r="CJ65" s="995"/>
      <c r="CK65" s="995"/>
      <c r="CL65" s="996"/>
      <c r="CM65" s="994"/>
      <c r="CN65" s="995"/>
      <c r="CO65" s="995"/>
      <c r="CP65" s="995"/>
      <c r="CQ65" s="996"/>
      <c r="CR65" s="994"/>
      <c r="CS65" s="995"/>
      <c r="CT65" s="995"/>
      <c r="CU65" s="995"/>
      <c r="CV65" s="996"/>
      <c r="CW65" s="994"/>
      <c r="CX65" s="995"/>
      <c r="CY65" s="995"/>
      <c r="CZ65" s="995"/>
      <c r="DA65" s="996"/>
      <c r="DB65" s="994"/>
      <c r="DC65" s="995"/>
      <c r="DD65" s="995"/>
      <c r="DE65" s="995"/>
      <c r="DF65" s="996"/>
      <c r="DG65" s="994"/>
      <c r="DH65" s="995"/>
      <c r="DI65" s="995"/>
      <c r="DJ65" s="995"/>
      <c r="DK65" s="996"/>
      <c r="DL65" s="994"/>
      <c r="DM65" s="995"/>
      <c r="DN65" s="995"/>
      <c r="DO65" s="995"/>
      <c r="DP65" s="996"/>
      <c r="DQ65" s="994"/>
      <c r="DR65" s="995"/>
      <c r="DS65" s="995"/>
      <c r="DT65" s="995"/>
      <c r="DU65" s="996"/>
      <c r="DV65" s="997"/>
      <c r="DW65" s="998"/>
      <c r="DX65" s="998"/>
      <c r="DY65" s="998"/>
      <c r="DZ65" s="999"/>
      <c r="EA65" s="89"/>
    </row>
    <row r="66" spans="1:131" ht="26.25" customHeight="1" x14ac:dyDescent="0.2">
      <c r="A66" s="1000" t="s">
        <v>346</v>
      </c>
      <c r="B66" s="1001"/>
      <c r="C66" s="1001"/>
      <c r="D66" s="1001"/>
      <c r="E66" s="1001"/>
      <c r="F66" s="1001"/>
      <c r="G66" s="1001"/>
      <c r="H66" s="1001"/>
      <c r="I66" s="1001"/>
      <c r="J66" s="1001"/>
      <c r="K66" s="1001"/>
      <c r="L66" s="1001"/>
      <c r="M66" s="1001"/>
      <c r="N66" s="1001"/>
      <c r="O66" s="1001"/>
      <c r="P66" s="1002"/>
      <c r="Q66" s="986" t="s">
        <v>325</v>
      </c>
      <c r="R66" s="987"/>
      <c r="S66" s="987"/>
      <c r="T66" s="987"/>
      <c r="U66" s="988"/>
      <c r="V66" s="986" t="s">
        <v>326</v>
      </c>
      <c r="W66" s="987"/>
      <c r="X66" s="987"/>
      <c r="Y66" s="987"/>
      <c r="Z66" s="988"/>
      <c r="AA66" s="986" t="s">
        <v>327</v>
      </c>
      <c r="AB66" s="987"/>
      <c r="AC66" s="987"/>
      <c r="AD66" s="987"/>
      <c r="AE66" s="988"/>
      <c r="AF66" s="1006" t="s">
        <v>328</v>
      </c>
      <c r="AG66" s="1007"/>
      <c r="AH66" s="1007"/>
      <c r="AI66" s="1007"/>
      <c r="AJ66" s="1008"/>
      <c r="AK66" s="986" t="s">
        <v>329</v>
      </c>
      <c r="AL66" s="1001"/>
      <c r="AM66" s="1001"/>
      <c r="AN66" s="1001"/>
      <c r="AO66" s="1002"/>
      <c r="AP66" s="986" t="s">
        <v>330</v>
      </c>
      <c r="AQ66" s="987"/>
      <c r="AR66" s="987"/>
      <c r="AS66" s="987"/>
      <c r="AT66" s="988"/>
      <c r="AU66" s="986" t="s">
        <v>347</v>
      </c>
      <c r="AV66" s="987"/>
      <c r="AW66" s="987"/>
      <c r="AX66" s="987"/>
      <c r="AY66" s="988"/>
      <c r="AZ66" s="986" t="s">
        <v>309</v>
      </c>
      <c r="BA66" s="987"/>
      <c r="BB66" s="987"/>
      <c r="BC66" s="987"/>
      <c r="BD66" s="992"/>
      <c r="BE66" s="101"/>
      <c r="BF66" s="101"/>
      <c r="BG66" s="101"/>
      <c r="BH66" s="101"/>
      <c r="BI66" s="101"/>
      <c r="BJ66" s="101"/>
      <c r="BK66" s="101"/>
      <c r="BL66" s="101"/>
      <c r="BM66" s="101"/>
      <c r="BN66" s="101"/>
      <c r="BO66" s="101"/>
      <c r="BP66" s="101"/>
      <c r="BQ66" s="98">
        <v>60</v>
      </c>
      <c r="BR66" s="103"/>
      <c r="BS66" s="942"/>
      <c r="BT66" s="943"/>
      <c r="BU66" s="943"/>
      <c r="BV66" s="943"/>
      <c r="BW66" s="943"/>
      <c r="BX66" s="943"/>
      <c r="BY66" s="943"/>
      <c r="BZ66" s="943"/>
      <c r="CA66" s="943"/>
      <c r="CB66" s="943"/>
      <c r="CC66" s="943"/>
      <c r="CD66" s="943"/>
      <c r="CE66" s="943"/>
      <c r="CF66" s="943"/>
      <c r="CG66" s="952"/>
      <c r="CH66" s="953"/>
      <c r="CI66" s="954"/>
      <c r="CJ66" s="954"/>
      <c r="CK66" s="954"/>
      <c r="CL66" s="955"/>
      <c r="CM66" s="953"/>
      <c r="CN66" s="954"/>
      <c r="CO66" s="954"/>
      <c r="CP66" s="954"/>
      <c r="CQ66" s="955"/>
      <c r="CR66" s="953"/>
      <c r="CS66" s="954"/>
      <c r="CT66" s="954"/>
      <c r="CU66" s="954"/>
      <c r="CV66" s="955"/>
      <c r="CW66" s="953"/>
      <c r="CX66" s="954"/>
      <c r="CY66" s="954"/>
      <c r="CZ66" s="954"/>
      <c r="DA66" s="955"/>
      <c r="DB66" s="953"/>
      <c r="DC66" s="954"/>
      <c r="DD66" s="954"/>
      <c r="DE66" s="954"/>
      <c r="DF66" s="955"/>
      <c r="DG66" s="953"/>
      <c r="DH66" s="954"/>
      <c r="DI66" s="954"/>
      <c r="DJ66" s="954"/>
      <c r="DK66" s="955"/>
      <c r="DL66" s="953"/>
      <c r="DM66" s="954"/>
      <c r="DN66" s="954"/>
      <c r="DO66" s="954"/>
      <c r="DP66" s="955"/>
      <c r="DQ66" s="953"/>
      <c r="DR66" s="954"/>
      <c r="DS66" s="954"/>
      <c r="DT66" s="954"/>
      <c r="DU66" s="955"/>
      <c r="DV66" s="942"/>
      <c r="DW66" s="943"/>
      <c r="DX66" s="943"/>
      <c r="DY66" s="943"/>
      <c r="DZ66" s="944"/>
      <c r="EA66" s="89"/>
    </row>
    <row r="67" spans="1:131" ht="26.25" customHeight="1" thickBot="1" x14ac:dyDescent="0.25">
      <c r="A67" s="1003"/>
      <c r="B67" s="1004"/>
      <c r="C67" s="1004"/>
      <c r="D67" s="1004"/>
      <c r="E67" s="1004"/>
      <c r="F67" s="1004"/>
      <c r="G67" s="1004"/>
      <c r="H67" s="1004"/>
      <c r="I67" s="1004"/>
      <c r="J67" s="1004"/>
      <c r="K67" s="1004"/>
      <c r="L67" s="1004"/>
      <c r="M67" s="1004"/>
      <c r="N67" s="1004"/>
      <c r="O67" s="1004"/>
      <c r="P67" s="1005"/>
      <c r="Q67" s="989"/>
      <c r="R67" s="990"/>
      <c r="S67" s="990"/>
      <c r="T67" s="990"/>
      <c r="U67" s="991"/>
      <c r="V67" s="989"/>
      <c r="W67" s="990"/>
      <c r="X67" s="990"/>
      <c r="Y67" s="990"/>
      <c r="Z67" s="991"/>
      <c r="AA67" s="989"/>
      <c r="AB67" s="990"/>
      <c r="AC67" s="990"/>
      <c r="AD67" s="990"/>
      <c r="AE67" s="991"/>
      <c r="AF67" s="1009"/>
      <c r="AG67" s="1010"/>
      <c r="AH67" s="1010"/>
      <c r="AI67" s="1010"/>
      <c r="AJ67" s="1011"/>
      <c r="AK67" s="1012"/>
      <c r="AL67" s="1004"/>
      <c r="AM67" s="1004"/>
      <c r="AN67" s="1004"/>
      <c r="AO67" s="1005"/>
      <c r="AP67" s="989"/>
      <c r="AQ67" s="990"/>
      <c r="AR67" s="990"/>
      <c r="AS67" s="990"/>
      <c r="AT67" s="991"/>
      <c r="AU67" s="989"/>
      <c r="AV67" s="990"/>
      <c r="AW67" s="990"/>
      <c r="AX67" s="990"/>
      <c r="AY67" s="991"/>
      <c r="AZ67" s="989"/>
      <c r="BA67" s="990"/>
      <c r="BB67" s="990"/>
      <c r="BC67" s="990"/>
      <c r="BD67" s="993"/>
      <c r="BE67" s="101"/>
      <c r="BF67" s="101"/>
      <c r="BG67" s="101"/>
      <c r="BH67" s="101"/>
      <c r="BI67" s="101"/>
      <c r="BJ67" s="101"/>
      <c r="BK67" s="101"/>
      <c r="BL67" s="101"/>
      <c r="BM67" s="101"/>
      <c r="BN67" s="101"/>
      <c r="BO67" s="101"/>
      <c r="BP67" s="101"/>
      <c r="BQ67" s="98">
        <v>61</v>
      </c>
      <c r="BR67" s="103"/>
      <c r="BS67" s="942"/>
      <c r="BT67" s="943"/>
      <c r="BU67" s="943"/>
      <c r="BV67" s="943"/>
      <c r="BW67" s="943"/>
      <c r="BX67" s="943"/>
      <c r="BY67" s="943"/>
      <c r="BZ67" s="943"/>
      <c r="CA67" s="943"/>
      <c r="CB67" s="943"/>
      <c r="CC67" s="943"/>
      <c r="CD67" s="943"/>
      <c r="CE67" s="943"/>
      <c r="CF67" s="943"/>
      <c r="CG67" s="952"/>
      <c r="CH67" s="953"/>
      <c r="CI67" s="954"/>
      <c r="CJ67" s="954"/>
      <c r="CK67" s="954"/>
      <c r="CL67" s="955"/>
      <c r="CM67" s="953"/>
      <c r="CN67" s="954"/>
      <c r="CO67" s="954"/>
      <c r="CP67" s="954"/>
      <c r="CQ67" s="955"/>
      <c r="CR67" s="953"/>
      <c r="CS67" s="954"/>
      <c r="CT67" s="954"/>
      <c r="CU67" s="954"/>
      <c r="CV67" s="955"/>
      <c r="CW67" s="953"/>
      <c r="CX67" s="954"/>
      <c r="CY67" s="954"/>
      <c r="CZ67" s="954"/>
      <c r="DA67" s="955"/>
      <c r="DB67" s="953"/>
      <c r="DC67" s="954"/>
      <c r="DD67" s="954"/>
      <c r="DE67" s="954"/>
      <c r="DF67" s="955"/>
      <c r="DG67" s="953"/>
      <c r="DH67" s="954"/>
      <c r="DI67" s="954"/>
      <c r="DJ67" s="954"/>
      <c r="DK67" s="955"/>
      <c r="DL67" s="953"/>
      <c r="DM67" s="954"/>
      <c r="DN67" s="954"/>
      <c r="DO67" s="954"/>
      <c r="DP67" s="955"/>
      <c r="DQ67" s="953"/>
      <c r="DR67" s="954"/>
      <c r="DS67" s="954"/>
      <c r="DT67" s="954"/>
      <c r="DU67" s="955"/>
      <c r="DV67" s="942"/>
      <c r="DW67" s="943"/>
      <c r="DX67" s="943"/>
      <c r="DY67" s="943"/>
      <c r="DZ67" s="944"/>
      <c r="EA67" s="89"/>
    </row>
    <row r="68" spans="1:131" ht="26.25" customHeight="1" thickTop="1" x14ac:dyDescent="0.2">
      <c r="A68" s="96">
        <v>1</v>
      </c>
      <c r="B68" s="982" t="s">
        <v>348</v>
      </c>
      <c r="C68" s="983"/>
      <c r="D68" s="983"/>
      <c r="E68" s="983"/>
      <c r="F68" s="983"/>
      <c r="G68" s="983"/>
      <c r="H68" s="983"/>
      <c r="I68" s="983"/>
      <c r="J68" s="983"/>
      <c r="K68" s="983"/>
      <c r="L68" s="983"/>
      <c r="M68" s="983"/>
      <c r="N68" s="983"/>
      <c r="O68" s="983"/>
      <c r="P68" s="984"/>
      <c r="Q68" s="985">
        <v>1300</v>
      </c>
      <c r="R68" s="979"/>
      <c r="S68" s="979"/>
      <c r="T68" s="979"/>
      <c r="U68" s="979"/>
      <c r="V68" s="979">
        <v>1205</v>
      </c>
      <c r="W68" s="979"/>
      <c r="X68" s="979"/>
      <c r="Y68" s="979"/>
      <c r="Z68" s="979"/>
      <c r="AA68" s="979">
        <v>94</v>
      </c>
      <c r="AB68" s="979"/>
      <c r="AC68" s="979"/>
      <c r="AD68" s="979"/>
      <c r="AE68" s="979"/>
      <c r="AF68" s="979">
        <v>93</v>
      </c>
      <c r="AG68" s="979"/>
      <c r="AH68" s="979"/>
      <c r="AI68" s="979"/>
      <c r="AJ68" s="979"/>
      <c r="AK68" s="979">
        <v>22</v>
      </c>
      <c r="AL68" s="979"/>
      <c r="AM68" s="979"/>
      <c r="AN68" s="979"/>
      <c r="AO68" s="979"/>
      <c r="AP68" s="979">
        <v>-36</v>
      </c>
      <c r="AQ68" s="979"/>
      <c r="AR68" s="979"/>
      <c r="AS68" s="979"/>
      <c r="AT68" s="979"/>
      <c r="AU68" s="979"/>
      <c r="AV68" s="979"/>
      <c r="AW68" s="979"/>
      <c r="AX68" s="979"/>
      <c r="AY68" s="979"/>
      <c r="AZ68" s="980"/>
      <c r="BA68" s="980"/>
      <c r="BB68" s="980"/>
      <c r="BC68" s="980"/>
      <c r="BD68" s="981"/>
      <c r="BE68" s="101"/>
      <c r="BF68" s="101"/>
      <c r="BG68" s="101"/>
      <c r="BH68" s="101"/>
      <c r="BI68" s="101"/>
      <c r="BJ68" s="101"/>
      <c r="BK68" s="101"/>
      <c r="BL68" s="101"/>
      <c r="BM68" s="101"/>
      <c r="BN68" s="101"/>
      <c r="BO68" s="101"/>
      <c r="BP68" s="101"/>
      <c r="BQ68" s="98">
        <v>62</v>
      </c>
      <c r="BR68" s="103"/>
      <c r="BS68" s="942"/>
      <c r="BT68" s="943"/>
      <c r="BU68" s="943"/>
      <c r="BV68" s="943"/>
      <c r="BW68" s="943"/>
      <c r="BX68" s="943"/>
      <c r="BY68" s="943"/>
      <c r="BZ68" s="943"/>
      <c r="CA68" s="943"/>
      <c r="CB68" s="943"/>
      <c r="CC68" s="943"/>
      <c r="CD68" s="943"/>
      <c r="CE68" s="943"/>
      <c r="CF68" s="943"/>
      <c r="CG68" s="952"/>
      <c r="CH68" s="953"/>
      <c r="CI68" s="954"/>
      <c r="CJ68" s="954"/>
      <c r="CK68" s="954"/>
      <c r="CL68" s="955"/>
      <c r="CM68" s="953"/>
      <c r="CN68" s="954"/>
      <c r="CO68" s="954"/>
      <c r="CP68" s="954"/>
      <c r="CQ68" s="955"/>
      <c r="CR68" s="953"/>
      <c r="CS68" s="954"/>
      <c r="CT68" s="954"/>
      <c r="CU68" s="954"/>
      <c r="CV68" s="955"/>
      <c r="CW68" s="953"/>
      <c r="CX68" s="954"/>
      <c r="CY68" s="954"/>
      <c r="CZ68" s="954"/>
      <c r="DA68" s="955"/>
      <c r="DB68" s="953"/>
      <c r="DC68" s="954"/>
      <c r="DD68" s="954"/>
      <c r="DE68" s="954"/>
      <c r="DF68" s="955"/>
      <c r="DG68" s="953"/>
      <c r="DH68" s="954"/>
      <c r="DI68" s="954"/>
      <c r="DJ68" s="954"/>
      <c r="DK68" s="955"/>
      <c r="DL68" s="953"/>
      <c r="DM68" s="954"/>
      <c r="DN68" s="954"/>
      <c r="DO68" s="954"/>
      <c r="DP68" s="955"/>
      <c r="DQ68" s="953"/>
      <c r="DR68" s="954"/>
      <c r="DS68" s="954"/>
      <c r="DT68" s="954"/>
      <c r="DU68" s="955"/>
      <c r="DV68" s="942"/>
      <c r="DW68" s="943"/>
      <c r="DX68" s="943"/>
      <c r="DY68" s="943"/>
      <c r="DZ68" s="944"/>
      <c r="EA68" s="89"/>
    </row>
    <row r="69" spans="1:131" ht="26.25" customHeight="1" x14ac:dyDescent="0.2">
      <c r="A69" s="98">
        <v>2</v>
      </c>
      <c r="B69" s="971" t="s">
        <v>349</v>
      </c>
      <c r="C69" s="972"/>
      <c r="D69" s="972"/>
      <c r="E69" s="972"/>
      <c r="F69" s="972"/>
      <c r="G69" s="972"/>
      <c r="H69" s="972"/>
      <c r="I69" s="972"/>
      <c r="J69" s="972"/>
      <c r="K69" s="972"/>
      <c r="L69" s="972"/>
      <c r="M69" s="972"/>
      <c r="N69" s="972"/>
      <c r="O69" s="972"/>
      <c r="P69" s="973"/>
      <c r="Q69" s="974">
        <v>1</v>
      </c>
      <c r="R69" s="968"/>
      <c r="S69" s="968"/>
      <c r="T69" s="968"/>
      <c r="U69" s="968"/>
      <c r="V69" s="968">
        <v>1</v>
      </c>
      <c r="W69" s="968"/>
      <c r="X69" s="968"/>
      <c r="Y69" s="968"/>
      <c r="Z69" s="968"/>
      <c r="AA69" s="968"/>
      <c r="AB69" s="968"/>
      <c r="AC69" s="968"/>
      <c r="AD69" s="968"/>
      <c r="AE69" s="968"/>
      <c r="AF69" s="968"/>
      <c r="AG69" s="968"/>
      <c r="AH69" s="968"/>
      <c r="AI69" s="968"/>
      <c r="AJ69" s="968"/>
      <c r="AK69" s="968"/>
      <c r="AL69" s="968"/>
      <c r="AM69" s="968"/>
      <c r="AN69" s="968"/>
      <c r="AO69" s="968"/>
      <c r="AP69" s="968"/>
      <c r="AQ69" s="968"/>
      <c r="AR69" s="968"/>
      <c r="AS69" s="968"/>
      <c r="AT69" s="968"/>
      <c r="AU69" s="968"/>
      <c r="AV69" s="968"/>
      <c r="AW69" s="968"/>
      <c r="AX69" s="968"/>
      <c r="AY69" s="968"/>
      <c r="AZ69" s="969"/>
      <c r="BA69" s="969"/>
      <c r="BB69" s="969"/>
      <c r="BC69" s="969"/>
      <c r="BD69" s="970"/>
      <c r="BE69" s="101"/>
      <c r="BF69" s="101"/>
      <c r="BG69" s="101"/>
      <c r="BH69" s="101"/>
      <c r="BI69" s="101"/>
      <c r="BJ69" s="101"/>
      <c r="BK69" s="101"/>
      <c r="BL69" s="101"/>
      <c r="BM69" s="101"/>
      <c r="BN69" s="101"/>
      <c r="BO69" s="101"/>
      <c r="BP69" s="101"/>
      <c r="BQ69" s="98">
        <v>63</v>
      </c>
      <c r="BR69" s="103"/>
      <c r="BS69" s="942"/>
      <c r="BT69" s="943"/>
      <c r="BU69" s="943"/>
      <c r="BV69" s="943"/>
      <c r="BW69" s="943"/>
      <c r="BX69" s="943"/>
      <c r="BY69" s="943"/>
      <c r="BZ69" s="943"/>
      <c r="CA69" s="943"/>
      <c r="CB69" s="943"/>
      <c r="CC69" s="943"/>
      <c r="CD69" s="943"/>
      <c r="CE69" s="943"/>
      <c r="CF69" s="943"/>
      <c r="CG69" s="952"/>
      <c r="CH69" s="953"/>
      <c r="CI69" s="954"/>
      <c r="CJ69" s="954"/>
      <c r="CK69" s="954"/>
      <c r="CL69" s="955"/>
      <c r="CM69" s="953"/>
      <c r="CN69" s="954"/>
      <c r="CO69" s="954"/>
      <c r="CP69" s="954"/>
      <c r="CQ69" s="955"/>
      <c r="CR69" s="953"/>
      <c r="CS69" s="954"/>
      <c r="CT69" s="954"/>
      <c r="CU69" s="954"/>
      <c r="CV69" s="955"/>
      <c r="CW69" s="953"/>
      <c r="CX69" s="954"/>
      <c r="CY69" s="954"/>
      <c r="CZ69" s="954"/>
      <c r="DA69" s="955"/>
      <c r="DB69" s="953"/>
      <c r="DC69" s="954"/>
      <c r="DD69" s="954"/>
      <c r="DE69" s="954"/>
      <c r="DF69" s="955"/>
      <c r="DG69" s="953"/>
      <c r="DH69" s="954"/>
      <c r="DI69" s="954"/>
      <c r="DJ69" s="954"/>
      <c r="DK69" s="955"/>
      <c r="DL69" s="953"/>
      <c r="DM69" s="954"/>
      <c r="DN69" s="954"/>
      <c r="DO69" s="954"/>
      <c r="DP69" s="955"/>
      <c r="DQ69" s="953"/>
      <c r="DR69" s="954"/>
      <c r="DS69" s="954"/>
      <c r="DT69" s="954"/>
      <c r="DU69" s="955"/>
      <c r="DV69" s="942"/>
      <c r="DW69" s="943"/>
      <c r="DX69" s="943"/>
      <c r="DY69" s="943"/>
      <c r="DZ69" s="944"/>
      <c r="EA69" s="89"/>
    </row>
    <row r="70" spans="1:131" ht="26.25" customHeight="1" x14ac:dyDescent="0.2">
      <c r="A70" s="98">
        <v>3</v>
      </c>
      <c r="B70" s="971" t="s">
        <v>350</v>
      </c>
      <c r="C70" s="972"/>
      <c r="D70" s="972"/>
      <c r="E70" s="972"/>
      <c r="F70" s="972"/>
      <c r="G70" s="972"/>
      <c r="H70" s="972"/>
      <c r="I70" s="972"/>
      <c r="J70" s="972"/>
      <c r="K70" s="972"/>
      <c r="L70" s="972"/>
      <c r="M70" s="972"/>
      <c r="N70" s="972"/>
      <c r="O70" s="972"/>
      <c r="P70" s="973"/>
      <c r="Q70" s="974">
        <v>997</v>
      </c>
      <c r="R70" s="968"/>
      <c r="S70" s="968"/>
      <c r="T70" s="968"/>
      <c r="U70" s="968"/>
      <c r="V70" s="968">
        <v>947</v>
      </c>
      <c r="W70" s="968"/>
      <c r="X70" s="968"/>
      <c r="Y70" s="968"/>
      <c r="Z70" s="968"/>
      <c r="AA70" s="968">
        <v>50</v>
      </c>
      <c r="AB70" s="968"/>
      <c r="AC70" s="968"/>
      <c r="AD70" s="968"/>
      <c r="AE70" s="968"/>
      <c r="AF70" s="968">
        <v>50</v>
      </c>
      <c r="AG70" s="968"/>
      <c r="AH70" s="968"/>
      <c r="AI70" s="968"/>
      <c r="AJ70" s="968"/>
      <c r="AK70" s="968">
        <v>0</v>
      </c>
      <c r="AL70" s="968"/>
      <c r="AM70" s="968"/>
      <c r="AN70" s="968"/>
      <c r="AO70" s="968"/>
      <c r="AP70" s="968">
        <v>0</v>
      </c>
      <c r="AQ70" s="968"/>
      <c r="AR70" s="968"/>
      <c r="AS70" s="968"/>
      <c r="AT70" s="968"/>
      <c r="AU70" s="968"/>
      <c r="AV70" s="968"/>
      <c r="AW70" s="968"/>
      <c r="AX70" s="968"/>
      <c r="AY70" s="968"/>
      <c r="AZ70" s="969"/>
      <c r="BA70" s="969"/>
      <c r="BB70" s="969"/>
      <c r="BC70" s="969"/>
      <c r="BD70" s="970"/>
      <c r="BE70" s="101"/>
      <c r="BF70" s="101"/>
      <c r="BG70" s="101"/>
      <c r="BH70" s="101"/>
      <c r="BI70" s="101"/>
      <c r="BJ70" s="101"/>
      <c r="BK70" s="101"/>
      <c r="BL70" s="101"/>
      <c r="BM70" s="101"/>
      <c r="BN70" s="101"/>
      <c r="BO70" s="101"/>
      <c r="BP70" s="101"/>
      <c r="BQ70" s="98">
        <v>64</v>
      </c>
      <c r="BR70" s="103"/>
      <c r="BS70" s="942"/>
      <c r="BT70" s="943"/>
      <c r="BU70" s="943"/>
      <c r="BV70" s="943"/>
      <c r="BW70" s="943"/>
      <c r="BX70" s="943"/>
      <c r="BY70" s="943"/>
      <c r="BZ70" s="943"/>
      <c r="CA70" s="943"/>
      <c r="CB70" s="943"/>
      <c r="CC70" s="943"/>
      <c r="CD70" s="943"/>
      <c r="CE70" s="943"/>
      <c r="CF70" s="943"/>
      <c r="CG70" s="952"/>
      <c r="CH70" s="953"/>
      <c r="CI70" s="954"/>
      <c r="CJ70" s="954"/>
      <c r="CK70" s="954"/>
      <c r="CL70" s="955"/>
      <c r="CM70" s="953"/>
      <c r="CN70" s="954"/>
      <c r="CO70" s="954"/>
      <c r="CP70" s="954"/>
      <c r="CQ70" s="955"/>
      <c r="CR70" s="953"/>
      <c r="CS70" s="954"/>
      <c r="CT70" s="954"/>
      <c r="CU70" s="954"/>
      <c r="CV70" s="955"/>
      <c r="CW70" s="953"/>
      <c r="CX70" s="954"/>
      <c r="CY70" s="954"/>
      <c r="CZ70" s="954"/>
      <c r="DA70" s="955"/>
      <c r="DB70" s="953"/>
      <c r="DC70" s="954"/>
      <c r="DD70" s="954"/>
      <c r="DE70" s="954"/>
      <c r="DF70" s="955"/>
      <c r="DG70" s="953"/>
      <c r="DH70" s="954"/>
      <c r="DI70" s="954"/>
      <c r="DJ70" s="954"/>
      <c r="DK70" s="955"/>
      <c r="DL70" s="953"/>
      <c r="DM70" s="954"/>
      <c r="DN70" s="954"/>
      <c r="DO70" s="954"/>
      <c r="DP70" s="955"/>
      <c r="DQ70" s="953"/>
      <c r="DR70" s="954"/>
      <c r="DS70" s="954"/>
      <c r="DT70" s="954"/>
      <c r="DU70" s="955"/>
      <c r="DV70" s="942"/>
      <c r="DW70" s="943"/>
      <c r="DX70" s="943"/>
      <c r="DY70" s="943"/>
      <c r="DZ70" s="944"/>
      <c r="EA70" s="89"/>
    </row>
    <row r="71" spans="1:131" ht="26.25" customHeight="1" x14ac:dyDescent="0.2">
      <c r="A71" s="98">
        <v>4</v>
      </c>
      <c r="B71" s="971" t="s">
        <v>351</v>
      </c>
      <c r="C71" s="972"/>
      <c r="D71" s="972"/>
      <c r="E71" s="972"/>
      <c r="F71" s="972"/>
      <c r="G71" s="972"/>
      <c r="H71" s="972"/>
      <c r="I71" s="972"/>
      <c r="J71" s="972"/>
      <c r="K71" s="972"/>
      <c r="L71" s="972"/>
      <c r="M71" s="972"/>
      <c r="N71" s="972"/>
      <c r="O71" s="972"/>
      <c r="P71" s="973"/>
      <c r="Q71" s="974">
        <v>259339</v>
      </c>
      <c r="R71" s="968"/>
      <c r="S71" s="968"/>
      <c r="T71" s="968"/>
      <c r="U71" s="968"/>
      <c r="V71" s="968">
        <v>254515</v>
      </c>
      <c r="W71" s="968"/>
      <c r="X71" s="968"/>
      <c r="Y71" s="968"/>
      <c r="Z71" s="968"/>
      <c r="AA71" s="968">
        <v>4824</v>
      </c>
      <c r="AB71" s="968"/>
      <c r="AC71" s="968"/>
      <c r="AD71" s="968"/>
      <c r="AE71" s="968"/>
      <c r="AF71" s="968">
        <v>4824</v>
      </c>
      <c r="AG71" s="968"/>
      <c r="AH71" s="968"/>
      <c r="AI71" s="968"/>
      <c r="AJ71" s="968"/>
      <c r="AK71" s="968">
        <v>1141</v>
      </c>
      <c r="AL71" s="968"/>
      <c r="AM71" s="968"/>
      <c r="AN71" s="968"/>
      <c r="AO71" s="968"/>
      <c r="AP71" s="968">
        <v>0</v>
      </c>
      <c r="AQ71" s="968"/>
      <c r="AR71" s="968"/>
      <c r="AS71" s="968"/>
      <c r="AT71" s="968"/>
      <c r="AU71" s="968"/>
      <c r="AV71" s="968"/>
      <c r="AW71" s="968"/>
      <c r="AX71" s="968"/>
      <c r="AY71" s="968"/>
      <c r="AZ71" s="969"/>
      <c r="BA71" s="969"/>
      <c r="BB71" s="969"/>
      <c r="BC71" s="969"/>
      <c r="BD71" s="970"/>
      <c r="BE71" s="101"/>
      <c r="BF71" s="101"/>
      <c r="BG71" s="101"/>
      <c r="BH71" s="101"/>
      <c r="BI71" s="101"/>
      <c r="BJ71" s="101"/>
      <c r="BK71" s="101"/>
      <c r="BL71" s="101"/>
      <c r="BM71" s="101"/>
      <c r="BN71" s="101"/>
      <c r="BO71" s="101"/>
      <c r="BP71" s="101"/>
      <c r="BQ71" s="98">
        <v>65</v>
      </c>
      <c r="BR71" s="103"/>
      <c r="BS71" s="942"/>
      <c r="BT71" s="943"/>
      <c r="BU71" s="943"/>
      <c r="BV71" s="943"/>
      <c r="BW71" s="943"/>
      <c r="BX71" s="943"/>
      <c r="BY71" s="943"/>
      <c r="BZ71" s="943"/>
      <c r="CA71" s="943"/>
      <c r="CB71" s="943"/>
      <c r="CC71" s="943"/>
      <c r="CD71" s="943"/>
      <c r="CE71" s="943"/>
      <c r="CF71" s="943"/>
      <c r="CG71" s="952"/>
      <c r="CH71" s="953"/>
      <c r="CI71" s="954"/>
      <c r="CJ71" s="954"/>
      <c r="CK71" s="954"/>
      <c r="CL71" s="955"/>
      <c r="CM71" s="953"/>
      <c r="CN71" s="954"/>
      <c r="CO71" s="954"/>
      <c r="CP71" s="954"/>
      <c r="CQ71" s="955"/>
      <c r="CR71" s="953"/>
      <c r="CS71" s="954"/>
      <c r="CT71" s="954"/>
      <c r="CU71" s="954"/>
      <c r="CV71" s="955"/>
      <c r="CW71" s="953"/>
      <c r="CX71" s="954"/>
      <c r="CY71" s="954"/>
      <c r="CZ71" s="954"/>
      <c r="DA71" s="955"/>
      <c r="DB71" s="953"/>
      <c r="DC71" s="954"/>
      <c r="DD71" s="954"/>
      <c r="DE71" s="954"/>
      <c r="DF71" s="955"/>
      <c r="DG71" s="953"/>
      <c r="DH71" s="954"/>
      <c r="DI71" s="954"/>
      <c r="DJ71" s="954"/>
      <c r="DK71" s="955"/>
      <c r="DL71" s="953"/>
      <c r="DM71" s="954"/>
      <c r="DN71" s="954"/>
      <c r="DO71" s="954"/>
      <c r="DP71" s="955"/>
      <c r="DQ71" s="953"/>
      <c r="DR71" s="954"/>
      <c r="DS71" s="954"/>
      <c r="DT71" s="954"/>
      <c r="DU71" s="955"/>
      <c r="DV71" s="942"/>
      <c r="DW71" s="943"/>
      <c r="DX71" s="943"/>
      <c r="DY71" s="943"/>
      <c r="DZ71" s="944"/>
      <c r="EA71" s="89"/>
    </row>
    <row r="72" spans="1:131" ht="26.25" customHeight="1" x14ac:dyDescent="0.2">
      <c r="A72" s="98">
        <v>5</v>
      </c>
      <c r="B72" s="971" t="s">
        <v>352</v>
      </c>
      <c r="C72" s="972"/>
      <c r="D72" s="972"/>
      <c r="E72" s="972"/>
      <c r="F72" s="972"/>
      <c r="G72" s="972"/>
      <c r="H72" s="972"/>
      <c r="I72" s="972"/>
      <c r="J72" s="972"/>
      <c r="K72" s="972"/>
      <c r="L72" s="972"/>
      <c r="M72" s="972"/>
      <c r="N72" s="972"/>
      <c r="O72" s="972"/>
      <c r="P72" s="973"/>
      <c r="Q72" s="974">
        <v>8445</v>
      </c>
      <c r="R72" s="968"/>
      <c r="S72" s="968"/>
      <c r="T72" s="968"/>
      <c r="U72" s="968"/>
      <c r="V72" s="968">
        <v>6617</v>
      </c>
      <c r="W72" s="968"/>
      <c r="X72" s="968"/>
      <c r="Y72" s="968"/>
      <c r="Z72" s="968"/>
      <c r="AA72" s="968">
        <v>1828</v>
      </c>
      <c r="AB72" s="968"/>
      <c r="AC72" s="968"/>
      <c r="AD72" s="968"/>
      <c r="AE72" s="968"/>
      <c r="AF72" s="968"/>
      <c r="AG72" s="968"/>
      <c r="AH72" s="968"/>
      <c r="AI72" s="968"/>
      <c r="AJ72" s="968"/>
      <c r="AK72" s="968">
        <v>14</v>
      </c>
      <c r="AL72" s="968"/>
      <c r="AM72" s="968"/>
      <c r="AN72" s="968"/>
      <c r="AO72" s="968"/>
      <c r="AP72" s="968"/>
      <c r="AQ72" s="968"/>
      <c r="AR72" s="968"/>
      <c r="AS72" s="968"/>
      <c r="AT72" s="968"/>
      <c r="AU72" s="968"/>
      <c r="AV72" s="968"/>
      <c r="AW72" s="968"/>
      <c r="AX72" s="968"/>
      <c r="AY72" s="968"/>
      <c r="AZ72" s="969"/>
      <c r="BA72" s="969"/>
      <c r="BB72" s="969"/>
      <c r="BC72" s="969"/>
      <c r="BD72" s="970"/>
      <c r="BE72" s="101"/>
      <c r="BF72" s="101"/>
      <c r="BG72" s="101"/>
      <c r="BH72" s="101"/>
      <c r="BI72" s="101"/>
      <c r="BJ72" s="101"/>
      <c r="BK72" s="101"/>
      <c r="BL72" s="101"/>
      <c r="BM72" s="101"/>
      <c r="BN72" s="101"/>
      <c r="BO72" s="101"/>
      <c r="BP72" s="101"/>
      <c r="BQ72" s="98">
        <v>66</v>
      </c>
      <c r="BR72" s="103"/>
      <c r="BS72" s="942"/>
      <c r="BT72" s="943"/>
      <c r="BU72" s="943"/>
      <c r="BV72" s="943"/>
      <c r="BW72" s="943"/>
      <c r="BX72" s="943"/>
      <c r="BY72" s="943"/>
      <c r="BZ72" s="943"/>
      <c r="CA72" s="943"/>
      <c r="CB72" s="943"/>
      <c r="CC72" s="943"/>
      <c r="CD72" s="943"/>
      <c r="CE72" s="943"/>
      <c r="CF72" s="943"/>
      <c r="CG72" s="952"/>
      <c r="CH72" s="953"/>
      <c r="CI72" s="954"/>
      <c r="CJ72" s="954"/>
      <c r="CK72" s="954"/>
      <c r="CL72" s="955"/>
      <c r="CM72" s="953"/>
      <c r="CN72" s="954"/>
      <c r="CO72" s="954"/>
      <c r="CP72" s="954"/>
      <c r="CQ72" s="955"/>
      <c r="CR72" s="953"/>
      <c r="CS72" s="954"/>
      <c r="CT72" s="954"/>
      <c r="CU72" s="954"/>
      <c r="CV72" s="955"/>
      <c r="CW72" s="953"/>
      <c r="CX72" s="954"/>
      <c r="CY72" s="954"/>
      <c r="CZ72" s="954"/>
      <c r="DA72" s="955"/>
      <c r="DB72" s="953"/>
      <c r="DC72" s="954"/>
      <c r="DD72" s="954"/>
      <c r="DE72" s="954"/>
      <c r="DF72" s="955"/>
      <c r="DG72" s="953"/>
      <c r="DH72" s="954"/>
      <c r="DI72" s="954"/>
      <c r="DJ72" s="954"/>
      <c r="DK72" s="955"/>
      <c r="DL72" s="953"/>
      <c r="DM72" s="954"/>
      <c r="DN72" s="954"/>
      <c r="DO72" s="954"/>
      <c r="DP72" s="955"/>
      <c r="DQ72" s="953"/>
      <c r="DR72" s="954"/>
      <c r="DS72" s="954"/>
      <c r="DT72" s="954"/>
      <c r="DU72" s="955"/>
      <c r="DV72" s="942"/>
      <c r="DW72" s="943"/>
      <c r="DX72" s="943"/>
      <c r="DY72" s="943"/>
      <c r="DZ72" s="944"/>
      <c r="EA72" s="89"/>
    </row>
    <row r="73" spans="1:131" ht="26.25" customHeight="1" x14ac:dyDescent="0.2">
      <c r="A73" s="98">
        <v>6</v>
      </c>
      <c r="B73" s="971" t="s">
        <v>353</v>
      </c>
      <c r="C73" s="972"/>
      <c r="D73" s="972"/>
      <c r="E73" s="972"/>
      <c r="F73" s="972"/>
      <c r="G73" s="972"/>
      <c r="H73" s="972"/>
      <c r="I73" s="972"/>
      <c r="J73" s="972"/>
      <c r="K73" s="972"/>
      <c r="L73" s="972"/>
      <c r="M73" s="972"/>
      <c r="N73" s="972"/>
      <c r="O73" s="972"/>
      <c r="P73" s="973"/>
      <c r="Q73" s="974">
        <v>1514</v>
      </c>
      <c r="R73" s="968"/>
      <c r="S73" s="968"/>
      <c r="T73" s="968"/>
      <c r="U73" s="968"/>
      <c r="V73" s="968">
        <v>1513</v>
      </c>
      <c r="W73" s="968"/>
      <c r="X73" s="968"/>
      <c r="Y73" s="968"/>
      <c r="Z73" s="968"/>
      <c r="AA73" s="968">
        <v>1</v>
      </c>
      <c r="AB73" s="968"/>
      <c r="AC73" s="968"/>
      <c r="AD73" s="968"/>
      <c r="AE73" s="968"/>
      <c r="AF73" s="968"/>
      <c r="AG73" s="968"/>
      <c r="AH73" s="968"/>
      <c r="AI73" s="968"/>
      <c r="AJ73" s="968"/>
      <c r="AK73" s="968"/>
      <c r="AL73" s="968"/>
      <c r="AM73" s="968"/>
      <c r="AN73" s="968"/>
      <c r="AO73" s="968"/>
      <c r="AP73" s="968"/>
      <c r="AQ73" s="968"/>
      <c r="AR73" s="968"/>
      <c r="AS73" s="968"/>
      <c r="AT73" s="968"/>
      <c r="AU73" s="968"/>
      <c r="AV73" s="968"/>
      <c r="AW73" s="968"/>
      <c r="AX73" s="968"/>
      <c r="AY73" s="968"/>
      <c r="AZ73" s="969"/>
      <c r="BA73" s="969"/>
      <c r="BB73" s="969"/>
      <c r="BC73" s="969"/>
      <c r="BD73" s="970"/>
      <c r="BE73" s="101"/>
      <c r="BF73" s="101"/>
      <c r="BG73" s="101"/>
      <c r="BH73" s="101"/>
      <c r="BI73" s="101"/>
      <c r="BJ73" s="101"/>
      <c r="BK73" s="101"/>
      <c r="BL73" s="101"/>
      <c r="BM73" s="101"/>
      <c r="BN73" s="101"/>
      <c r="BO73" s="101"/>
      <c r="BP73" s="101"/>
      <c r="BQ73" s="98">
        <v>67</v>
      </c>
      <c r="BR73" s="103"/>
      <c r="BS73" s="942"/>
      <c r="BT73" s="943"/>
      <c r="BU73" s="943"/>
      <c r="BV73" s="943"/>
      <c r="BW73" s="943"/>
      <c r="BX73" s="943"/>
      <c r="BY73" s="943"/>
      <c r="BZ73" s="943"/>
      <c r="CA73" s="943"/>
      <c r="CB73" s="943"/>
      <c r="CC73" s="943"/>
      <c r="CD73" s="943"/>
      <c r="CE73" s="943"/>
      <c r="CF73" s="943"/>
      <c r="CG73" s="952"/>
      <c r="CH73" s="953"/>
      <c r="CI73" s="954"/>
      <c r="CJ73" s="954"/>
      <c r="CK73" s="954"/>
      <c r="CL73" s="955"/>
      <c r="CM73" s="953"/>
      <c r="CN73" s="954"/>
      <c r="CO73" s="954"/>
      <c r="CP73" s="954"/>
      <c r="CQ73" s="955"/>
      <c r="CR73" s="953"/>
      <c r="CS73" s="954"/>
      <c r="CT73" s="954"/>
      <c r="CU73" s="954"/>
      <c r="CV73" s="955"/>
      <c r="CW73" s="953"/>
      <c r="CX73" s="954"/>
      <c r="CY73" s="954"/>
      <c r="CZ73" s="954"/>
      <c r="DA73" s="955"/>
      <c r="DB73" s="953"/>
      <c r="DC73" s="954"/>
      <c r="DD73" s="954"/>
      <c r="DE73" s="954"/>
      <c r="DF73" s="955"/>
      <c r="DG73" s="953"/>
      <c r="DH73" s="954"/>
      <c r="DI73" s="954"/>
      <c r="DJ73" s="954"/>
      <c r="DK73" s="955"/>
      <c r="DL73" s="953"/>
      <c r="DM73" s="954"/>
      <c r="DN73" s="954"/>
      <c r="DO73" s="954"/>
      <c r="DP73" s="955"/>
      <c r="DQ73" s="953"/>
      <c r="DR73" s="954"/>
      <c r="DS73" s="954"/>
      <c r="DT73" s="954"/>
      <c r="DU73" s="955"/>
      <c r="DV73" s="942"/>
      <c r="DW73" s="943"/>
      <c r="DX73" s="943"/>
      <c r="DY73" s="943"/>
      <c r="DZ73" s="944"/>
      <c r="EA73" s="89"/>
    </row>
    <row r="74" spans="1:131" ht="26.25" customHeight="1" x14ac:dyDescent="0.2">
      <c r="A74" s="98">
        <v>7</v>
      </c>
      <c r="B74" s="971" t="s">
        <v>354</v>
      </c>
      <c r="C74" s="972"/>
      <c r="D74" s="972"/>
      <c r="E74" s="972"/>
      <c r="F74" s="972"/>
      <c r="G74" s="972"/>
      <c r="H74" s="972"/>
      <c r="I74" s="972"/>
      <c r="J74" s="972"/>
      <c r="K74" s="972"/>
      <c r="L74" s="972"/>
      <c r="M74" s="972"/>
      <c r="N74" s="972"/>
      <c r="O74" s="972"/>
      <c r="P74" s="973"/>
      <c r="Q74" s="974">
        <v>2</v>
      </c>
      <c r="R74" s="968"/>
      <c r="S74" s="968"/>
      <c r="T74" s="968"/>
      <c r="U74" s="968"/>
      <c r="V74" s="968">
        <v>0</v>
      </c>
      <c r="W74" s="968"/>
      <c r="X74" s="968"/>
      <c r="Y74" s="968"/>
      <c r="Z74" s="968"/>
      <c r="AA74" s="968">
        <v>2</v>
      </c>
      <c r="AB74" s="968"/>
      <c r="AC74" s="968"/>
      <c r="AD74" s="968"/>
      <c r="AE74" s="968"/>
      <c r="AF74" s="968"/>
      <c r="AG74" s="968"/>
      <c r="AH74" s="968"/>
      <c r="AI74" s="968"/>
      <c r="AJ74" s="968"/>
      <c r="AK74" s="968"/>
      <c r="AL74" s="968"/>
      <c r="AM74" s="968"/>
      <c r="AN74" s="968"/>
      <c r="AO74" s="968"/>
      <c r="AP74" s="968"/>
      <c r="AQ74" s="968"/>
      <c r="AR74" s="968"/>
      <c r="AS74" s="968"/>
      <c r="AT74" s="968"/>
      <c r="AU74" s="968"/>
      <c r="AV74" s="968"/>
      <c r="AW74" s="968"/>
      <c r="AX74" s="968"/>
      <c r="AY74" s="968"/>
      <c r="AZ74" s="969"/>
      <c r="BA74" s="969"/>
      <c r="BB74" s="969"/>
      <c r="BC74" s="969"/>
      <c r="BD74" s="970"/>
      <c r="BE74" s="101"/>
      <c r="BF74" s="101"/>
      <c r="BG74" s="101"/>
      <c r="BH74" s="101"/>
      <c r="BI74" s="101"/>
      <c r="BJ74" s="101"/>
      <c r="BK74" s="101"/>
      <c r="BL74" s="101"/>
      <c r="BM74" s="101"/>
      <c r="BN74" s="101"/>
      <c r="BO74" s="101"/>
      <c r="BP74" s="101"/>
      <c r="BQ74" s="98">
        <v>68</v>
      </c>
      <c r="BR74" s="103"/>
      <c r="BS74" s="942"/>
      <c r="BT74" s="943"/>
      <c r="BU74" s="943"/>
      <c r="BV74" s="943"/>
      <c r="BW74" s="943"/>
      <c r="BX74" s="943"/>
      <c r="BY74" s="943"/>
      <c r="BZ74" s="943"/>
      <c r="CA74" s="943"/>
      <c r="CB74" s="943"/>
      <c r="CC74" s="943"/>
      <c r="CD74" s="943"/>
      <c r="CE74" s="943"/>
      <c r="CF74" s="943"/>
      <c r="CG74" s="952"/>
      <c r="CH74" s="953"/>
      <c r="CI74" s="954"/>
      <c r="CJ74" s="954"/>
      <c r="CK74" s="954"/>
      <c r="CL74" s="955"/>
      <c r="CM74" s="953"/>
      <c r="CN74" s="954"/>
      <c r="CO74" s="954"/>
      <c r="CP74" s="954"/>
      <c r="CQ74" s="955"/>
      <c r="CR74" s="953"/>
      <c r="CS74" s="954"/>
      <c r="CT74" s="954"/>
      <c r="CU74" s="954"/>
      <c r="CV74" s="955"/>
      <c r="CW74" s="953"/>
      <c r="CX74" s="954"/>
      <c r="CY74" s="954"/>
      <c r="CZ74" s="954"/>
      <c r="DA74" s="955"/>
      <c r="DB74" s="953"/>
      <c r="DC74" s="954"/>
      <c r="DD74" s="954"/>
      <c r="DE74" s="954"/>
      <c r="DF74" s="955"/>
      <c r="DG74" s="953"/>
      <c r="DH74" s="954"/>
      <c r="DI74" s="954"/>
      <c r="DJ74" s="954"/>
      <c r="DK74" s="955"/>
      <c r="DL74" s="953"/>
      <c r="DM74" s="954"/>
      <c r="DN74" s="954"/>
      <c r="DO74" s="954"/>
      <c r="DP74" s="955"/>
      <c r="DQ74" s="953"/>
      <c r="DR74" s="954"/>
      <c r="DS74" s="954"/>
      <c r="DT74" s="954"/>
      <c r="DU74" s="955"/>
      <c r="DV74" s="942"/>
      <c r="DW74" s="943"/>
      <c r="DX74" s="943"/>
      <c r="DY74" s="943"/>
      <c r="DZ74" s="944"/>
      <c r="EA74" s="89"/>
    </row>
    <row r="75" spans="1:131" ht="26.25" customHeight="1" x14ac:dyDescent="0.2">
      <c r="A75" s="98">
        <v>8</v>
      </c>
      <c r="B75" s="971" t="s">
        <v>355</v>
      </c>
      <c r="C75" s="972"/>
      <c r="D75" s="972"/>
      <c r="E75" s="972"/>
      <c r="F75" s="972"/>
      <c r="G75" s="972"/>
      <c r="H75" s="972"/>
      <c r="I75" s="972"/>
      <c r="J75" s="972"/>
      <c r="K75" s="972"/>
      <c r="L75" s="972"/>
      <c r="M75" s="972"/>
      <c r="N75" s="972"/>
      <c r="O75" s="972"/>
      <c r="P75" s="973"/>
      <c r="Q75" s="975">
        <v>53</v>
      </c>
      <c r="R75" s="976"/>
      <c r="S75" s="976"/>
      <c r="T75" s="976"/>
      <c r="U75" s="977"/>
      <c r="V75" s="978">
        <v>29</v>
      </c>
      <c r="W75" s="976"/>
      <c r="X75" s="976"/>
      <c r="Y75" s="976"/>
      <c r="Z75" s="977"/>
      <c r="AA75" s="978">
        <v>24</v>
      </c>
      <c r="AB75" s="976"/>
      <c r="AC75" s="976"/>
      <c r="AD75" s="976"/>
      <c r="AE75" s="977"/>
      <c r="AF75" s="978"/>
      <c r="AG75" s="976"/>
      <c r="AH75" s="976"/>
      <c r="AI75" s="976"/>
      <c r="AJ75" s="977"/>
      <c r="AK75" s="978"/>
      <c r="AL75" s="976"/>
      <c r="AM75" s="976"/>
      <c r="AN75" s="976"/>
      <c r="AO75" s="977"/>
      <c r="AP75" s="978"/>
      <c r="AQ75" s="976"/>
      <c r="AR75" s="976"/>
      <c r="AS75" s="976"/>
      <c r="AT75" s="977"/>
      <c r="AU75" s="978"/>
      <c r="AV75" s="976"/>
      <c r="AW75" s="976"/>
      <c r="AX75" s="976"/>
      <c r="AY75" s="977"/>
      <c r="AZ75" s="969"/>
      <c r="BA75" s="969"/>
      <c r="BB75" s="969"/>
      <c r="BC75" s="969"/>
      <c r="BD75" s="970"/>
      <c r="BE75" s="101"/>
      <c r="BF75" s="101"/>
      <c r="BG75" s="101"/>
      <c r="BH75" s="101"/>
      <c r="BI75" s="101"/>
      <c r="BJ75" s="101"/>
      <c r="BK75" s="101"/>
      <c r="BL75" s="101"/>
      <c r="BM75" s="101"/>
      <c r="BN75" s="101"/>
      <c r="BO75" s="101"/>
      <c r="BP75" s="101"/>
      <c r="BQ75" s="98">
        <v>69</v>
      </c>
      <c r="BR75" s="103"/>
      <c r="BS75" s="942"/>
      <c r="BT75" s="943"/>
      <c r="BU75" s="943"/>
      <c r="BV75" s="943"/>
      <c r="BW75" s="943"/>
      <c r="BX75" s="943"/>
      <c r="BY75" s="943"/>
      <c r="BZ75" s="943"/>
      <c r="CA75" s="943"/>
      <c r="CB75" s="943"/>
      <c r="CC75" s="943"/>
      <c r="CD75" s="943"/>
      <c r="CE75" s="943"/>
      <c r="CF75" s="943"/>
      <c r="CG75" s="952"/>
      <c r="CH75" s="953"/>
      <c r="CI75" s="954"/>
      <c r="CJ75" s="954"/>
      <c r="CK75" s="954"/>
      <c r="CL75" s="955"/>
      <c r="CM75" s="953"/>
      <c r="CN75" s="954"/>
      <c r="CO75" s="954"/>
      <c r="CP75" s="954"/>
      <c r="CQ75" s="955"/>
      <c r="CR75" s="953"/>
      <c r="CS75" s="954"/>
      <c r="CT75" s="954"/>
      <c r="CU75" s="954"/>
      <c r="CV75" s="955"/>
      <c r="CW75" s="953"/>
      <c r="CX75" s="954"/>
      <c r="CY75" s="954"/>
      <c r="CZ75" s="954"/>
      <c r="DA75" s="955"/>
      <c r="DB75" s="953"/>
      <c r="DC75" s="954"/>
      <c r="DD75" s="954"/>
      <c r="DE75" s="954"/>
      <c r="DF75" s="955"/>
      <c r="DG75" s="953"/>
      <c r="DH75" s="954"/>
      <c r="DI75" s="954"/>
      <c r="DJ75" s="954"/>
      <c r="DK75" s="955"/>
      <c r="DL75" s="953"/>
      <c r="DM75" s="954"/>
      <c r="DN75" s="954"/>
      <c r="DO75" s="954"/>
      <c r="DP75" s="955"/>
      <c r="DQ75" s="953"/>
      <c r="DR75" s="954"/>
      <c r="DS75" s="954"/>
      <c r="DT75" s="954"/>
      <c r="DU75" s="955"/>
      <c r="DV75" s="942"/>
      <c r="DW75" s="943"/>
      <c r="DX75" s="943"/>
      <c r="DY75" s="943"/>
      <c r="DZ75" s="944"/>
      <c r="EA75" s="89"/>
    </row>
    <row r="76" spans="1:131" ht="26.25" customHeight="1" x14ac:dyDescent="0.2">
      <c r="A76" s="98">
        <v>9</v>
      </c>
      <c r="B76" s="971" t="s">
        <v>356</v>
      </c>
      <c r="C76" s="972"/>
      <c r="D76" s="972"/>
      <c r="E76" s="972"/>
      <c r="F76" s="972"/>
      <c r="G76" s="972"/>
      <c r="H76" s="972"/>
      <c r="I76" s="972"/>
      <c r="J76" s="972"/>
      <c r="K76" s="972"/>
      <c r="L76" s="972"/>
      <c r="M76" s="972"/>
      <c r="N76" s="972"/>
      <c r="O76" s="972"/>
      <c r="P76" s="973"/>
      <c r="Q76" s="975">
        <v>43</v>
      </c>
      <c r="R76" s="976"/>
      <c r="S76" s="976"/>
      <c r="T76" s="976"/>
      <c r="U76" s="977"/>
      <c r="V76" s="978">
        <v>42</v>
      </c>
      <c r="W76" s="976"/>
      <c r="X76" s="976"/>
      <c r="Y76" s="976"/>
      <c r="Z76" s="977"/>
      <c r="AA76" s="978">
        <v>1</v>
      </c>
      <c r="AB76" s="976"/>
      <c r="AC76" s="976"/>
      <c r="AD76" s="976"/>
      <c r="AE76" s="977"/>
      <c r="AF76" s="978"/>
      <c r="AG76" s="976"/>
      <c r="AH76" s="976"/>
      <c r="AI76" s="976"/>
      <c r="AJ76" s="977"/>
      <c r="AK76" s="978"/>
      <c r="AL76" s="976"/>
      <c r="AM76" s="976"/>
      <c r="AN76" s="976"/>
      <c r="AO76" s="977"/>
      <c r="AP76" s="978"/>
      <c r="AQ76" s="976"/>
      <c r="AR76" s="976"/>
      <c r="AS76" s="976"/>
      <c r="AT76" s="977"/>
      <c r="AU76" s="978"/>
      <c r="AV76" s="976"/>
      <c r="AW76" s="976"/>
      <c r="AX76" s="976"/>
      <c r="AY76" s="977"/>
      <c r="AZ76" s="969"/>
      <c r="BA76" s="969"/>
      <c r="BB76" s="969"/>
      <c r="BC76" s="969"/>
      <c r="BD76" s="970"/>
      <c r="BE76" s="101"/>
      <c r="BF76" s="101"/>
      <c r="BG76" s="101"/>
      <c r="BH76" s="101"/>
      <c r="BI76" s="101"/>
      <c r="BJ76" s="101"/>
      <c r="BK76" s="101"/>
      <c r="BL76" s="101"/>
      <c r="BM76" s="101"/>
      <c r="BN76" s="101"/>
      <c r="BO76" s="101"/>
      <c r="BP76" s="101"/>
      <c r="BQ76" s="98">
        <v>70</v>
      </c>
      <c r="BR76" s="103"/>
      <c r="BS76" s="942"/>
      <c r="BT76" s="943"/>
      <c r="BU76" s="943"/>
      <c r="BV76" s="943"/>
      <c r="BW76" s="943"/>
      <c r="BX76" s="943"/>
      <c r="BY76" s="943"/>
      <c r="BZ76" s="943"/>
      <c r="CA76" s="943"/>
      <c r="CB76" s="943"/>
      <c r="CC76" s="943"/>
      <c r="CD76" s="943"/>
      <c r="CE76" s="943"/>
      <c r="CF76" s="943"/>
      <c r="CG76" s="952"/>
      <c r="CH76" s="953"/>
      <c r="CI76" s="954"/>
      <c r="CJ76" s="954"/>
      <c r="CK76" s="954"/>
      <c r="CL76" s="955"/>
      <c r="CM76" s="953"/>
      <c r="CN76" s="954"/>
      <c r="CO76" s="954"/>
      <c r="CP76" s="954"/>
      <c r="CQ76" s="955"/>
      <c r="CR76" s="953"/>
      <c r="CS76" s="954"/>
      <c r="CT76" s="954"/>
      <c r="CU76" s="954"/>
      <c r="CV76" s="955"/>
      <c r="CW76" s="953"/>
      <c r="CX76" s="954"/>
      <c r="CY76" s="954"/>
      <c r="CZ76" s="954"/>
      <c r="DA76" s="955"/>
      <c r="DB76" s="953"/>
      <c r="DC76" s="954"/>
      <c r="DD76" s="954"/>
      <c r="DE76" s="954"/>
      <c r="DF76" s="955"/>
      <c r="DG76" s="953"/>
      <c r="DH76" s="954"/>
      <c r="DI76" s="954"/>
      <c r="DJ76" s="954"/>
      <c r="DK76" s="955"/>
      <c r="DL76" s="953"/>
      <c r="DM76" s="954"/>
      <c r="DN76" s="954"/>
      <c r="DO76" s="954"/>
      <c r="DP76" s="955"/>
      <c r="DQ76" s="953"/>
      <c r="DR76" s="954"/>
      <c r="DS76" s="954"/>
      <c r="DT76" s="954"/>
      <c r="DU76" s="955"/>
      <c r="DV76" s="942"/>
      <c r="DW76" s="943"/>
      <c r="DX76" s="943"/>
      <c r="DY76" s="943"/>
      <c r="DZ76" s="944"/>
      <c r="EA76" s="89"/>
    </row>
    <row r="77" spans="1:131" ht="26.25" customHeight="1" x14ac:dyDescent="0.2">
      <c r="A77" s="98">
        <v>10</v>
      </c>
      <c r="B77" s="971" t="s">
        <v>357</v>
      </c>
      <c r="C77" s="972"/>
      <c r="D77" s="972"/>
      <c r="E77" s="972"/>
      <c r="F77" s="972"/>
      <c r="G77" s="972"/>
      <c r="H77" s="972"/>
      <c r="I77" s="972"/>
      <c r="J77" s="972"/>
      <c r="K77" s="972"/>
      <c r="L77" s="972"/>
      <c r="M77" s="972"/>
      <c r="N77" s="972"/>
      <c r="O77" s="972"/>
      <c r="P77" s="973"/>
      <c r="Q77" s="975">
        <v>345</v>
      </c>
      <c r="R77" s="976"/>
      <c r="S77" s="976"/>
      <c r="T77" s="976"/>
      <c r="U77" s="977"/>
      <c r="V77" s="978">
        <v>187</v>
      </c>
      <c r="W77" s="976"/>
      <c r="X77" s="976"/>
      <c r="Y77" s="976"/>
      <c r="Z77" s="977"/>
      <c r="AA77" s="978">
        <v>158</v>
      </c>
      <c r="AB77" s="976"/>
      <c r="AC77" s="976"/>
      <c r="AD77" s="976"/>
      <c r="AE77" s="977"/>
      <c r="AF77" s="978">
        <v>158</v>
      </c>
      <c r="AG77" s="976"/>
      <c r="AH77" s="976"/>
      <c r="AI77" s="976"/>
      <c r="AJ77" s="977"/>
      <c r="AK77" s="978"/>
      <c r="AL77" s="976"/>
      <c r="AM77" s="976"/>
      <c r="AN77" s="976"/>
      <c r="AO77" s="977"/>
      <c r="AP77" s="978"/>
      <c r="AQ77" s="976"/>
      <c r="AR77" s="976"/>
      <c r="AS77" s="976"/>
      <c r="AT77" s="977"/>
      <c r="AU77" s="978"/>
      <c r="AV77" s="976"/>
      <c r="AW77" s="976"/>
      <c r="AX77" s="976"/>
      <c r="AY77" s="977"/>
      <c r="AZ77" s="969"/>
      <c r="BA77" s="969"/>
      <c r="BB77" s="969"/>
      <c r="BC77" s="969"/>
      <c r="BD77" s="970"/>
      <c r="BE77" s="101"/>
      <c r="BF77" s="101"/>
      <c r="BG77" s="101"/>
      <c r="BH77" s="101"/>
      <c r="BI77" s="101"/>
      <c r="BJ77" s="101"/>
      <c r="BK77" s="101"/>
      <c r="BL77" s="101"/>
      <c r="BM77" s="101"/>
      <c r="BN77" s="101"/>
      <c r="BO77" s="101"/>
      <c r="BP77" s="101"/>
      <c r="BQ77" s="98">
        <v>71</v>
      </c>
      <c r="BR77" s="103"/>
      <c r="BS77" s="942"/>
      <c r="BT77" s="943"/>
      <c r="BU77" s="943"/>
      <c r="BV77" s="943"/>
      <c r="BW77" s="943"/>
      <c r="BX77" s="943"/>
      <c r="BY77" s="943"/>
      <c r="BZ77" s="943"/>
      <c r="CA77" s="943"/>
      <c r="CB77" s="943"/>
      <c r="CC77" s="943"/>
      <c r="CD77" s="943"/>
      <c r="CE77" s="943"/>
      <c r="CF77" s="943"/>
      <c r="CG77" s="952"/>
      <c r="CH77" s="953"/>
      <c r="CI77" s="954"/>
      <c r="CJ77" s="954"/>
      <c r="CK77" s="954"/>
      <c r="CL77" s="955"/>
      <c r="CM77" s="953"/>
      <c r="CN77" s="954"/>
      <c r="CO77" s="954"/>
      <c r="CP77" s="954"/>
      <c r="CQ77" s="955"/>
      <c r="CR77" s="953"/>
      <c r="CS77" s="954"/>
      <c r="CT77" s="954"/>
      <c r="CU77" s="954"/>
      <c r="CV77" s="955"/>
      <c r="CW77" s="953"/>
      <c r="CX77" s="954"/>
      <c r="CY77" s="954"/>
      <c r="CZ77" s="954"/>
      <c r="DA77" s="955"/>
      <c r="DB77" s="953"/>
      <c r="DC77" s="954"/>
      <c r="DD77" s="954"/>
      <c r="DE77" s="954"/>
      <c r="DF77" s="955"/>
      <c r="DG77" s="953"/>
      <c r="DH77" s="954"/>
      <c r="DI77" s="954"/>
      <c r="DJ77" s="954"/>
      <c r="DK77" s="955"/>
      <c r="DL77" s="953"/>
      <c r="DM77" s="954"/>
      <c r="DN77" s="954"/>
      <c r="DO77" s="954"/>
      <c r="DP77" s="955"/>
      <c r="DQ77" s="953"/>
      <c r="DR77" s="954"/>
      <c r="DS77" s="954"/>
      <c r="DT77" s="954"/>
      <c r="DU77" s="955"/>
      <c r="DV77" s="942"/>
      <c r="DW77" s="943"/>
      <c r="DX77" s="943"/>
      <c r="DY77" s="943"/>
      <c r="DZ77" s="944"/>
      <c r="EA77" s="89"/>
    </row>
    <row r="78" spans="1:131" ht="26.25" customHeight="1" x14ac:dyDescent="0.2">
      <c r="A78" s="98">
        <v>11</v>
      </c>
      <c r="B78" s="971"/>
      <c r="C78" s="972"/>
      <c r="D78" s="972"/>
      <c r="E78" s="972"/>
      <c r="F78" s="972"/>
      <c r="G78" s="972"/>
      <c r="H78" s="972"/>
      <c r="I78" s="972"/>
      <c r="J78" s="972"/>
      <c r="K78" s="972"/>
      <c r="L78" s="972"/>
      <c r="M78" s="972"/>
      <c r="N78" s="972"/>
      <c r="O78" s="972"/>
      <c r="P78" s="973"/>
      <c r="Q78" s="974"/>
      <c r="R78" s="968"/>
      <c r="S78" s="968"/>
      <c r="T78" s="968"/>
      <c r="U78" s="968"/>
      <c r="V78" s="968"/>
      <c r="W78" s="968"/>
      <c r="X78" s="968"/>
      <c r="Y78" s="968"/>
      <c r="Z78" s="968"/>
      <c r="AA78" s="968"/>
      <c r="AB78" s="968"/>
      <c r="AC78" s="968"/>
      <c r="AD78" s="968"/>
      <c r="AE78" s="968"/>
      <c r="AF78" s="968"/>
      <c r="AG78" s="968"/>
      <c r="AH78" s="968"/>
      <c r="AI78" s="968"/>
      <c r="AJ78" s="968"/>
      <c r="AK78" s="968"/>
      <c r="AL78" s="968"/>
      <c r="AM78" s="968"/>
      <c r="AN78" s="968"/>
      <c r="AO78" s="968"/>
      <c r="AP78" s="968"/>
      <c r="AQ78" s="968"/>
      <c r="AR78" s="968"/>
      <c r="AS78" s="968"/>
      <c r="AT78" s="968"/>
      <c r="AU78" s="968"/>
      <c r="AV78" s="968"/>
      <c r="AW78" s="968"/>
      <c r="AX78" s="968"/>
      <c r="AY78" s="968"/>
      <c r="AZ78" s="969"/>
      <c r="BA78" s="969"/>
      <c r="BB78" s="969"/>
      <c r="BC78" s="969"/>
      <c r="BD78" s="970"/>
      <c r="BE78" s="101"/>
      <c r="BF78" s="101"/>
      <c r="BG78" s="101"/>
      <c r="BH78" s="101"/>
      <c r="BI78" s="101"/>
      <c r="BJ78" s="89"/>
      <c r="BK78" s="89"/>
      <c r="BL78" s="89"/>
      <c r="BM78" s="89"/>
      <c r="BN78" s="89"/>
      <c r="BO78" s="101"/>
      <c r="BP78" s="101"/>
      <c r="BQ78" s="98">
        <v>72</v>
      </c>
      <c r="BR78" s="103"/>
      <c r="BS78" s="942"/>
      <c r="BT78" s="943"/>
      <c r="BU78" s="943"/>
      <c r="BV78" s="943"/>
      <c r="BW78" s="943"/>
      <c r="BX78" s="943"/>
      <c r="BY78" s="943"/>
      <c r="BZ78" s="943"/>
      <c r="CA78" s="943"/>
      <c r="CB78" s="943"/>
      <c r="CC78" s="943"/>
      <c r="CD78" s="943"/>
      <c r="CE78" s="943"/>
      <c r="CF78" s="943"/>
      <c r="CG78" s="952"/>
      <c r="CH78" s="953"/>
      <c r="CI78" s="954"/>
      <c r="CJ78" s="954"/>
      <c r="CK78" s="954"/>
      <c r="CL78" s="955"/>
      <c r="CM78" s="953"/>
      <c r="CN78" s="954"/>
      <c r="CO78" s="954"/>
      <c r="CP78" s="954"/>
      <c r="CQ78" s="955"/>
      <c r="CR78" s="953"/>
      <c r="CS78" s="954"/>
      <c r="CT78" s="954"/>
      <c r="CU78" s="954"/>
      <c r="CV78" s="955"/>
      <c r="CW78" s="953"/>
      <c r="CX78" s="954"/>
      <c r="CY78" s="954"/>
      <c r="CZ78" s="954"/>
      <c r="DA78" s="955"/>
      <c r="DB78" s="953"/>
      <c r="DC78" s="954"/>
      <c r="DD78" s="954"/>
      <c r="DE78" s="954"/>
      <c r="DF78" s="955"/>
      <c r="DG78" s="953"/>
      <c r="DH78" s="954"/>
      <c r="DI78" s="954"/>
      <c r="DJ78" s="954"/>
      <c r="DK78" s="955"/>
      <c r="DL78" s="953"/>
      <c r="DM78" s="954"/>
      <c r="DN78" s="954"/>
      <c r="DO78" s="954"/>
      <c r="DP78" s="955"/>
      <c r="DQ78" s="953"/>
      <c r="DR78" s="954"/>
      <c r="DS78" s="954"/>
      <c r="DT78" s="954"/>
      <c r="DU78" s="955"/>
      <c r="DV78" s="942"/>
      <c r="DW78" s="943"/>
      <c r="DX78" s="943"/>
      <c r="DY78" s="943"/>
      <c r="DZ78" s="944"/>
      <c r="EA78" s="89"/>
    </row>
    <row r="79" spans="1:131" ht="26.25" customHeight="1" x14ac:dyDescent="0.2">
      <c r="A79" s="98">
        <v>12</v>
      </c>
      <c r="B79" s="971"/>
      <c r="C79" s="972"/>
      <c r="D79" s="972"/>
      <c r="E79" s="972"/>
      <c r="F79" s="972"/>
      <c r="G79" s="972"/>
      <c r="H79" s="972"/>
      <c r="I79" s="972"/>
      <c r="J79" s="972"/>
      <c r="K79" s="972"/>
      <c r="L79" s="972"/>
      <c r="M79" s="972"/>
      <c r="N79" s="972"/>
      <c r="O79" s="972"/>
      <c r="P79" s="973"/>
      <c r="Q79" s="974"/>
      <c r="R79" s="968"/>
      <c r="S79" s="968"/>
      <c r="T79" s="968"/>
      <c r="U79" s="968"/>
      <c r="V79" s="968"/>
      <c r="W79" s="968"/>
      <c r="X79" s="968"/>
      <c r="Y79" s="968"/>
      <c r="Z79" s="968"/>
      <c r="AA79" s="968"/>
      <c r="AB79" s="968"/>
      <c r="AC79" s="968"/>
      <c r="AD79" s="968"/>
      <c r="AE79" s="968"/>
      <c r="AF79" s="968"/>
      <c r="AG79" s="968"/>
      <c r="AH79" s="968"/>
      <c r="AI79" s="968"/>
      <c r="AJ79" s="968"/>
      <c r="AK79" s="968"/>
      <c r="AL79" s="968"/>
      <c r="AM79" s="968"/>
      <c r="AN79" s="968"/>
      <c r="AO79" s="968"/>
      <c r="AP79" s="968"/>
      <c r="AQ79" s="968"/>
      <c r="AR79" s="968"/>
      <c r="AS79" s="968"/>
      <c r="AT79" s="968"/>
      <c r="AU79" s="968"/>
      <c r="AV79" s="968"/>
      <c r="AW79" s="968"/>
      <c r="AX79" s="968"/>
      <c r="AY79" s="968"/>
      <c r="AZ79" s="969"/>
      <c r="BA79" s="969"/>
      <c r="BB79" s="969"/>
      <c r="BC79" s="969"/>
      <c r="BD79" s="970"/>
      <c r="BE79" s="101"/>
      <c r="BF79" s="101"/>
      <c r="BG79" s="101"/>
      <c r="BH79" s="101"/>
      <c r="BI79" s="101"/>
      <c r="BJ79" s="89"/>
      <c r="BK79" s="89"/>
      <c r="BL79" s="89"/>
      <c r="BM79" s="89"/>
      <c r="BN79" s="89"/>
      <c r="BO79" s="101"/>
      <c r="BP79" s="101"/>
      <c r="BQ79" s="98">
        <v>73</v>
      </c>
      <c r="BR79" s="103"/>
      <c r="BS79" s="942"/>
      <c r="BT79" s="943"/>
      <c r="BU79" s="943"/>
      <c r="BV79" s="943"/>
      <c r="BW79" s="943"/>
      <c r="BX79" s="943"/>
      <c r="BY79" s="943"/>
      <c r="BZ79" s="943"/>
      <c r="CA79" s="943"/>
      <c r="CB79" s="943"/>
      <c r="CC79" s="943"/>
      <c r="CD79" s="943"/>
      <c r="CE79" s="943"/>
      <c r="CF79" s="943"/>
      <c r="CG79" s="952"/>
      <c r="CH79" s="953"/>
      <c r="CI79" s="954"/>
      <c r="CJ79" s="954"/>
      <c r="CK79" s="954"/>
      <c r="CL79" s="955"/>
      <c r="CM79" s="953"/>
      <c r="CN79" s="954"/>
      <c r="CO79" s="954"/>
      <c r="CP79" s="954"/>
      <c r="CQ79" s="955"/>
      <c r="CR79" s="953"/>
      <c r="CS79" s="954"/>
      <c r="CT79" s="954"/>
      <c r="CU79" s="954"/>
      <c r="CV79" s="955"/>
      <c r="CW79" s="953"/>
      <c r="CX79" s="954"/>
      <c r="CY79" s="954"/>
      <c r="CZ79" s="954"/>
      <c r="DA79" s="955"/>
      <c r="DB79" s="953"/>
      <c r="DC79" s="954"/>
      <c r="DD79" s="954"/>
      <c r="DE79" s="954"/>
      <c r="DF79" s="955"/>
      <c r="DG79" s="953"/>
      <c r="DH79" s="954"/>
      <c r="DI79" s="954"/>
      <c r="DJ79" s="954"/>
      <c r="DK79" s="955"/>
      <c r="DL79" s="953"/>
      <c r="DM79" s="954"/>
      <c r="DN79" s="954"/>
      <c r="DO79" s="954"/>
      <c r="DP79" s="955"/>
      <c r="DQ79" s="953"/>
      <c r="DR79" s="954"/>
      <c r="DS79" s="954"/>
      <c r="DT79" s="954"/>
      <c r="DU79" s="955"/>
      <c r="DV79" s="942"/>
      <c r="DW79" s="943"/>
      <c r="DX79" s="943"/>
      <c r="DY79" s="943"/>
      <c r="DZ79" s="944"/>
      <c r="EA79" s="89"/>
    </row>
    <row r="80" spans="1:131" ht="26.25" customHeight="1" x14ac:dyDescent="0.2">
      <c r="A80" s="98">
        <v>13</v>
      </c>
      <c r="B80" s="971"/>
      <c r="C80" s="972"/>
      <c r="D80" s="972"/>
      <c r="E80" s="972"/>
      <c r="F80" s="972"/>
      <c r="G80" s="972"/>
      <c r="H80" s="972"/>
      <c r="I80" s="972"/>
      <c r="J80" s="972"/>
      <c r="K80" s="972"/>
      <c r="L80" s="972"/>
      <c r="M80" s="972"/>
      <c r="N80" s="972"/>
      <c r="O80" s="972"/>
      <c r="P80" s="973"/>
      <c r="Q80" s="974"/>
      <c r="R80" s="968"/>
      <c r="S80" s="968"/>
      <c r="T80" s="968"/>
      <c r="U80" s="968"/>
      <c r="V80" s="968"/>
      <c r="W80" s="968"/>
      <c r="X80" s="968"/>
      <c r="Y80" s="968"/>
      <c r="Z80" s="968"/>
      <c r="AA80" s="968"/>
      <c r="AB80" s="968"/>
      <c r="AC80" s="968"/>
      <c r="AD80" s="968"/>
      <c r="AE80" s="968"/>
      <c r="AF80" s="968"/>
      <c r="AG80" s="968"/>
      <c r="AH80" s="968"/>
      <c r="AI80" s="968"/>
      <c r="AJ80" s="968"/>
      <c r="AK80" s="968"/>
      <c r="AL80" s="968"/>
      <c r="AM80" s="968"/>
      <c r="AN80" s="968"/>
      <c r="AO80" s="968"/>
      <c r="AP80" s="968"/>
      <c r="AQ80" s="968"/>
      <c r="AR80" s="968"/>
      <c r="AS80" s="968"/>
      <c r="AT80" s="968"/>
      <c r="AU80" s="968"/>
      <c r="AV80" s="968"/>
      <c r="AW80" s="968"/>
      <c r="AX80" s="968"/>
      <c r="AY80" s="968"/>
      <c r="AZ80" s="969"/>
      <c r="BA80" s="969"/>
      <c r="BB80" s="969"/>
      <c r="BC80" s="969"/>
      <c r="BD80" s="970"/>
      <c r="BE80" s="101"/>
      <c r="BF80" s="101"/>
      <c r="BG80" s="101"/>
      <c r="BH80" s="101"/>
      <c r="BI80" s="101"/>
      <c r="BJ80" s="101"/>
      <c r="BK80" s="101"/>
      <c r="BL80" s="101"/>
      <c r="BM80" s="101"/>
      <c r="BN80" s="101"/>
      <c r="BO80" s="101"/>
      <c r="BP80" s="101"/>
      <c r="BQ80" s="98">
        <v>74</v>
      </c>
      <c r="BR80" s="103"/>
      <c r="BS80" s="942"/>
      <c r="BT80" s="943"/>
      <c r="BU80" s="943"/>
      <c r="BV80" s="943"/>
      <c r="BW80" s="943"/>
      <c r="BX80" s="943"/>
      <c r="BY80" s="943"/>
      <c r="BZ80" s="943"/>
      <c r="CA80" s="943"/>
      <c r="CB80" s="943"/>
      <c r="CC80" s="943"/>
      <c r="CD80" s="943"/>
      <c r="CE80" s="943"/>
      <c r="CF80" s="943"/>
      <c r="CG80" s="952"/>
      <c r="CH80" s="953"/>
      <c r="CI80" s="954"/>
      <c r="CJ80" s="954"/>
      <c r="CK80" s="954"/>
      <c r="CL80" s="955"/>
      <c r="CM80" s="953"/>
      <c r="CN80" s="954"/>
      <c r="CO80" s="954"/>
      <c r="CP80" s="954"/>
      <c r="CQ80" s="955"/>
      <c r="CR80" s="953"/>
      <c r="CS80" s="954"/>
      <c r="CT80" s="954"/>
      <c r="CU80" s="954"/>
      <c r="CV80" s="955"/>
      <c r="CW80" s="953"/>
      <c r="CX80" s="954"/>
      <c r="CY80" s="954"/>
      <c r="CZ80" s="954"/>
      <c r="DA80" s="955"/>
      <c r="DB80" s="953"/>
      <c r="DC80" s="954"/>
      <c r="DD80" s="954"/>
      <c r="DE80" s="954"/>
      <c r="DF80" s="955"/>
      <c r="DG80" s="953"/>
      <c r="DH80" s="954"/>
      <c r="DI80" s="954"/>
      <c r="DJ80" s="954"/>
      <c r="DK80" s="955"/>
      <c r="DL80" s="953"/>
      <c r="DM80" s="954"/>
      <c r="DN80" s="954"/>
      <c r="DO80" s="954"/>
      <c r="DP80" s="955"/>
      <c r="DQ80" s="953"/>
      <c r="DR80" s="954"/>
      <c r="DS80" s="954"/>
      <c r="DT80" s="954"/>
      <c r="DU80" s="955"/>
      <c r="DV80" s="942"/>
      <c r="DW80" s="943"/>
      <c r="DX80" s="943"/>
      <c r="DY80" s="943"/>
      <c r="DZ80" s="944"/>
      <c r="EA80" s="89"/>
    </row>
    <row r="81" spans="1:131" ht="26.25" customHeight="1" x14ac:dyDescent="0.2">
      <c r="A81" s="98">
        <v>14</v>
      </c>
      <c r="B81" s="971"/>
      <c r="C81" s="972"/>
      <c r="D81" s="972"/>
      <c r="E81" s="972"/>
      <c r="F81" s="972"/>
      <c r="G81" s="972"/>
      <c r="H81" s="972"/>
      <c r="I81" s="972"/>
      <c r="J81" s="972"/>
      <c r="K81" s="972"/>
      <c r="L81" s="972"/>
      <c r="M81" s="972"/>
      <c r="N81" s="972"/>
      <c r="O81" s="972"/>
      <c r="P81" s="973"/>
      <c r="Q81" s="974"/>
      <c r="R81" s="968"/>
      <c r="S81" s="968"/>
      <c r="T81" s="968"/>
      <c r="U81" s="968"/>
      <c r="V81" s="968"/>
      <c r="W81" s="968"/>
      <c r="X81" s="968"/>
      <c r="Y81" s="968"/>
      <c r="Z81" s="968"/>
      <c r="AA81" s="968"/>
      <c r="AB81" s="968"/>
      <c r="AC81" s="968"/>
      <c r="AD81" s="968"/>
      <c r="AE81" s="968"/>
      <c r="AF81" s="968"/>
      <c r="AG81" s="968"/>
      <c r="AH81" s="968"/>
      <c r="AI81" s="968"/>
      <c r="AJ81" s="968"/>
      <c r="AK81" s="968"/>
      <c r="AL81" s="968"/>
      <c r="AM81" s="968"/>
      <c r="AN81" s="968"/>
      <c r="AO81" s="968"/>
      <c r="AP81" s="968"/>
      <c r="AQ81" s="968"/>
      <c r="AR81" s="968"/>
      <c r="AS81" s="968"/>
      <c r="AT81" s="968"/>
      <c r="AU81" s="968"/>
      <c r="AV81" s="968"/>
      <c r="AW81" s="968"/>
      <c r="AX81" s="968"/>
      <c r="AY81" s="968"/>
      <c r="AZ81" s="969"/>
      <c r="BA81" s="969"/>
      <c r="BB81" s="969"/>
      <c r="BC81" s="969"/>
      <c r="BD81" s="970"/>
      <c r="BE81" s="101"/>
      <c r="BF81" s="101"/>
      <c r="BG81" s="101"/>
      <c r="BH81" s="101"/>
      <c r="BI81" s="101"/>
      <c r="BJ81" s="101"/>
      <c r="BK81" s="101"/>
      <c r="BL81" s="101"/>
      <c r="BM81" s="101"/>
      <c r="BN81" s="101"/>
      <c r="BO81" s="101"/>
      <c r="BP81" s="101"/>
      <c r="BQ81" s="98">
        <v>75</v>
      </c>
      <c r="BR81" s="103"/>
      <c r="BS81" s="942"/>
      <c r="BT81" s="943"/>
      <c r="BU81" s="943"/>
      <c r="BV81" s="943"/>
      <c r="BW81" s="943"/>
      <c r="BX81" s="943"/>
      <c r="BY81" s="943"/>
      <c r="BZ81" s="943"/>
      <c r="CA81" s="943"/>
      <c r="CB81" s="943"/>
      <c r="CC81" s="943"/>
      <c r="CD81" s="943"/>
      <c r="CE81" s="943"/>
      <c r="CF81" s="943"/>
      <c r="CG81" s="952"/>
      <c r="CH81" s="953"/>
      <c r="CI81" s="954"/>
      <c r="CJ81" s="954"/>
      <c r="CK81" s="954"/>
      <c r="CL81" s="955"/>
      <c r="CM81" s="953"/>
      <c r="CN81" s="954"/>
      <c r="CO81" s="954"/>
      <c r="CP81" s="954"/>
      <c r="CQ81" s="955"/>
      <c r="CR81" s="953"/>
      <c r="CS81" s="954"/>
      <c r="CT81" s="954"/>
      <c r="CU81" s="954"/>
      <c r="CV81" s="955"/>
      <c r="CW81" s="953"/>
      <c r="CX81" s="954"/>
      <c r="CY81" s="954"/>
      <c r="CZ81" s="954"/>
      <c r="DA81" s="955"/>
      <c r="DB81" s="953"/>
      <c r="DC81" s="954"/>
      <c r="DD81" s="954"/>
      <c r="DE81" s="954"/>
      <c r="DF81" s="955"/>
      <c r="DG81" s="953"/>
      <c r="DH81" s="954"/>
      <c r="DI81" s="954"/>
      <c r="DJ81" s="954"/>
      <c r="DK81" s="955"/>
      <c r="DL81" s="953"/>
      <c r="DM81" s="954"/>
      <c r="DN81" s="954"/>
      <c r="DO81" s="954"/>
      <c r="DP81" s="955"/>
      <c r="DQ81" s="953"/>
      <c r="DR81" s="954"/>
      <c r="DS81" s="954"/>
      <c r="DT81" s="954"/>
      <c r="DU81" s="955"/>
      <c r="DV81" s="942"/>
      <c r="DW81" s="943"/>
      <c r="DX81" s="943"/>
      <c r="DY81" s="943"/>
      <c r="DZ81" s="944"/>
      <c r="EA81" s="89"/>
    </row>
    <row r="82" spans="1:131" ht="26.25" customHeight="1" x14ac:dyDescent="0.2">
      <c r="A82" s="98">
        <v>15</v>
      </c>
      <c r="B82" s="971"/>
      <c r="C82" s="972"/>
      <c r="D82" s="972"/>
      <c r="E82" s="972"/>
      <c r="F82" s="972"/>
      <c r="G82" s="972"/>
      <c r="H82" s="972"/>
      <c r="I82" s="972"/>
      <c r="J82" s="972"/>
      <c r="K82" s="972"/>
      <c r="L82" s="972"/>
      <c r="M82" s="972"/>
      <c r="N82" s="972"/>
      <c r="O82" s="972"/>
      <c r="P82" s="973"/>
      <c r="Q82" s="974"/>
      <c r="R82" s="968"/>
      <c r="S82" s="968"/>
      <c r="T82" s="968"/>
      <c r="U82" s="968"/>
      <c r="V82" s="968"/>
      <c r="W82" s="968"/>
      <c r="X82" s="968"/>
      <c r="Y82" s="968"/>
      <c r="Z82" s="968"/>
      <c r="AA82" s="968"/>
      <c r="AB82" s="968"/>
      <c r="AC82" s="968"/>
      <c r="AD82" s="968"/>
      <c r="AE82" s="968"/>
      <c r="AF82" s="968"/>
      <c r="AG82" s="968"/>
      <c r="AH82" s="968"/>
      <c r="AI82" s="968"/>
      <c r="AJ82" s="968"/>
      <c r="AK82" s="968"/>
      <c r="AL82" s="968"/>
      <c r="AM82" s="968"/>
      <c r="AN82" s="968"/>
      <c r="AO82" s="968"/>
      <c r="AP82" s="968"/>
      <c r="AQ82" s="968"/>
      <c r="AR82" s="968"/>
      <c r="AS82" s="968"/>
      <c r="AT82" s="968"/>
      <c r="AU82" s="968"/>
      <c r="AV82" s="968"/>
      <c r="AW82" s="968"/>
      <c r="AX82" s="968"/>
      <c r="AY82" s="968"/>
      <c r="AZ82" s="969"/>
      <c r="BA82" s="969"/>
      <c r="BB82" s="969"/>
      <c r="BC82" s="969"/>
      <c r="BD82" s="970"/>
      <c r="BE82" s="101"/>
      <c r="BF82" s="101"/>
      <c r="BG82" s="101"/>
      <c r="BH82" s="101"/>
      <c r="BI82" s="101"/>
      <c r="BJ82" s="101"/>
      <c r="BK82" s="101"/>
      <c r="BL82" s="101"/>
      <c r="BM82" s="101"/>
      <c r="BN82" s="101"/>
      <c r="BO82" s="101"/>
      <c r="BP82" s="101"/>
      <c r="BQ82" s="98">
        <v>76</v>
      </c>
      <c r="BR82" s="103"/>
      <c r="BS82" s="942"/>
      <c r="BT82" s="943"/>
      <c r="BU82" s="943"/>
      <c r="BV82" s="943"/>
      <c r="BW82" s="943"/>
      <c r="BX82" s="943"/>
      <c r="BY82" s="943"/>
      <c r="BZ82" s="943"/>
      <c r="CA82" s="943"/>
      <c r="CB82" s="943"/>
      <c r="CC82" s="943"/>
      <c r="CD82" s="943"/>
      <c r="CE82" s="943"/>
      <c r="CF82" s="943"/>
      <c r="CG82" s="952"/>
      <c r="CH82" s="953"/>
      <c r="CI82" s="954"/>
      <c r="CJ82" s="954"/>
      <c r="CK82" s="954"/>
      <c r="CL82" s="955"/>
      <c r="CM82" s="953"/>
      <c r="CN82" s="954"/>
      <c r="CO82" s="954"/>
      <c r="CP82" s="954"/>
      <c r="CQ82" s="955"/>
      <c r="CR82" s="953"/>
      <c r="CS82" s="954"/>
      <c r="CT82" s="954"/>
      <c r="CU82" s="954"/>
      <c r="CV82" s="955"/>
      <c r="CW82" s="953"/>
      <c r="CX82" s="954"/>
      <c r="CY82" s="954"/>
      <c r="CZ82" s="954"/>
      <c r="DA82" s="955"/>
      <c r="DB82" s="953"/>
      <c r="DC82" s="954"/>
      <c r="DD82" s="954"/>
      <c r="DE82" s="954"/>
      <c r="DF82" s="955"/>
      <c r="DG82" s="953"/>
      <c r="DH82" s="954"/>
      <c r="DI82" s="954"/>
      <c r="DJ82" s="954"/>
      <c r="DK82" s="955"/>
      <c r="DL82" s="953"/>
      <c r="DM82" s="954"/>
      <c r="DN82" s="954"/>
      <c r="DO82" s="954"/>
      <c r="DP82" s="955"/>
      <c r="DQ82" s="953"/>
      <c r="DR82" s="954"/>
      <c r="DS82" s="954"/>
      <c r="DT82" s="954"/>
      <c r="DU82" s="955"/>
      <c r="DV82" s="942"/>
      <c r="DW82" s="943"/>
      <c r="DX82" s="943"/>
      <c r="DY82" s="943"/>
      <c r="DZ82" s="944"/>
      <c r="EA82" s="89"/>
    </row>
    <row r="83" spans="1:131" ht="26.25" customHeight="1" x14ac:dyDescent="0.2">
      <c r="A83" s="98">
        <v>16</v>
      </c>
      <c r="B83" s="971"/>
      <c r="C83" s="972"/>
      <c r="D83" s="972"/>
      <c r="E83" s="972"/>
      <c r="F83" s="972"/>
      <c r="G83" s="972"/>
      <c r="H83" s="972"/>
      <c r="I83" s="972"/>
      <c r="J83" s="972"/>
      <c r="K83" s="972"/>
      <c r="L83" s="972"/>
      <c r="M83" s="972"/>
      <c r="N83" s="972"/>
      <c r="O83" s="972"/>
      <c r="P83" s="973"/>
      <c r="Q83" s="974"/>
      <c r="R83" s="968"/>
      <c r="S83" s="968"/>
      <c r="T83" s="968"/>
      <c r="U83" s="968"/>
      <c r="V83" s="968"/>
      <c r="W83" s="968"/>
      <c r="X83" s="968"/>
      <c r="Y83" s="968"/>
      <c r="Z83" s="968"/>
      <c r="AA83" s="968"/>
      <c r="AB83" s="968"/>
      <c r="AC83" s="968"/>
      <c r="AD83" s="968"/>
      <c r="AE83" s="968"/>
      <c r="AF83" s="968"/>
      <c r="AG83" s="968"/>
      <c r="AH83" s="968"/>
      <c r="AI83" s="968"/>
      <c r="AJ83" s="968"/>
      <c r="AK83" s="968"/>
      <c r="AL83" s="968"/>
      <c r="AM83" s="968"/>
      <c r="AN83" s="968"/>
      <c r="AO83" s="968"/>
      <c r="AP83" s="968"/>
      <c r="AQ83" s="968"/>
      <c r="AR83" s="968"/>
      <c r="AS83" s="968"/>
      <c r="AT83" s="968"/>
      <c r="AU83" s="968"/>
      <c r="AV83" s="968"/>
      <c r="AW83" s="968"/>
      <c r="AX83" s="968"/>
      <c r="AY83" s="968"/>
      <c r="AZ83" s="969"/>
      <c r="BA83" s="969"/>
      <c r="BB83" s="969"/>
      <c r="BC83" s="969"/>
      <c r="BD83" s="970"/>
      <c r="BE83" s="101"/>
      <c r="BF83" s="101"/>
      <c r="BG83" s="101"/>
      <c r="BH83" s="101"/>
      <c r="BI83" s="101"/>
      <c r="BJ83" s="101"/>
      <c r="BK83" s="101"/>
      <c r="BL83" s="101"/>
      <c r="BM83" s="101"/>
      <c r="BN83" s="101"/>
      <c r="BO83" s="101"/>
      <c r="BP83" s="101"/>
      <c r="BQ83" s="98">
        <v>77</v>
      </c>
      <c r="BR83" s="103"/>
      <c r="BS83" s="942"/>
      <c r="BT83" s="943"/>
      <c r="BU83" s="943"/>
      <c r="BV83" s="943"/>
      <c r="BW83" s="943"/>
      <c r="BX83" s="943"/>
      <c r="BY83" s="943"/>
      <c r="BZ83" s="943"/>
      <c r="CA83" s="943"/>
      <c r="CB83" s="943"/>
      <c r="CC83" s="943"/>
      <c r="CD83" s="943"/>
      <c r="CE83" s="943"/>
      <c r="CF83" s="943"/>
      <c r="CG83" s="952"/>
      <c r="CH83" s="953"/>
      <c r="CI83" s="954"/>
      <c r="CJ83" s="954"/>
      <c r="CK83" s="954"/>
      <c r="CL83" s="955"/>
      <c r="CM83" s="953"/>
      <c r="CN83" s="954"/>
      <c r="CO83" s="954"/>
      <c r="CP83" s="954"/>
      <c r="CQ83" s="955"/>
      <c r="CR83" s="953"/>
      <c r="CS83" s="954"/>
      <c r="CT83" s="954"/>
      <c r="CU83" s="954"/>
      <c r="CV83" s="955"/>
      <c r="CW83" s="953"/>
      <c r="CX83" s="954"/>
      <c r="CY83" s="954"/>
      <c r="CZ83" s="954"/>
      <c r="DA83" s="955"/>
      <c r="DB83" s="953"/>
      <c r="DC83" s="954"/>
      <c r="DD83" s="954"/>
      <c r="DE83" s="954"/>
      <c r="DF83" s="955"/>
      <c r="DG83" s="953"/>
      <c r="DH83" s="954"/>
      <c r="DI83" s="954"/>
      <c r="DJ83" s="954"/>
      <c r="DK83" s="955"/>
      <c r="DL83" s="953"/>
      <c r="DM83" s="954"/>
      <c r="DN83" s="954"/>
      <c r="DO83" s="954"/>
      <c r="DP83" s="955"/>
      <c r="DQ83" s="953"/>
      <c r="DR83" s="954"/>
      <c r="DS83" s="954"/>
      <c r="DT83" s="954"/>
      <c r="DU83" s="955"/>
      <c r="DV83" s="942"/>
      <c r="DW83" s="943"/>
      <c r="DX83" s="943"/>
      <c r="DY83" s="943"/>
      <c r="DZ83" s="944"/>
      <c r="EA83" s="89"/>
    </row>
    <row r="84" spans="1:131" ht="26.25" customHeight="1" x14ac:dyDescent="0.2">
      <c r="A84" s="98">
        <v>17</v>
      </c>
      <c r="B84" s="971"/>
      <c r="C84" s="972"/>
      <c r="D84" s="972"/>
      <c r="E84" s="972"/>
      <c r="F84" s="972"/>
      <c r="G84" s="972"/>
      <c r="H84" s="972"/>
      <c r="I84" s="972"/>
      <c r="J84" s="972"/>
      <c r="K84" s="972"/>
      <c r="L84" s="972"/>
      <c r="M84" s="972"/>
      <c r="N84" s="972"/>
      <c r="O84" s="972"/>
      <c r="P84" s="973"/>
      <c r="Q84" s="974"/>
      <c r="R84" s="968"/>
      <c r="S84" s="968"/>
      <c r="T84" s="968"/>
      <c r="U84" s="968"/>
      <c r="V84" s="968"/>
      <c r="W84" s="968"/>
      <c r="X84" s="968"/>
      <c r="Y84" s="968"/>
      <c r="Z84" s="968"/>
      <c r="AA84" s="968"/>
      <c r="AB84" s="968"/>
      <c r="AC84" s="968"/>
      <c r="AD84" s="968"/>
      <c r="AE84" s="968"/>
      <c r="AF84" s="968"/>
      <c r="AG84" s="968"/>
      <c r="AH84" s="968"/>
      <c r="AI84" s="968"/>
      <c r="AJ84" s="968"/>
      <c r="AK84" s="968"/>
      <c r="AL84" s="968"/>
      <c r="AM84" s="968"/>
      <c r="AN84" s="968"/>
      <c r="AO84" s="968"/>
      <c r="AP84" s="968"/>
      <c r="AQ84" s="968"/>
      <c r="AR84" s="968"/>
      <c r="AS84" s="968"/>
      <c r="AT84" s="968"/>
      <c r="AU84" s="968"/>
      <c r="AV84" s="968"/>
      <c r="AW84" s="968"/>
      <c r="AX84" s="968"/>
      <c r="AY84" s="968"/>
      <c r="AZ84" s="969"/>
      <c r="BA84" s="969"/>
      <c r="BB84" s="969"/>
      <c r="BC84" s="969"/>
      <c r="BD84" s="970"/>
      <c r="BE84" s="101"/>
      <c r="BF84" s="101"/>
      <c r="BG84" s="101"/>
      <c r="BH84" s="101"/>
      <c r="BI84" s="101"/>
      <c r="BJ84" s="101"/>
      <c r="BK84" s="101"/>
      <c r="BL84" s="101"/>
      <c r="BM84" s="101"/>
      <c r="BN84" s="101"/>
      <c r="BO84" s="101"/>
      <c r="BP84" s="101"/>
      <c r="BQ84" s="98">
        <v>78</v>
      </c>
      <c r="BR84" s="103"/>
      <c r="BS84" s="942"/>
      <c r="BT84" s="943"/>
      <c r="BU84" s="943"/>
      <c r="BV84" s="943"/>
      <c r="BW84" s="943"/>
      <c r="BX84" s="943"/>
      <c r="BY84" s="943"/>
      <c r="BZ84" s="943"/>
      <c r="CA84" s="943"/>
      <c r="CB84" s="943"/>
      <c r="CC84" s="943"/>
      <c r="CD84" s="943"/>
      <c r="CE84" s="943"/>
      <c r="CF84" s="943"/>
      <c r="CG84" s="952"/>
      <c r="CH84" s="953"/>
      <c r="CI84" s="954"/>
      <c r="CJ84" s="954"/>
      <c r="CK84" s="954"/>
      <c r="CL84" s="955"/>
      <c r="CM84" s="953"/>
      <c r="CN84" s="954"/>
      <c r="CO84" s="954"/>
      <c r="CP84" s="954"/>
      <c r="CQ84" s="955"/>
      <c r="CR84" s="953"/>
      <c r="CS84" s="954"/>
      <c r="CT84" s="954"/>
      <c r="CU84" s="954"/>
      <c r="CV84" s="955"/>
      <c r="CW84" s="953"/>
      <c r="CX84" s="954"/>
      <c r="CY84" s="954"/>
      <c r="CZ84" s="954"/>
      <c r="DA84" s="955"/>
      <c r="DB84" s="953"/>
      <c r="DC84" s="954"/>
      <c r="DD84" s="954"/>
      <c r="DE84" s="954"/>
      <c r="DF84" s="955"/>
      <c r="DG84" s="953"/>
      <c r="DH84" s="954"/>
      <c r="DI84" s="954"/>
      <c r="DJ84" s="954"/>
      <c r="DK84" s="955"/>
      <c r="DL84" s="953"/>
      <c r="DM84" s="954"/>
      <c r="DN84" s="954"/>
      <c r="DO84" s="954"/>
      <c r="DP84" s="955"/>
      <c r="DQ84" s="953"/>
      <c r="DR84" s="954"/>
      <c r="DS84" s="954"/>
      <c r="DT84" s="954"/>
      <c r="DU84" s="955"/>
      <c r="DV84" s="942"/>
      <c r="DW84" s="943"/>
      <c r="DX84" s="943"/>
      <c r="DY84" s="943"/>
      <c r="DZ84" s="944"/>
      <c r="EA84" s="89"/>
    </row>
    <row r="85" spans="1:131" ht="26.25" customHeight="1" x14ac:dyDescent="0.2">
      <c r="A85" s="98">
        <v>18</v>
      </c>
      <c r="B85" s="971"/>
      <c r="C85" s="972"/>
      <c r="D85" s="972"/>
      <c r="E85" s="972"/>
      <c r="F85" s="972"/>
      <c r="G85" s="972"/>
      <c r="H85" s="972"/>
      <c r="I85" s="972"/>
      <c r="J85" s="972"/>
      <c r="K85" s="972"/>
      <c r="L85" s="972"/>
      <c r="M85" s="972"/>
      <c r="N85" s="972"/>
      <c r="O85" s="972"/>
      <c r="P85" s="973"/>
      <c r="Q85" s="974"/>
      <c r="R85" s="968"/>
      <c r="S85" s="968"/>
      <c r="T85" s="968"/>
      <c r="U85" s="968"/>
      <c r="V85" s="968"/>
      <c r="W85" s="968"/>
      <c r="X85" s="968"/>
      <c r="Y85" s="968"/>
      <c r="Z85" s="968"/>
      <c r="AA85" s="968"/>
      <c r="AB85" s="968"/>
      <c r="AC85" s="968"/>
      <c r="AD85" s="968"/>
      <c r="AE85" s="968"/>
      <c r="AF85" s="968"/>
      <c r="AG85" s="968"/>
      <c r="AH85" s="968"/>
      <c r="AI85" s="968"/>
      <c r="AJ85" s="968"/>
      <c r="AK85" s="968"/>
      <c r="AL85" s="968"/>
      <c r="AM85" s="968"/>
      <c r="AN85" s="968"/>
      <c r="AO85" s="968"/>
      <c r="AP85" s="968"/>
      <c r="AQ85" s="968"/>
      <c r="AR85" s="968"/>
      <c r="AS85" s="968"/>
      <c r="AT85" s="968"/>
      <c r="AU85" s="968"/>
      <c r="AV85" s="968"/>
      <c r="AW85" s="968"/>
      <c r="AX85" s="968"/>
      <c r="AY85" s="968"/>
      <c r="AZ85" s="969"/>
      <c r="BA85" s="969"/>
      <c r="BB85" s="969"/>
      <c r="BC85" s="969"/>
      <c r="BD85" s="970"/>
      <c r="BE85" s="101"/>
      <c r="BF85" s="101"/>
      <c r="BG85" s="101"/>
      <c r="BH85" s="101"/>
      <c r="BI85" s="101"/>
      <c r="BJ85" s="101"/>
      <c r="BK85" s="101"/>
      <c r="BL85" s="101"/>
      <c r="BM85" s="101"/>
      <c r="BN85" s="101"/>
      <c r="BO85" s="101"/>
      <c r="BP85" s="101"/>
      <c r="BQ85" s="98">
        <v>79</v>
      </c>
      <c r="BR85" s="103"/>
      <c r="BS85" s="942"/>
      <c r="BT85" s="943"/>
      <c r="BU85" s="943"/>
      <c r="BV85" s="943"/>
      <c r="BW85" s="943"/>
      <c r="BX85" s="943"/>
      <c r="BY85" s="943"/>
      <c r="BZ85" s="943"/>
      <c r="CA85" s="943"/>
      <c r="CB85" s="943"/>
      <c r="CC85" s="943"/>
      <c r="CD85" s="943"/>
      <c r="CE85" s="943"/>
      <c r="CF85" s="943"/>
      <c r="CG85" s="952"/>
      <c r="CH85" s="953"/>
      <c r="CI85" s="954"/>
      <c r="CJ85" s="954"/>
      <c r="CK85" s="954"/>
      <c r="CL85" s="955"/>
      <c r="CM85" s="953"/>
      <c r="CN85" s="954"/>
      <c r="CO85" s="954"/>
      <c r="CP85" s="954"/>
      <c r="CQ85" s="955"/>
      <c r="CR85" s="953"/>
      <c r="CS85" s="954"/>
      <c r="CT85" s="954"/>
      <c r="CU85" s="954"/>
      <c r="CV85" s="955"/>
      <c r="CW85" s="953"/>
      <c r="CX85" s="954"/>
      <c r="CY85" s="954"/>
      <c r="CZ85" s="954"/>
      <c r="DA85" s="955"/>
      <c r="DB85" s="953"/>
      <c r="DC85" s="954"/>
      <c r="DD85" s="954"/>
      <c r="DE85" s="954"/>
      <c r="DF85" s="955"/>
      <c r="DG85" s="953"/>
      <c r="DH85" s="954"/>
      <c r="DI85" s="954"/>
      <c r="DJ85" s="954"/>
      <c r="DK85" s="955"/>
      <c r="DL85" s="953"/>
      <c r="DM85" s="954"/>
      <c r="DN85" s="954"/>
      <c r="DO85" s="954"/>
      <c r="DP85" s="955"/>
      <c r="DQ85" s="953"/>
      <c r="DR85" s="954"/>
      <c r="DS85" s="954"/>
      <c r="DT85" s="954"/>
      <c r="DU85" s="955"/>
      <c r="DV85" s="942"/>
      <c r="DW85" s="943"/>
      <c r="DX85" s="943"/>
      <c r="DY85" s="943"/>
      <c r="DZ85" s="944"/>
      <c r="EA85" s="89"/>
    </row>
    <row r="86" spans="1:131" ht="26.25" customHeight="1" x14ac:dyDescent="0.2">
      <c r="A86" s="98">
        <v>19</v>
      </c>
      <c r="B86" s="971"/>
      <c r="C86" s="972"/>
      <c r="D86" s="972"/>
      <c r="E86" s="972"/>
      <c r="F86" s="972"/>
      <c r="G86" s="972"/>
      <c r="H86" s="972"/>
      <c r="I86" s="972"/>
      <c r="J86" s="972"/>
      <c r="K86" s="972"/>
      <c r="L86" s="972"/>
      <c r="M86" s="972"/>
      <c r="N86" s="972"/>
      <c r="O86" s="972"/>
      <c r="P86" s="973"/>
      <c r="Q86" s="974"/>
      <c r="R86" s="968"/>
      <c r="S86" s="968"/>
      <c r="T86" s="968"/>
      <c r="U86" s="968"/>
      <c r="V86" s="968"/>
      <c r="W86" s="968"/>
      <c r="X86" s="968"/>
      <c r="Y86" s="968"/>
      <c r="Z86" s="968"/>
      <c r="AA86" s="968"/>
      <c r="AB86" s="968"/>
      <c r="AC86" s="968"/>
      <c r="AD86" s="968"/>
      <c r="AE86" s="968"/>
      <c r="AF86" s="968"/>
      <c r="AG86" s="968"/>
      <c r="AH86" s="968"/>
      <c r="AI86" s="968"/>
      <c r="AJ86" s="968"/>
      <c r="AK86" s="968"/>
      <c r="AL86" s="968"/>
      <c r="AM86" s="968"/>
      <c r="AN86" s="968"/>
      <c r="AO86" s="968"/>
      <c r="AP86" s="968"/>
      <c r="AQ86" s="968"/>
      <c r="AR86" s="968"/>
      <c r="AS86" s="968"/>
      <c r="AT86" s="968"/>
      <c r="AU86" s="968"/>
      <c r="AV86" s="968"/>
      <c r="AW86" s="968"/>
      <c r="AX86" s="968"/>
      <c r="AY86" s="968"/>
      <c r="AZ86" s="969"/>
      <c r="BA86" s="969"/>
      <c r="BB86" s="969"/>
      <c r="BC86" s="969"/>
      <c r="BD86" s="970"/>
      <c r="BE86" s="101"/>
      <c r="BF86" s="101"/>
      <c r="BG86" s="101"/>
      <c r="BH86" s="101"/>
      <c r="BI86" s="101"/>
      <c r="BJ86" s="101"/>
      <c r="BK86" s="101"/>
      <c r="BL86" s="101"/>
      <c r="BM86" s="101"/>
      <c r="BN86" s="101"/>
      <c r="BO86" s="101"/>
      <c r="BP86" s="101"/>
      <c r="BQ86" s="98">
        <v>80</v>
      </c>
      <c r="BR86" s="103"/>
      <c r="BS86" s="942"/>
      <c r="BT86" s="943"/>
      <c r="BU86" s="943"/>
      <c r="BV86" s="943"/>
      <c r="BW86" s="943"/>
      <c r="BX86" s="943"/>
      <c r="BY86" s="943"/>
      <c r="BZ86" s="943"/>
      <c r="CA86" s="943"/>
      <c r="CB86" s="943"/>
      <c r="CC86" s="943"/>
      <c r="CD86" s="943"/>
      <c r="CE86" s="943"/>
      <c r="CF86" s="943"/>
      <c r="CG86" s="952"/>
      <c r="CH86" s="953"/>
      <c r="CI86" s="954"/>
      <c r="CJ86" s="954"/>
      <c r="CK86" s="954"/>
      <c r="CL86" s="955"/>
      <c r="CM86" s="953"/>
      <c r="CN86" s="954"/>
      <c r="CO86" s="954"/>
      <c r="CP86" s="954"/>
      <c r="CQ86" s="955"/>
      <c r="CR86" s="953"/>
      <c r="CS86" s="954"/>
      <c r="CT86" s="954"/>
      <c r="CU86" s="954"/>
      <c r="CV86" s="955"/>
      <c r="CW86" s="953"/>
      <c r="CX86" s="954"/>
      <c r="CY86" s="954"/>
      <c r="CZ86" s="954"/>
      <c r="DA86" s="955"/>
      <c r="DB86" s="953"/>
      <c r="DC86" s="954"/>
      <c r="DD86" s="954"/>
      <c r="DE86" s="954"/>
      <c r="DF86" s="955"/>
      <c r="DG86" s="953"/>
      <c r="DH86" s="954"/>
      <c r="DI86" s="954"/>
      <c r="DJ86" s="954"/>
      <c r="DK86" s="955"/>
      <c r="DL86" s="953"/>
      <c r="DM86" s="954"/>
      <c r="DN86" s="954"/>
      <c r="DO86" s="954"/>
      <c r="DP86" s="955"/>
      <c r="DQ86" s="953"/>
      <c r="DR86" s="954"/>
      <c r="DS86" s="954"/>
      <c r="DT86" s="954"/>
      <c r="DU86" s="955"/>
      <c r="DV86" s="942"/>
      <c r="DW86" s="943"/>
      <c r="DX86" s="943"/>
      <c r="DY86" s="943"/>
      <c r="DZ86" s="944"/>
      <c r="EA86" s="89"/>
    </row>
    <row r="87" spans="1:131" ht="26.25" customHeight="1" x14ac:dyDescent="0.2">
      <c r="A87" s="104">
        <v>20</v>
      </c>
      <c r="B87" s="961"/>
      <c r="C87" s="962"/>
      <c r="D87" s="962"/>
      <c r="E87" s="962"/>
      <c r="F87" s="962"/>
      <c r="G87" s="962"/>
      <c r="H87" s="962"/>
      <c r="I87" s="962"/>
      <c r="J87" s="962"/>
      <c r="K87" s="962"/>
      <c r="L87" s="962"/>
      <c r="M87" s="962"/>
      <c r="N87" s="962"/>
      <c r="O87" s="962"/>
      <c r="P87" s="963"/>
      <c r="Q87" s="964"/>
      <c r="R87" s="965"/>
      <c r="S87" s="965"/>
      <c r="T87" s="965"/>
      <c r="U87" s="965"/>
      <c r="V87" s="965"/>
      <c r="W87" s="965"/>
      <c r="X87" s="965"/>
      <c r="Y87" s="965"/>
      <c r="Z87" s="965"/>
      <c r="AA87" s="965"/>
      <c r="AB87" s="965"/>
      <c r="AC87" s="965"/>
      <c r="AD87" s="965"/>
      <c r="AE87" s="965"/>
      <c r="AF87" s="965"/>
      <c r="AG87" s="965"/>
      <c r="AH87" s="965"/>
      <c r="AI87" s="965"/>
      <c r="AJ87" s="965"/>
      <c r="AK87" s="965"/>
      <c r="AL87" s="965"/>
      <c r="AM87" s="965"/>
      <c r="AN87" s="965"/>
      <c r="AO87" s="965"/>
      <c r="AP87" s="965"/>
      <c r="AQ87" s="965"/>
      <c r="AR87" s="965"/>
      <c r="AS87" s="965"/>
      <c r="AT87" s="965"/>
      <c r="AU87" s="965"/>
      <c r="AV87" s="965"/>
      <c r="AW87" s="965"/>
      <c r="AX87" s="965"/>
      <c r="AY87" s="965"/>
      <c r="AZ87" s="966"/>
      <c r="BA87" s="966"/>
      <c r="BB87" s="966"/>
      <c r="BC87" s="966"/>
      <c r="BD87" s="967"/>
      <c r="BE87" s="101"/>
      <c r="BF87" s="101"/>
      <c r="BG87" s="101"/>
      <c r="BH87" s="101"/>
      <c r="BI87" s="101"/>
      <c r="BJ87" s="101"/>
      <c r="BK87" s="101"/>
      <c r="BL87" s="101"/>
      <c r="BM87" s="101"/>
      <c r="BN87" s="101"/>
      <c r="BO87" s="101"/>
      <c r="BP87" s="101"/>
      <c r="BQ87" s="98">
        <v>81</v>
      </c>
      <c r="BR87" s="103"/>
      <c r="BS87" s="942"/>
      <c r="BT87" s="943"/>
      <c r="BU87" s="943"/>
      <c r="BV87" s="943"/>
      <c r="BW87" s="943"/>
      <c r="BX87" s="943"/>
      <c r="BY87" s="943"/>
      <c r="BZ87" s="943"/>
      <c r="CA87" s="943"/>
      <c r="CB87" s="943"/>
      <c r="CC87" s="943"/>
      <c r="CD87" s="943"/>
      <c r="CE87" s="943"/>
      <c r="CF87" s="943"/>
      <c r="CG87" s="952"/>
      <c r="CH87" s="953"/>
      <c r="CI87" s="954"/>
      <c r="CJ87" s="954"/>
      <c r="CK87" s="954"/>
      <c r="CL87" s="955"/>
      <c r="CM87" s="953"/>
      <c r="CN87" s="954"/>
      <c r="CO87" s="954"/>
      <c r="CP87" s="954"/>
      <c r="CQ87" s="955"/>
      <c r="CR87" s="953"/>
      <c r="CS87" s="954"/>
      <c r="CT87" s="954"/>
      <c r="CU87" s="954"/>
      <c r="CV87" s="955"/>
      <c r="CW87" s="953"/>
      <c r="CX87" s="954"/>
      <c r="CY87" s="954"/>
      <c r="CZ87" s="954"/>
      <c r="DA87" s="955"/>
      <c r="DB87" s="953"/>
      <c r="DC87" s="954"/>
      <c r="DD87" s="954"/>
      <c r="DE87" s="954"/>
      <c r="DF87" s="955"/>
      <c r="DG87" s="953"/>
      <c r="DH87" s="954"/>
      <c r="DI87" s="954"/>
      <c r="DJ87" s="954"/>
      <c r="DK87" s="955"/>
      <c r="DL87" s="953"/>
      <c r="DM87" s="954"/>
      <c r="DN87" s="954"/>
      <c r="DO87" s="954"/>
      <c r="DP87" s="955"/>
      <c r="DQ87" s="953"/>
      <c r="DR87" s="954"/>
      <c r="DS87" s="954"/>
      <c r="DT87" s="954"/>
      <c r="DU87" s="955"/>
      <c r="DV87" s="942"/>
      <c r="DW87" s="943"/>
      <c r="DX87" s="943"/>
      <c r="DY87" s="943"/>
      <c r="DZ87" s="944"/>
      <c r="EA87" s="89"/>
    </row>
    <row r="88" spans="1:131" ht="26.25" customHeight="1" thickBot="1" x14ac:dyDescent="0.25">
      <c r="A88" s="100" t="s">
        <v>321</v>
      </c>
      <c r="B88" s="934" t="s">
        <v>358</v>
      </c>
      <c r="C88" s="935"/>
      <c r="D88" s="935"/>
      <c r="E88" s="935"/>
      <c r="F88" s="935"/>
      <c r="G88" s="935"/>
      <c r="H88" s="935"/>
      <c r="I88" s="935"/>
      <c r="J88" s="935"/>
      <c r="K88" s="935"/>
      <c r="L88" s="935"/>
      <c r="M88" s="935"/>
      <c r="N88" s="935"/>
      <c r="O88" s="935"/>
      <c r="P88" s="945"/>
      <c r="Q88" s="959"/>
      <c r="R88" s="960"/>
      <c r="S88" s="960"/>
      <c r="T88" s="960"/>
      <c r="U88" s="960"/>
      <c r="V88" s="960"/>
      <c r="W88" s="960"/>
      <c r="X88" s="960"/>
      <c r="Y88" s="960"/>
      <c r="Z88" s="960"/>
      <c r="AA88" s="960"/>
      <c r="AB88" s="960"/>
      <c r="AC88" s="960"/>
      <c r="AD88" s="960"/>
      <c r="AE88" s="960"/>
      <c r="AF88" s="956"/>
      <c r="AG88" s="956"/>
      <c r="AH88" s="956"/>
      <c r="AI88" s="956"/>
      <c r="AJ88" s="956"/>
      <c r="AK88" s="960"/>
      <c r="AL88" s="960"/>
      <c r="AM88" s="960"/>
      <c r="AN88" s="960"/>
      <c r="AO88" s="960"/>
      <c r="AP88" s="956"/>
      <c r="AQ88" s="956"/>
      <c r="AR88" s="956"/>
      <c r="AS88" s="956"/>
      <c r="AT88" s="956"/>
      <c r="AU88" s="956"/>
      <c r="AV88" s="956"/>
      <c r="AW88" s="956"/>
      <c r="AX88" s="956"/>
      <c r="AY88" s="956"/>
      <c r="AZ88" s="957"/>
      <c r="BA88" s="957"/>
      <c r="BB88" s="957"/>
      <c r="BC88" s="957"/>
      <c r="BD88" s="958"/>
      <c r="BE88" s="101"/>
      <c r="BF88" s="101"/>
      <c r="BG88" s="101"/>
      <c r="BH88" s="101"/>
      <c r="BI88" s="101"/>
      <c r="BJ88" s="101"/>
      <c r="BK88" s="101"/>
      <c r="BL88" s="101"/>
      <c r="BM88" s="101"/>
      <c r="BN88" s="101"/>
      <c r="BO88" s="101"/>
      <c r="BP88" s="101"/>
      <c r="BQ88" s="98">
        <v>82</v>
      </c>
      <c r="BR88" s="103"/>
      <c r="BS88" s="942"/>
      <c r="BT88" s="943"/>
      <c r="BU88" s="943"/>
      <c r="BV88" s="943"/>
      <c r="BW88" s="943"/>
      <c r="BX88" s="943"/>
      <c r="BY88" s="943"/>
      <c r="BZ88" s="943"/>
      <c r="CA88" s="943"/>
      <c r="CB88" s="943"/>
      <c r="CC88" s="943"/>
      <c r="CD88" s="943"/>
      <c r="CE88" s="943"/>
      <c r="CF88" s="943"/>
      <c r="CG88" s="952"/>
      <c r="CH88" s="953"/>
      <c r="CI88" s="954"/>
      <c r="CJ88" s="954"/>
      <c r="CK88" s="954"/>
      <c r="CL88" s="955"/>
      <c r="CM88" s="953"/>
      <c r="CN88" s="954"/>
      <c r="CO88" s="954"/>
      <c r="CP88" s="954"/>
      <c r="CQ88" s="955"/>
      <c r="CR88" s="953"/>
      <c r="CS88" s="954"/>
      <c r="CT88" s="954"/>
      <c r="CU88" s="954"/>
      <c r="CV88" s="955"/>
      <c r="CW88" s="953"/>
      <c r="CX88" s="954"/>
      <c r="CY88" s="954"/>
      <c r="CZ88" s="954"/>
      <c r="DA88" s="955"/>
      <c r="DB88" s="953"/>
      <c r="DC88" s="954"/>
      <c r="DD88" s="954"/>
      <c r="DE88" s="954"/>
      <c r="DF88" s="955"/>
      <c r="DG88" s="953"/>
      <c r="DH88" s="954"/>
      <c r="DI88" s="954"/>
      <c r="DJ88" s="954"/>
      <c r="DK88" s="955"/>
      <c r="DL88" s="953"/>
      <c r="DM88" s="954"/>
      <c r="DN88" s="954"/>
      <c r="DO88" s="954"/>
      <c r="DP88" s="955"/>
      <c r="DQ88" s="953"/>
      <c r="DR88" s="954"/>
      <c r="DS88" s="954"/>
      <c r="DT88" s="954"/>
      <c r="DU88" s="955"/>
      <c r="DV88" s="942"/>
      <c r="DW88" s="943"/>
      <c r="DX88" s="943"/>
      <c r="DY88" s="943"/>
      <c r="DZ88" s="944"/>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42"/>
      <c r="BT89" s="943"/>
      <c r="BU89" s="943"/>
      <c r="BV89" s="943"/>
      <c r="BW89" s="943"/>
      <c r="BX89" s="943"/>
      <c r="BY89" s="943"/>
      <c r="BZ89" s="943"/>
      <c r="CA89" s="943"/>
      <c r="CB89" s="943"/>
      <c r="CC89" s="943"/>
      <c r="CD89" s="943"/>
      <c r="CE89" s="943"/>
      <c r="CF89" s="943"/>
      <c r="CG89" s="952"/>
      <c r="CH89" s="953"/>
      <c r="CI89" s="954"/>
      <c r="CJ89" s="954"/>
      <c r="CK89" s="954"/>
      <c r="CL89" s="955"/>
      <c r="CM89" s="953"/>
      <c r="CN89" s="954"/>
      <c r="CO89" s="954"/>
      <c r="CP89" s="954"/>
      <c r="CQ89" s="955"/>
      <c r="CR89" s="953"/>
      <c r="CS89" s="954"/>
      <c r="CT89" s="954"/>
      <c r="CU89" s="954"/>
      <c r="CV89" s="955"/>
      <c r="CW89" s="953"/>
      <c r="CX89" s="954"/>
      <c r="CY89" s="954"/>
      <c r="CZ89" s="954"/>
      <c r="DA89" s="955"/>
      <c r="DB89" s="953"/>
      <c r="DC89" s="954"/>
      <c r="DD89" s="954"/>
      <c r="DE89" s="954"/>
      <c r="DF89" s="955"/>
      <c r="DG89" s="953"/>
      <c r="DH89" s="954"/>
      <c r="DI89" s="954"/>
      <c r="DJ89" s="954"/>
      <c r="DK89" s="955"/>
      <c r="DL89" s="953"/>
      <c r="DM89" s="954"/>
      <c r="DN89" s="954"/>
      <c r="DO89" s="954"/>
      <c r="DP89" s="955"/>
      <c r="DQ89" s="953"/>
      <c r="DR89" s="954"/>
      <c r="DS89" s="954"/>
      <c r="DT89" s="954"/>
      <c r="DU89" s="955"/>
      <c r="DV89" s="942"/>
      <c r="DW89" s="943"/>
      <c r="DX89" s="943"/>
      <c r="DY89" s="943"/>
      <c r="DZ89" s="944"/>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42"/>
      <c r="BT90" s="943"/>
      <c r="BU90" s="943"/>
      <c r="BV90" s="943"/>
      <c r="BW90" s="943"/>
      <c r="BX90" s="943"/>
      <c r="BY90" s="943"/>
      <c r="BZ90" s="943"/>
      <c r="CA90" s="943"/>
      <c r="CB90" s="943"/>
      <c r="CC90" s="943"/>
      <c r="CD90" s="943"/>
      <c r="CE90" s="943"/>
      <c r="CF90" s="943"/>
      <c r="CG90" s="952"/>
      <c r="CH90" s="953"/>
      <c r="CI90" s="954"/>
      <c r="CJ90" s="954"/>
      <c r="CK90" s="954"/>
      <c r="CL90" s="955"/>
      <c r="CM90" s="953"/>
      <c r="CN90" s="954"/>
      <c r="CO90" s="954"/>
      <c r="CP90" s="954"/>
      <c r="CQ90" s="955"/>
      <c r="CR90" s="953"/>
      <c r="CS90" s="954"/>
      <c r="CT90" s="954"/>
      <c r="CU90" s="954"/>
      <c r="CV90" s="955"/>
      <c r="CW90" s="953"/>
      <c r="CX90" s="954"/>
      <c r="CY90" s="954"/>
      <c r="CZ90" s="954"/>
      <c r="DA90" s="955"/>
      <c r="DB90" s="953"/>
      <c r="DC90" s="954"/>
      <c r="DD90" s="954"/>
      <c r="DE90" s="954"/>
      <c r="DF90" s="955"/>
      <c r="DG90" s="953"/>
      <c r="DH90" s="954"/>
      <c r="DI90" s="954"/>
      <c r="DJ90" s="954"/>
      <c r="DK90" s="955"/>
      <c r="DL90" s="953"/>
      <c r="DM90" s="954"/>
      <c r="DN90" s="954"/>
      <c r="DO90" s="954"/>
      <c r="DP90" s="955"/>
      <c r="DQ90" s="953"/>
      <c r="DR90" s="954"/>
      <c r="DS90" s="954"/>
      <c r="DT90" s="954"/>
      <c r="DU90" s="955"/>
      <c r="DV90" s="942"/>
      <c r="DW90" s="943"/>
      <c r="DX90" s="943"/>
      <c r="DY90" s="943"/>
      <c r="DZ90" s="944"/>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42"/>
      <c r="BT91" s="943"/>
      <c r="BU91" s="943"/>
      <c r="BV91" s="943"/>
      <c r="BW91" s="943"/>
      <c r="BX91" s="943"/>
      <c r="BY91" s="943"/>
      <c r="BZ91" s="943"/>
      <c r="CA91" s="943"/>
      <c r="CB91" s="943"/>
      <c r="CC91" s="943"/>
      <c r="CD91" s="943"/>
      <c r="CE91" s="943"/>
      <c r="CF91" s="943"/>
      <c r="CG91" s="952"/>
      <c r="CH91" s="953"/>
      <c r="CI91" s="954"/>
      <c r="CJ91" s="954"/>
      <c r="CK91" s="954"/>
      <c r="CL91" s="955"/>
      <c r="CM91" s="953"/>
      <c r="CN91" s="954"/>
      <c r="CO91" s="954"/>
      <c r="CP91" s="954"/>
      <c r="CQ91" s="955"/>
      <c r="CR91" s="953"/>
      <c r="CS91" s="954"/>
      <c r="CT91" s="954"/>
      <c r="CU91" s="954"/>
      <c r="CV91" s="955"/>
      <c r="CW91" s="953"/>
      <c r="CX91" s="954"/>
      <c r="CY91" s="954"/>
      <c r="CZ91" s="954"/>
      <c r="DA91" s="955"/>
      <c r="DB91" s="953"/>
      <c r="DC91" s="954"/>
      <c r="DD91" s="954"/>
      <c r="DE91" s="954"/>
      <c r="DF91" s="955"/>
      <c r="DG91" s="953"/>
      <c r="DH91" s="954"/>
      <c r="DI91" s="954"/>
      <c r="DJ91" s="954"/>
      <c r="DK91" s="955"/>
      <c r="DL91" s="953"/>
      <c r="DM91" s="954"/>
      <c r="DN91" s="954"/>
      <c r="DO91" s="954"/>
      <c r="DP91" s="955"/>
      <c r="DQ91" s="953"/>
      <c r="DR91" s="954"/>
      <c r="DS91" s="954"/>
      <c r="DT91" s="954"/>
      <c r="DU91" s="955"/>
      <c r="DV91" s="942"/>
      <c r="DW91" s="943"/>
      <c r="DX91" s="943"/>
      <c r="DY91" s="943"/>
      <c r="DZ91" s="944"/>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42"/>
      <c r="BT92" s="943"/>
      <c r="BU92" s="943"/>
      <c r="BV92" s="943"/>
      <c r="BW92" s="943"/>
      <c r="BX92" s="943"/>
      <c r="BY92" s="943"/>
      <c r="BZ92" s="943"/>
      <c r="CA92" s="943"/>
      <c r="CB92" s="943"/>
      <c r="CC92" s="943"/>
      <c r="CD92" s="943"/>
      <c r="CE92" s="943"/>
      <c r="CF92" s="943"/>
      <c r="CG92" s="952"/>
      <c r="CH92" s="953"/>
      <c r="CI92" s="954"/>
      <c r="CJ92" s="954"/>
      <c r="CK92" s="954"/>
      <c r="CL92" s="955"/>
      <c r="CM92" s="953"/>
      <c r="CN92" s="954"/>
      <c r="CO92" s="954"/>
      <c r="CP92" s="954"/>
      <c r="CQ92" s="955"/>
      <c r="CR92" s="953"/>
      <c r="CS92" s="954"/>
      <c r="CT92" s="954"/>
      <c r="CU92" s="954"/>
      <c r="CV92" s="955"/>
      <c r="CW92" s="953"/>
      <c r="CX92" s="954"/>
      <c r="CY92" s="954"/>
      <c r="CZ92" s="954"/>
      <c r="DA92" s="955"/>
      <c r="DB92" s="953"/>
      <c r="DC92" s="954"/>
      <c r="DD92" s="954"/>
      <c r="DE92" s="954"/>
      <c r="DF92" s="955"/>
      <c r="DG92" s="953"/>
      <c r="DH92" s="954"/>
      <c r="DI92" s="954"/>
      <c r="DJ92" s="954"/>
      <c r="DK92" s="955"/>
      <c r="DL92" s="953"/>
      <c r="DM92" s="954"/>
      <c r="DN92" s="954"/>
      <c r="DO92" s="954"/>
      <c r="DP92" s="955"/>
      <c r="DQ92" s="953"/>
      <c r="DR92" s="954"/>
      <c r="DS92" s="954"/>
      <c r="DT92" s="954"/>
      <c r="DU92" s="955"/>
      <c r="DV92" s="942"/>
      <c r="DW92" s="943"/>
      <c r="DX92" s="943"/>
      <c r="DY92" s="943"/>
      <c r="DZ92" s="944"/>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42"/>
      <c r="BT93" s="943"/>
      <c r="BU93" s="943"/>
      <c r="BV93" s="943"/>
      <c r="BW93" s="943"/>
      <c r="BX93" s="943"/>
      <c r="BY93" s="943"/>
      <c r="BZ93" s="943"/>
      <c r="CA93" s="943"/>
      <c r="CB93" s="943"/>
      <c r="CC93" s="943"/>
      <c r="CD93" s="943"/>
      <c r="CE93" s="943"/>
      <c r="CF93" s="943"/>
      <c r="CG93" s="952"/>
      <c r="CH93" s="953"/>
      <c r="CI93" s="954"/>
      <c r="CJ93" s="954"/>
      <c r="CK93" s="954"/>
      <c r="CL93" s="955"/>
      <c r="CM93" s="953"/>
      <c r="CN93" s="954"/>
      <c r="CO93" s="954"/>
      <c r="CP93" s="954"/>
      <c r="CQ93" s="955"/>
      <c r="CR93" s="953"/>
      <c r="CS93" s="954"/>
      <c r="CT93" s="954"/>
      <c r="CU93" s="954"/>
      <c r="CV93" s="955"/>
      <c r="CW93" s="953"/>
      <c r="CX93" s="954"/>
      <c r="CY93" s="954"/>
      <c r="CZ93" s="954"/>
      <c r="DA93" s="955"/>
      <c r="DB93" s="953"/>
      <c r="DC93" s="954"/>
      <c r="DD93" s="954"/>
      <c r="DE93" s="954"/>
      <c r="DF93" s="955"/>
      <c r="DG93" s="953"/>
      <c r="DH93" s="954"/>
      <c r="DI93" s="954"/>
      <c r="DJ93" s="954"/>
      <c r="DK93" s="955"/>
      <c r="DL93" s="953"/>
      <c r="DM93" s="954"/>
      <c r="DN93" s="954"/>
      <c r="DO93" s="954"/>
      <c r="DP93" s="955"/>
      <c r="DQ93" s="953"/>
      <c r="DR93" s="954"/>
      <c r="DS93" s="954"/>
      <c r="DT93" s="954"/>
      <c r="DU93" s="955"/>
      <c r="DV93" s="942"/>
      <c r="DW93" s="943"/>
      <c r="DX93" s="943"/>
      <c r="DY93" s="943"/>
      <c r="DZ93" s="944"/>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42"/>
      <c r="BT94" s="943"/>
      <c r="BU94" s="943"/>
      <c r="BV94" s="943"/>
      <c r="BW94" s="943"/>
      <c r="BX94" s="943"/>
      <c r="BY94" s="943"/>
      <c r="BZ94" s="943"/>
      <c r="CA94" s="943"/>
      <c r="CB94" s="943"/>
      <c r="CC94" s="943"/>
      <c r="CD94" s="943"/>
      <c r="CE94" s="943"/>
      <c r="CF94" s="943"/>
      <c r="CG94" s="952"/>
      <c r="CH94" s="953"/>
      <c r="CI94" s="954"/>
      <c r="CJ94" s="954"/>
      <c r="CK94" s="954"/>
      <c r="CL94" s="955"/>
      <c r="CM94" s="953"/>
      <c r="CN94" s="954"/>
      <c r="CO94" s="954"/>
      <c r="CP94" s="954"/>
      <c r="CQ94" s="955"/>
      <c r="CR94" s="953"/>
      <c r="CS94" s="954"/>
      <c r="CT94" s="954"/>
      <c r="CU94" s="954"/>
      <c r="CV94" s="955"/>
      <c r="CW94" s="953"/>
      <c r="CX94" s="954"/>
      <c r="CY94" s="954"/>
      <c r="CZ94" s="954"/>
      <c r="DA94" s="955"/>
      <c r="DB94" s="953"/>
      <c r="DC94" s="954"/>
      <c r="DD94" s="954"/>
      <c r="DE94" s="954"/>
      <c r="DF94" s="955"/>
      <c r="DG94" s="953"/>
      <c r="DH94" s="954"/>
      <c r="DI94" s="954"/>
      <c r="DJ94" s="954"/>
      <c r="DK94" s="955"/>
      <c r="DL94" s="953"/>
      <c r="DM94" s="954"/>
      <c r="DN94" s="954"/>
      <c r="DO94" s="954"/>
      <c r="DP94" s="955"/>
      <c r="DQ94" s="953"/>
      <c r="DR94" s="954"/>
      <c r="DS94" s="954"/>
      <c r="DT94" s="954"/>
      <c r="DU94" s="955"/>
      <c r="DV94" s="942"/>
      <c r="DW94" s="943"/>
      <c r="DX94" s="943"/>
      <c r="DY94" s="943"/>
      <c r="DZ94" s="944"/>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42"/>
      <c r="BT95" s="943"/>
      <c r="BU95" s="943"/>
      <c r="BV95" s="943"/>
      <c r="BW95" s="943"/>
      <c r="BX95" s="943"/>
      <c r="BY95" s="943"/>
      <c r="BZ95" s="943"/>
      <c r="CA95" s="943"/>
      <c r="CB95" s="943"/>
      <c r="CC95" s="943"/>
      <c r="CD95" s="943"/>
      <c r="CE95" s="943"/>
      <c r="CF95" s="943"/>
      <c r="CG95" s="952"/>
      <c r="CH95" s="953"/>
      <c r="CI95" s="954"/>
      <c r="CJ95" s="954"/>
      <c r="CK95" s="954"/>
      <c r="CL95" s="955"/>
      <c r="CM95" s="953"/>
      <c r="CN95" s="954"/>
      <c r="CO95" s="954"/>
      <c r="CP95" s="954"/>
      <c r="CQ95" s="955"/>
      <c r="CR95" s="953"/>
      <c r="CS95" s="954"/>
      <c r="CT95" s="954"/>
      <c r="CU95" s="954"/>
      <c r="CV95" s="955"/>
      <c r="CW95" s="953"/>
      <c r="CX95" s="954"/>
      <c r="CY95" s="954"/>
      <c r="CZ95" s="954"/>
      <c r="DA95" s="955"/>
      <c r="DB95" s="953"/>
      <c r="DC95" s="954"/>
      <c r="DD95" s="954"/>
      <c r="DE95" s="954"/>
      <c r="DF95" s="955"/>
      <c r="DG95" s="953"/>
      <c r="DH95" s="954"/>
      <c r="DI95" s="954"/>
      <c r="DJ95" s="954"/>
      <c r="DK95" s="955"/>
      <c r="DL95" s="953"/>
      <c r="DM95" s="954"/>
      <c r="DN95" s="954"/>
      <c r="DO95" s="954"/>
      <c r="DP95" s="955"/>
      <c r="DQ95" s="953"/>
      <c r="DR95" s="954"/>
      <c r="DS95" s="954"/>
      <c r="DT95" s="954"/>
      <c r="DU95" s="955"/>
      <c r="DV95" s="942"/>
      <c r="DW95" s="943"/>
      <c r="DX95" s="943"/>
      <c r="DY95" s="943"/>
      <c r="DZ95" s="944"/>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42"/>
      <c r="BT96" s="943"/>
      <c r="BU96" s="943"/>
      <c r="BV96" s="943"/>
      <c r="BW96" s="943"/>
      <c r="BX96" s="943"/>
      <c r="BY96" s="943"/>
      <c r="BZ96" s="943"/>
      <c r="CA96" s="943"/>
      <c r="CB96" s="943"/>
      <c r="CC96" s="943"/>
      <c r="CD96" s="943"/>
      <c r="CE96" s="943"/>
      <c r="CF96" s="943"/>
      <c r="CG96" s="952"/>
      <c r="CH96" s="953"/>
      <c r="CI96" s="954"/>
      <c r="CJ96" s="954"/>
      <c r="CK96" s="954"/>
      <c r="CL96" s="955"/>
      <c r="CM96" s="953"/>
      <c r="CN96" s="954"/>
      <c r="CO96" s="954"/>
      <c r="CP96" s="954"/>
      <c r="CQ96" s="955"/>
      <c r="CR96" s="953"/>
      <c r="CS96" s="954"/>
      <c r="CT96" s="954"/>
      <c r="CU96" s="954"/>
      <c r="CV96" s="955"/>
      <c r="CW96" s="953"/>
      <c r="CX96" s="954"/>
      <c r="CY96" s="954"/>
      <c r="CZ96" s="954"/>
      <c r="DA96" s="955"/>
      <c r="DB96" s="953"/>
      <c r="DC96" s="954"/>
      <c r="DD96" s="954"/>
      <c r="DE96" s="954"/>
      <c r="DF96" s="955"/>
      <c r="DG96" s="953"/>
      <c r="DH96" s="954"/>
      <c r="DI96" s="954"/>
      <c r="DJ96" s="954"/>
      <c r="DK96" s="955"/>
      <c r="DL96" s="953"/>
      <c r="DM96" s="954"/>
      <c r="DN96" s="954"/>
      <c r="DO96" s="954"/>
      <c r="DP96" s="955"/>
      <c r="DQ96" s="953"/>
      <c r="DR96" s="954"/>
      <c r="DS96" s="954"/>
      <c r="DT96" s="954"/>
      <c r="DU96" s="955"/>
      <c r="DV96" s="942"/>
      <c r="DW96" s="943"/>
      <c r="DX96" s="943"/>
      <c r="DY96" s="943"/>
      <c r="DZ96" s="944"/>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42"/>
      <c r="BT97" s="943"/>
      <c r="BU97" s="943"/>
      <c r="BV97" s="943"/>
      <c r="BW97" s="943"/>
      <c r="BX97" s="943"/>
      <c r="BY97" s="943"/>
      <c r="BZ97" s="943"/>
      <c r="CA97" s="943"/>
      <c r="CB97" s="943"/>
      <c r="CC97" s="943"/>
      <c r="CD97" s="943"/>
      <c r="CE97" s="943"/>
      <c r="CF97" s="943"/>
      <c r="CG97" s="952"/>
      <c r="CH97" s="953"/>
      <c r="CI97" s="954"/>
      <c r="CJ97" s="954"/>
      <c r="CK97" s="954"/>
      <c r="CL97" s="955"/>
      <c r="CM97" s="953"/>
      <c r="CN97" s="954"/>
      <c r="CO97" s="954"/>
      <c r="CP97" s="954"/>
      <c r="CQ97" s="955"/>
      <c r="CR97" s="953"/>
      <c r="CS97" s="954"/>
      <c r="CT97" s="954"/>
      <c r="CU97" s="954"/>
      <c r="CV97" s="955"/>
      <c r="CW97" s="953"/>
      <c r="CX97" s="954"/>
      <c r="CY97" s="954"/>
      <c r="CZ97" s="954"/>
      <c r="DA97" s="955"/>
      <c r="DB97" s="953"/>
      <c r="DC97" s="954"/>
      <c r="DD97" s="954"/>
      <c r="DE97" s="954"/>
      <c r="DF97" s="955"/>
      <c r="DG97" s="953"/>
      <c r="DH97" s="954"/>
      <c r="DI97" s="954"/>
      <c r="DJ97" s="954"/>
      <c r="DK97" s="955"/>
      <c r="DL97" s="953"/>
      <c r="DM97" s="954"/>
      <c r="DN97" s="954"/>
      <c r="DO97" s="954"/>
      <c r="DP97" s="955"/>
      <c r="DQ97" s="953"/>
      <c r="DR97" s="954"/>
      <c r="DS97" s="954"/>
      <c r="DT97" s="954"/>
      <c r="DU97" s="955"/>
      <c r="DV97" s="942"/>
      <c r="DW97" s="943"/>
      <c r="DX97" s="943"/>
      <c r="DY97" s="943"/>
      <c r="DZ97" s="944"/>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42"/>
      <c r="BT98" s="943"/>
      <c r="BU98" s="943"/>
      <c r="BV98" s="943"/>
      <c r="BW98" s="943"/>
      <c r="BX98" s="943"/>
      <c r="BY98" s="943"/>
      <c r="BZ98" s="943"/>
      <c r="CA98" s="943"/>
      <c r="CB98" s="943"/>
      <c r="CC98" s="943"/>
      <c r="CD98" s="943"/>
      <c r="CE98" s="943"/>
      <c r="CF98" s="943"/>
      <c r="CG98" s="952"/>
      <c r="CH98" s="953"/>
      <c r="CI98" s="954"/>
      <c r="CJ98" s="954"/>
      <c r="CK98" s="954"/>
      <c r="CL98" s="955"/>
      <c r="CM98" s="953"/>
      <c r="CN98" s="954"/>
      <c r="CO98" s="954"/>
      <c r="CP98" s="954"/>
      <c r="CQ98" s="955"/>
      <c r="CR98" s="953"/>
      <c r="CS98" s="954"/>
      <c r="CT98" s="954"/>
      <c r="CU98" s="954"/>
      <c r="CV98" s="955"/>
      <c r="CW98" s="953"/>
      <c r="CX98" s="954"/>
      <c r="CY98" s="954"/>
      <c r="CZ98" s="954"/>
      <c r="DA98" s="955"/>
      <c r="DB98" s="953"/>
      <c r="DC98" s="954"/>
      <c r="DD98" s="954"/>
      <c r="DE98" s="954"/>
      <c r="DF98" s="955"/>
      <c r="DG98" s="953"/>
      <c r="DH98" s="954"/>
      <c r="DI98" s="954"/>
      <c r="DJ98" s="954"/>
      <c r="DK98" s="955"/>
      <c r="DL98" s="953"/>
      <c r="DM98" s="954"/>
      <c r="DN98" s="954"/>
      <c r="DO98" s="954"/>
      <c r="DP98" s="955"/>
      <c r="DQ98" s="953"/>
      <c r="DR98" s="954"/>
      <c r="DS98" s="954"/>
      <c r="DT98" s="954"/>
      <c r="DU98" s="955"/>
      <c r="DV98" s="942"/>
      <c r="DW98" s="943"/>
      <c r="DX98" s="943"/>
      <c r="DY98" s="943"/>
      <c r="DZ98" s="944"/>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42"/>
      <c r="BT99" s="943"/>
      <c r="BU99" s="943"/>
      <c r="BV99" s="943"/>
      <c r="BW99" s="943"/>
      <c r="BX99" s="943"/>
      <c r="BY99" s="943"/>
      <c r="BZ99" s="943"/>
      <c r="CA99" s="943"/>
      <c r="CB99" s="943"/>
      <c r="CC99" s="943"/>
      <c r="CD99" s="943"/>
      <c r="CE99" s="943"/>
      <c r="CF99" s="943"/>
      <c r="CG99" s="952"/>
      <c r="CH99" s="953"/>
      <c r="CI99" s="954"/>
      <c r="CJ99" s="954"/>
      <c r="CK99" s="954"/>
      <c r="CL99" s="955"/>
      <c r="CM99" s="953"/>
      <c r="CN99" s="954"/>
      <c r="CO99" s="954"/>
      <c r="CP99" s="954"/>
      <c r="CQ99" s="955"/>
      <c r="CR99" s="953"/>
      <c r="CS99" s="954"/>
      <c r="CT99" s="954"/>
      <c r="CU99" s="954"/>
      <c r="CV99" s="955"/>
      <c r="CW99" s="953"/>
      <c r="CX99" s="954"/>
      <c r="CY99" s="954"/>
      <c r="CZ99" s="954"/>
      <c r="DA99" s="955"/>
      <c r="DB99" s="953"/>
      <c r="DC99" s="954"/>
      <c r="DD99" s="954"/>
      <c r="DE99" s="954"/>
      <c r="DF99" s="955"/>
      <c r="DG99" s="953"/>
      <c r="DH99" s="954"/>
      <c r="DI99" s="954"/>
      <c r="DJ99" s="954"/>
      <c r="DK99" s="955"/>
      <c r="DL99" s="953"/>
      <c r="DM99" s="954"/>
      <c r="DN99" s="954"/>
      <c r="DO99" s="954"/>
      <c r="DP99" s="955"/>
      <c r="DQ99" s="953"/>
      <c r="DR99" s="954"/>
      <c r="DS99" s="954"/>
      <c r="DT99" s="954"/>
      <c r="DU99" s="955"/>
      <c r="DV99" s="942"/>
      <c r="DW99" s="943"/>
      <c r="DX99" s="943"/>
      <c r="DY99" s="943"/>
      <c r="DZ99" s="944"/>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42"/>
      <c r="BT100" s="943"/>
      <c r="BU100" s="943"/>
      <c r="BV100" s="943"/>
      <c r="BW100" s="943"/>
      <c r="BX100" s="943"/>
      <c r="BY100" s="943"/>
      <c r="BZ100" s="943"/>
      <c r="CA100" s="943"/>
      <c r="CB100" s="943"/>
      <c r="CC100" s="943"/>
      <c r="CD100" s="943"/>
      <c r="CE100" s="943"/>
      <c r="CF100" s="943"/>
      <c r="CG100" s="952"/>
      <c r="CH100" s="953"/>
      <c r="CI100" s="954"/>
      <c r="CJ100" s="954"/>
      <c r="CK100" s="954"/>
      <c r="CL100" s="955"/>
      <c r="CM100" s="953"/>
      <c r="CN100" s="954"/>
      <c r="CO100" s="954"/>
      <c r="CP100" s="954"/>
      <c r="CQ100" s="955"/>
      <c r="CR100" s="953"/>
      <c r="CS100" s="954"/>
      <c r="CT100" s="954"/>
      <c r="CU100" s="954"/>
      <c r="CV100" s="955"/>
      <c r="CW100" s="953"/>
      <c r="CX100" s="954"/>
      <c r="CY100" s="954"/>
      <c r="CZ100" s="954"/>
      <c r="DA100" s="955"/>
      <c r="DB100" s="953"/>
      <c r="DC100" s="954"/>
      <c r="DD100" s="954"/>
      <c r="DE100" s="954"/>
      <c r="DF100" s="955"/>
      <c r="DG100" s="953"/>
      <c r="DH100" s="954"/>
      <c r="DI100" s="954"/>
      <c r="DJ100" s="954"/>
      <c r="DK100" s="955"/>
      <c r="DL100" s="953"/>
      <c r="DM100" s="954"/>
      <c r="DN100" s="954"/>
      <c r="DO100" s="954"/>
      <c r="DP100" s="955"/>
      <c r="DQ100" s="953"/>
      <c r="DR100" s="954"/>
      <c r="DS100" s="954"/>
      <c r="DT100" s="954"/>
      <c r="DU100" s="955"/>
      <c r="DV100" s="942"/>
      <c r="DW100" s="943"/>
      <c r="DX100" s="943"/>
      <c r="DY100" s="943"/>
      <c r="DZ100" s="944"/>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42"/>
      <c r="BT101" s="943"/>
      <c r="BU101" s="943"/>
      <c r="BV101" s="943"/>
      <c r="BW101" s="943"/>
      <c r="BX101" s="943"/>
      <c r="BY101" s="943"/>
      <c r="BZ101" s="943"/>
      <c r="CA101" s="943"/>
      <c r="CB101" s="943"/>
      <c r="CC101" s="943"/>
      <c r="CD101" s="943"/>
      <c r="CE101" s="943"/>
      <c r="CF101" s="943"/>
      <c r="CG101" s="952"/>
      <c r="CH101" s="953"/>
      <c r="CI101" s="954"/>
      <c r="CJ101" s="954"/>
      <c r="CK101" s="954"/>
      <c r="CL101" s="955"/>
      <c r="CM101" s="953"/>
      <c r="CN101" s="954"/>
      <c r="CO101" s="954"/>
      <c r="CP101" s="954"/>
      <c r="CQ101" s="955"/>
      <c r="CR101" s="953"/>
      <c r="CS101" s="954"/>
      <c r="CT101" s="954"/>
      <c r="CU101" s="954"/>
      <c r="CV101" s="955"/>
      <c r="CW101" s="953"/>
      <c r="CX101" s="954"/>
      <c r="CY101" s="954"/>
      <c r="CZ101" s="954"/>
      <c r="DA101" s="955"/>
      <c r="DB101" s="953"/>
      <c r="DC101" s="954"/>
      <c r="DD101" s="954"/>
      <c r="DE101" s="954"/>
      <c r="DF101" s="955"/>
      <c r="DG101" s="953"/>
      <c r="DH101" s="954"/>
      <c r="DI101" s="954"/>
      <c r="DJ101" s="954"/>
      <c r="DK101" s="955"/>
      <c r="DL101" s="953"/>
      <c r="DM101" s="954"/>
      <c r="DN101" s="954"/>
      <c r="DO101" s="954"/>
      <c r="DP101" s="955"/>
      <c r="DQ101" s="953"/>
      <c r="DR101" s="954"/>
      <c r="DS101" s="954"/>
      <c r="DT101" s="954"/>
      <c r="DU101" s="955"/>
      <c r="DV101" s="942"/>
      <c r="DW101" s="943"/>
      <c r="DX101" s="943"/>
      <c r="DY101" s="943"/>
      <c r="DZ101" s="944"/>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321</v>
      </c>
      <c r="BR102" s="934" t="s">
        <v>359</v>
      </c>
      <c r="BS102" s="935"/>
      <c r="BT102" s="935"/>
      <c r="BU102" s="935"/>
      <c r="BV102" s="935"/>
      <c r="BW102" s="935"/>
      <c r="BX102" s="935"/>
      <c r="BY102" s="935"/>
      <c r="BZ102" s="935"/>
      <c r="CA102" s="935"/>
      <c r="CB102" s="935"/>
      <c r="CC102" s="935"/>
      <c r="CD102" s="935"/>
      <c r="CE102" s="935"/>
      <c r="CF102" s="935"/>
      <c r="CG102" s="945"/>
      <c r="CH102" s="946"/>
      <c r="CI102" s="947"/>
      <c r="CJ102" s="947"/>
      <c r="CK102" s="947"/>
      <c r="CL102" s="948"/>
      <c r="CM102" s="946"/>
      <c r="CN102" s="947"/>
      <c r="CO102" s="947"/>
      <c r="CP102" s="947"/>
      <c r="CQ102" s="948"/>
      <c r="CR102" s="949"/>
      <c r="CS102" s="950"/>
      <c r="CT102" s="950"/>
      <c r="CU102" s="950"/>
      <c r="CV102" s="951"/>
      <c r="CW102" s="949"/>
      <c r="CX102" s="950"/>
      <c r="CY102" s="950"/>
      <c r="CZ102" s="950"/>
      <c r="DA102" s="951"/>
      <c r="DB102" s="949"/>
      <c r="DC102" s="950"/>
      <c r="DD102" s="950"/>
      <c r="DE102" s="950"/>
      <c r="DF102" s="951"/>
      <c r="DG102" s="949"/>
      <c r="DH102" s="950"/>
      <c r="DI102" s="950"/>
      <c r="DJ102" s="950"/>
      <c r="DK102" s="951"/>
      <c r="DL102" s="949"/>
      <c r="DM102" s="950"/>
      <c r="DN102" s="950"/>
      <c r="DO102" s="950"/>
      <c r="DP102" s="951"/>
      <c r="DQ102" s="949"/>
      <c r="DR102" s="950"/>
      <c r="DS102" s="950"/>
      <c r="DT102" s="950"/>
      <c r="DU102" s="951"/>
      <c r="DV102" s="934"/>
      <c r="DW102" s="935"/>
      <c r="DX102" s="935"/>
      <c r="DY102" s="935"/>
      <c r="DZ102" s="936"/>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37" t="s">
        <v>360</v>
      </c>
      <c r="BR103" s="937"/>
      <c r="BS103" s="937"/>
      <c r="BT103" s="937"/>
      <c r="BU103" s="937"/>
      <c r="BV103" s="937"/>
      <c r="BW103" s="937"/>
      <c r="BX103" s="937"/>
      <c r="BY103" s="937"/>
      <c r="BZ103" s="937"/>
      <c r="CA103" s="937"/>
      <c r="CB103" s="937"/>
      <c r="CC103" s="937"/>
      <c r="CD103" s="937"/>
      <c r="CE103" s="937"/>
      <c r="CF103" s="937"/>
      <c r="CG103" s="937"/>
      <c r="CH103" s="937"/>
      <c r="CI103" s="937"/>
      <c r="CJ103" s="937"/>
      <c r="CK103" s="937"/>
      <c r="CL103" s="937"/>
      <c r="CM103" s="937"/>
      <c r="CN103" s="937"/>
      <c r="CO103" s="937"/>
      <c r="CP103" s="937"/>
      <c r="CQ103" s="937"/>
      <c r="CR103" s="937"/>
      <c r="CS103" s="937"/>
      <c r="CT103" s="937"/>
      <c r="CU103" s="937"/>
      <c r="CV103" s="937"/>
      <c r="CW103" s="937"/>
      <c r="CX103" s="937"/>
      <c r="CY103" s="937"/>
      <c r="CZ103" s="937"/>
      <c r="DA103" s="937"/>
      <c r="DB103" s="937"/>
      <c r="DC103" s="937"/>
      <c r="DD103" s="937"/>
      <c r="DE103" s="937"/>
      <c r="DF103" s="937"/>
      <c r="DG103" s="937"/>
      <c r="DH103" s="937"/>
      <c r="DI103" s="937"/>
      <c r="DJ103" s="937"/>
      <c r="DK103" s="937"/>
      <c r="DL103" s="937"/>
      <c r="DM103" s="937"/>
      <c r="DN103" s="937"/>
      <c r="DO103" s="937"/>
      <c r="DP103" s="937"/>
      <c r="DQ103" s="937"/>
      <c r="DR103" s="937"/>
      <c r="DS103" s="937"/>
      <c r="DT103" s="937"/>
      <c r="DU103" s="937"/>
      <c r="DV103" s="937"/>
      <c r="DW103" s="937"/>
      <c r="DX103" s="937"/>
      <c r="DY103" s="937"/>
      <c r="DZ103" s="937"/>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38" t="s">
        <v>361</v>
      </c>
      <c r="BR104" s="938"/>
      <c r="BS104" s="938"/>
      <c r="BT104" s="938"/>
      <c r="BU104" s="938"/>
      <c r="BV104" s="938"/>
      <c r="BW104" s="938"/>
      <c r="BX104" s="938"/>
      <c r="BY104" s="938"/>
      <c r="BZ104" s="938"/>
      <c r="CA104" s="938"/>
      <c r="CB104" s="938"/>
      <c r="CC104" s="938"/>
      <c r="CD104" s="938"/>
      <c r="CE104" s="938"/>
      <c r="CF104" s="938"/>
      <c r="CG104" s="938"/>
      <c r="CH104" s="938"/>
      <c r="CI104" s="938"/>
      <c r="CJ104" s="938"/>
      <c r="CK104" s="938"/>
      <c r="CL104" s="938"/>
      <c r="CM104" s="938"/>
      <c r="CN104" s="938"/>
      <c r="CO104" s="938"/>
      <c r="CP104" s="938"/>
      <c r="CQ104" s="938"/>
      <c r="CR104" s="938"/>
      <c r="CS104" s="938"/>
      <c r="CT104" s="938"/>
      <c r="CU104" s="938"/>
      <c r="CV104" s="938"/>
      <c r="CW104" s="938"/>
      <c r="CX104" s="938"/>
      <c r="CY104" s="938"/>
      <c r="CZ104" s="938"/>
      <c r="DA104" s="938"/>
      <c r="DB104" s="938"/>
      <c r="DC104" s="938"/>
      <c r="DD104" s="938"/>
      <c r="DE104" s="938"/>
      <c r="DF104" s="938"/>
      <c r="DG104" s="938"/>
      <c r="DH104" s="938"/>
      <c r="DI104" s="938"/>
      <c r="DJ104" s="938"/>
      <c r="DK104" s="938"/>
      <c r="DL104" s="938"/>
      <c r="DM104" s="938"/>
      <c r="DN104" s="938"/>
      <c r="DO104" s="938"/>
      <c r="DP104" s="938"/>
      <c r="DQ104" s="938"/>
      <c r="DR104" s="938"/>
      <c r="DS104" s="938"/>
      <c r="DT104" s="938"/>
      <c r="DU104" s="938"/>
      <c r="DV104" s="938"/>
      <c r="DW104" s="938"/>
      <c r="DX104" s="938"/>
      <c r="DY104" s="938"/>
      <c r="DZ104" s="938"/>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39" t="s">
        <v>364</v>
      </c>
      <c r="B108" s="940"/>
      <c r="C108" s="940"/>
      <c r="D108" s="940"/>
      <c r="E108" s="940"/>
      <c r="F108" s="940"/>
      <c r="G108" s="940"/>
      <c r="H108" s="940"/>
      <c r="I108" s="940"/>
      <c r="J108" s="940"/>
      <c r="K108" s="940"/>
      <c r="L108" s="940"/>
      <c r="M108" s="940"/>
      <c r="N108" s="940"/>
      <c r="O108" s="940"/>
      <c r="P108" s="940"/>
      <c r="Q108" s="940"/>
      <c r="R108" s="940"/>
      <c r="S108" s="940"/>
      <c r="T108" s="940"/>
      <c r="U108" s="940"/>
      <c r="V108" s="940"/>
      <c r="W108" s="940"/>
      <c r="X108" s="940"/>
      <c r="Y108" s="940"/>
      <c r="Z108" s="940"/>
      <c r="AA108" s="940"/>
      <c r="AB108" s="940"/>
      <c r="AC108" s="940"/>
      <c r="AD108" s="940"/>
      <c r="AE108" s="940"/>
      <c r="AF108" s="940"/>
      <c r="AG108" s="940"/>
      <c r="AH108" s="940"/>
      <c r="AI108" s="940"/>
      <c r="AJ108" s="940"/>
      <c r="AK108" s="940"/>
      <c r="AL108" s="940"/>
      <c r="AM108" s="940"/>
      <c r="AN108" s="940"/>
      <c r="AO108" s="940"/>
      <c r="AP108" s="940"/>
      <c r="AQ108" s="940"/>
      <c r="AR108" s="940"/>
      <c r="AS108" s="940"/>
      <c r="AT108" s="941"/>
      <c r="AU108" s="939" t="s">
        <v>365</v>
      </c>
      <c r="AV108" s="940"/>
      <c r="AW108" s="940"/>
      <c r="AX108" s="940"/>
      <c r="AY108" s="940"/>
      <c r="AZ108" s="940"/>
      <c r="BA108" s="940"/>
      <c r="BB108" s="940"/>
      <c r="BC108" s="940"/>
      <c r="BD108" s="940"/>
      <c r="BE108" s="940"/>
      <c r="BF108" s="940"/>
      <c r="BG108" s="940"/>
      <c r="BH108" s="940"/>
      <c r="BI108" s="940"/>
      <c r="BJ108" s="940"/>
      <c r="BK108" s="940"/>
      <c r="BL108" s="940"/>
      <c r="BM108" s="940"/>
      <c r="BN108" s="940"/>
      <c r="BO108" s="940"/>
      <c r="BP108" s="940"/>
      <c r="BQ108" s="940"/>
      <c r="BR108" s="940"/>
      <c r="BS108" s="940"/>
      <c r="BT108" s="940"/>
      <c r="BU108" s="940"/>
      <c r="BV108" s="940"/>
      <c r="BW108" s="940"/>
      <c r="BX108" s="940"/>
      <c r="BY108" s="940"/>
      <c r="BZ108" s="940"/>
      <c r="CA108" s="940"/>
      <c r="CB108" s="940"/>
      <c r="CC108" s="940"/>
      <c r="CD108" s="940"/>
      <c r="CE108" s="940"/>
      <c r="CF108" s="940"/>
      <c r="CG108" s="940"/>
      <c r="CH108" s="940"/>
      <c r="CI108" s="940"/>
      <c r="CJ108" s="940"/>
      <c r="CK108" s="940"/>
      <c r="CL108" s="940"/>
      <c r="CM108" s="940"/>
      <c r="CN108" s="940"/>
      <c r="CO108" s="940"/>
      <c r="CP108" s="940"/>
      <c r="CQ108" s="940"/>
      <c r="CR108" s="940"/>
      <c r="CS108" s="940"/>
      <c r="CT108" s="940"/>
      <c r="CU108" s="940"/>
      <c r="CV108" s="940"/>
      <c r="CW108" s="940"/>
      <c r="CX108" s="940"/>
      <c r="CY108" s="940"/>
      <c r="CZ108" s="940"/>
      <c r="DA108" s="940"/>
      <c r="DB108" s="940"/>
      <c r="DC108" s="940"/>
      <c r="DD108" s="940"/>
      <c r="DE108" s="940"/>
      <c r="DF108" s="940"/>
      <c r="DG108" s="940"/>
      <c r="DH108" s="940"/>
      <c r="DI108" s="940"/>
      <c r="DJ108" s="940"/>
      <c r="DK108" s="940"/>
      <c r="DL108" s="940"/>
      <c r="DM108" s="940"/>
      <c r="DN108" s="940"/>
      <c r="DO108" s="940"/>
      <c r="DP108" s="940"/>
      <c r="DQ108" s="940"/>
      <c r="DR108" s="940"/>
      <c r="DS108" s="940"/>
      <c r="DT108" s="940"/>
      <c r="DU108" s="940"/>
      <c r="DV108" s="940"/>
      <c r="DW108" s="940"/>
      <c r="DX108" s="940"/>
      <c r="DY108" s="940"/>
      <c r="DZ108" s="941"/>
    </row>
    <row r="109" spans="1:131" s="89" customFormat="1" ht="26.25" customHeight="1" x14ac:dyDescent="0.2">
      <c r="A109" s="892" t="s">
        <v>366</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5" t="s">
        <v>367</v>
      </c>
      <c r="AB109" s="893"/>
      <c r="AC109" s="893"/>
      <c r="AD109" s="893"/>
      <c r="AE109" s="894"/>
      <c r="AF109" s="895" t="s">
        <v>368</v>
      </c>
      <c r="AG109" s="893"/>
      <c r="AH109" s="893"/>
      <c r="AI109" s="893"/>
      <c r="AJ109" s="894"/>
      <c r="AK109" s="895" t="s">
        <v>239</v>
      </c>
      <c r="AL109" s="893"/>
      <c r="AM109" s="893"/>
      <c r="AN109" s="893"/>
      <c r="AO109" s="894"/>
      <c r="AP109" s="895" t="s">
        <v>369</v>
      </c>
      <c r="AQ109" s="893"/>
      <c r="AR109" s="893"/>
      <c r="AS109" s="893"/>
      <c r="AT109" s="926"/>
      <c r="AU109" s="892" t="s">
        <v>366</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5" t="s">
        <v>367</v>
      </c>
      <c r="BR109" s="893"/>
      <c r="BS109" s="893"/>
      <c r="BT109" s="893"/>
      <c r="BU109" s="894"/>
      <c r="BV109" s="895" t="s">
        <v>368</v>
      </c>
      <c r="BW109" s="893"/>
      <c r="BX109" s="893"/>
      <c r="BY109" s="893"/>
      <c r="BZ109" s="894"/>
      <c r="CA109" s="895" t="s">
        <v>239</v>
      </c>
      <c r="CB109" s="893"/>
      <c r="CC109" s="893"/>
      <c r="CD109" s="893"/>
      <c r="CE109" s="894"/>
      <c r="CF109" s="933" t="s">
        <v>369</v>
      </c>
      <c r="CG109" s="933"/>
      <c r="CH109" s="933"/>
      <c r="CI109" s="933"/>
      <c r="CJ109" s="933"/>
      <c r="CK109" s="895" t="s">
        <v>370</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5" t="s">
        <v>367</v>
      </c>
      <c r="DH109" s="893"/>
      <c r="DI109" s="893"/>
      <c r="DJ109" s="893"/>
      <c r="DK109" s="894"/>
      <c r="DL109" s="895" t="s">
        <v>368</v>
      </c>
      <c r="DM109" s="893"/>
      <c r="DN109" s="893"/>
      <c r="DO109" s="893"/>
      <c r="DP109" s="894"/>
      <c r="DQ109" s="895" t="s">
        <v>239</v>
      </c>
      <c r="DR109" s="893"/>
      <c r="DS109" s="893"/>
      <c r="DT109" s="893"/>
      <c r="DU109" s="894"/>
      <c r="DV109" s="895" t="s">
        <v>369</v>
      </c>
      <c r="DW109" s="893"/>
      <c r="DX109" s="893"/>
      <c r="DY109" s="893"/>
      <c r="DZ109" s="926"/>
    </row>
    <row r="110" spans="1:131" s="89" customFormat="1" ht="26.25" customHeight="1" x14ac:dyDescent="0.2">
      <c r="A110" s="804" t="s">
        <v>371</v>
      </c>
      <c r="B110" s="805"/>
      <c r="C110" s="805"/>
      <c r="D110" s="805"/>
      <c r="E110" s="805"/>
      <c r="F110" s="805"/>
      <c r="G110" s="805"/>
      <c r="H110" s="805"/>
      <c r="I110" s="805"/>
      <c r="J110" s="805"/>
      <c r="K110" s="805"/>
      <c r="L110" s="805"/>
      <c r="M110" s="805"/>
      <c r="N110" s="805"/>
      <c r="O110" s="805"/>
      <c r="P110" s="805"/>
      <c r="Q110" s="805"/>
      <c r="R110" s="805"/>
      <c r="S110" s="805"/>
      <c r="T110" s="805"/>
      <c r="U110" s="805"/>
      <c r="V110" s="805"/>
      <c r="W110" s="805"/>
      <c r="X110" s="805"/>
      <c r="Y110" s="805"/>
      <c r="Z110" s="806"/>
      <c r="AA110" s="885">
        <v>1101908</v>
      </c>
      <c r="AB110" s="886"/>
      <c r="AC110" s="886"/>
      <c r="AD110" s="886"/>
      <c r="AE110" s="887"/>
      <c r="AF110" s="888">
        <v>1498500</v>
      </c>
      <c r="AG110" s="886"/>
      <c r="AH110" s="886"/>
      <c r="AI110" s="886"/>
      <c r="AJ110" s="887"/>
      <c r="AK110" s="888">
        <v>1562168</v>
      </c>
      <c r="AL110" s="886"/>
      <c r="AM110" s="886"/>
      <c r="AN110" s="886"/>
      <c r="AO110" s="887"/>
      <c r="AP110" s="889">
        <v>18.8</v>
      </c>
      <c r="AQ110" s="890"/>
      <c r="AR110" s="890"/>
      <c r="AS110" s="890"/>
      <c r="AT110" s="891"/>
      <c r="AU110" s="927" t="s">
        <v>372</v>
      </c>
      <c r="AV110" s="928"/>
      <c r="AW110" s="928"/>
      <c r="AX110" s="928"/>
      <c r="AY110" s="928"/>
      <c r="AZ110" s="837" t="s">
        <v>373</v>
      </c>
      <c r="BA110" s="805"/>
      <c r="BB110" s="805"/>
      <c r="BC110" s="805"/>
      <c r="BD110" s="805"/>
      <c r="BE110" s="805"/>
      <c r="BF110" s="805"/>
      <c r="BG110" s="805"/>
      <c r="BH110" s="805"/>
      <c r="BI110" s="805"/>
      <c r="BJ110" s="805"/>
      <c r="BK110" s="805"/>
      <c r="BL110" s="805"/>
      <c r="BM110" s="805"/>
      <c r="BN110" s="805"/>
      <c r="BO110" s="805"/>
      <c r="BP110" s="806"/>
      <c r="BQ110" s="838">
        <v>20097250</v>
      </c>
      <c r="BR110" s="822"/>
      <c r="BS110" s="822"/>
      <c r="BT110" s="822"/>
      <c r="BU110" s="822"/>
      <c r="BV110" s="822">
        <v>20465471</v>
      </c>
      <c r="BW110" s="822"/>
      <c r="BX110" s="822"/>
      <c r="BY110" s="822"/>
      <c r="BZ110" s="822"/>
      <c r="CA110" s="822">
        <v>20175880</v>
      </c>
      <c r="CB110" s="822"/>
      <c r="CC110" s="822"/>
      <c r="CD110" s="822"/>
      <c r="CE110" s="822"/>
      <c r="CF110" s="860">
        <v>242.9</v>
      </c>
      <c r="CG110" s="861"/>
      <c r="CH110" s="861"/>
      <c r="CI110" s="861"/>
      <c r="CJ110" s="861"/>
      <c r="CK110" s="923" t="s">
        <v>374</v>
      </c>
      <c r="CL110" s="880"/>
      <c r="CM110" s="837" t="s">
        <v>375</v>
      </c>
      <c r="CN110" s="805"/>
      <c r="CO110" s="805"/>
      <c r="CP110" s="805"/>
      <c r="CQ110" s="805"/>
      <c r="CR110" s="805"/>
      <c r="CS110" s="805"/>
      <c r="CT110" s="805"/>
      <c r="CU110" s="805"/>
      <c r="CV110" s="805"/>
      <c r="CW110" s="805"/>
      <c r="CX110" s="805"/>
      <c r="CY110" s="805"/>
      <c r="CZ110" s="805"/>
      <c r="DA110" s="805"/>
      <c r="DB110" s="805"/>
      <c r="DC110" s="805"/>
      <c r="DD110" s="805"/>
      <c r="DE110" s="805"/>
      <c r="DF110" s="806"/>
      <c r="DG110" s="838" t="s">
        <v>63</v>
      </c>
      <c r="DH110" s="822"/>
      <c r="DI110" s="822"/>
      <c r="DJ110" s="822"/>
      <c r="DK110" s="822"/>
      <c r="DL110" s="822" t="s">
        <v>63</v>
      </c>
      <c r="DM110" s="822"/>
      <c r="DN110" s="822"/>
      <c r="DO110" s="822"/>
      <c r="DP110" s="822"/>
      <c r="DQ110" s="822" t="s">
        <v>63</v>
      </c>
      <c r="DR110" s="822"/>
      <c r="DS110" s="822"/>
      <c r="DT110" s="822"/>
      <c r="DU110" s="822"/>
      <c r="DV110" s="823" t="s">
        <v>63</v>
      </c>
      <c r="DW110" s="823"/>
      <c r="DX110" s="823"/>
      <c r="DY110" s="823"/>
      <c r="DZ110" s="824"/>
    </row>
    <row r="111" spans="1:131" s="89" customFormat="1" ht="26.25" customHeight="1" x14ac:dyDescent="0.2">
      <c r="A111" s="771" t="s">
        <v>376</v>
      </c>
      <c r="B111" s="772"/>
      <c r="C111" s="772"/>
      <c r="D111" s="772"/>
      <c r="E111" s="772"/>
      <c r="F111" s="772"/>
      <c r="G111" s="772"/>
      <c r="H111" s="772"/>
      <c r="I111" s="772"/>
      <c r="J111" s="772"/>
      <c r="K111" s="772"/>
      <c r="L111" s="772"/>
      <c r="M111" s="772"/>
      <c r="N111" s="772"/>
      <c r="O111" s="772"/>
      <c r="P111" s="772"/>
      <c r="Q111" s="772"/>
      <c r="R111" s="772"/>
      <c r="S111" s="772"/>
      <c r="T111" s="772"/>
      <c r="U111" s="772"/>
      <c r="V111" s="772"/>
      <c r="W111" s="772"/>
      <c r="X111" s="772"/>
      <c r="Y111" s="772"/>
      <c r="Z111" s="922"/>
      <c r="AA111" s="909" t="s">
        <v>63</v>
      </c>
      <c r="AB111" s="910"/>
      <c r="AC111" s="910"/>
      <c r="AD111" s="910"/>
      <c r="AE111" s="911"/>
      <c r="AF111" s="912" t="s">
        <v>63</v>
      </c>
      <c r="AG111" s="910"/>
      <c r="AH111" s="910"/>
      <c r="AI111" s="910"/>
      <c r="AJ111" s="911"/>
      <c r="AK111" s="912" t="s">
        <v>63</v>
      </c>
      <c r="AL111" s="910"/>
      <c r="AM111" s="910"/>
      <c r="AN111" s="910"/>
      <c r="AO111" s="911"/>
      <c r="AP111" s="913" t="s">
        <v>63</v>
      </c>
      <c r="AQ111" s="914"/>
      <c r="AR111" s="914"/>
      <c r="AS111" s="914"/>
      <c r="AT111" s="915"/>
      <c r="AU111" s="929"/>
      <c r="AV111" s="930"/>
      <c r="AW111" s="930"/>
      <c r="AX111" s="930"/>
      <c r="AY111" s="930"/>
      <c r="AZ111" s="812" t="s">
        <v>377</v>
      </c>
      <c r="BA111" s="749"/>
      <c r="BB111" s="749"/>
      <c r="BC111" s="749"/>
      <c r="BD111" s="749"/>
      <c r="BE111" s="749"/>
      <c r="BF111" s="749"/>
      <c r="BG111" s="749"/>
      <c r="BH111" s="749"/>
      <c r="BI111" s="749"/>
      <c r="BJ111" s="749"/>
      <c r="BK111" s="749"/>
      <c r="BL111" s="749"/>
      <c r="BM111" s="749"/>
      <c r="BN111" s="749"/>
      <c r="BO111" s="749"/>
      <c r="BP111" s="750"/>
      <c r="BQ111" s="813">
        <v>415423</v>
      </c>
      <c r="BR111" s="814"/>
      <c r="BS111" s="814"/>
      <c r="BT111" s="814"/>
      <c r="BU111" s="814"/>
      <c r="BV111" s="814">
        <v>312619</v>
      </c>
      <c r="BW111" s="814"/>
      <c r="BX111" s="814"/>
      <c r="BY111" s="814"/>
      <c r="BZ111" s="814"/>
      <c r="CA111" s="814">
        <v>209990</v>
      </c>
      <c r="CB111" s="814"/>
      <c r="CC111" s="814"/>
      <c r="CD111" s="814"/>
      <c r="CE111" s="814"/>
      <c r="CF111" s="869">
        <v>2.5</v>
      </c>
      <c r="CG111" s="870"/>
      <c r="CH111" s="870"/>
      <c r="CI111" s="870"/>
      <c r="CJ111" s="870"/>
      <c r="CK111" s="924"/>
      <c r="CL111" s="882"/>
      <c r="CM111" s="812" t="s">
        <v>378</v>
      </c>
      <c r="CN111" s="749"/>
      <c r="CO111" s="749"/>
      <c r="CP111" s="749"/>
      <c r="CQ111" s="749"/>
      <c r="CR111" s="749"/>
      <c r="CS111" s="749"/>
      <c r="CT111" s="749"/>
      <c r="CU111" s="749"/>
      <c r="CV111" s="749"/>
      <c r="CW111" s="749"/>
      <c r="CX111" s="749"/>
      <c r="CY111" s="749"/>
      <c r="CZ111" s="749"/>
      <c r="DA111" s="749"/>
      <c r="DB111" s="749"/>
      <c r="DC111" s="749"/>
      <c r="DD111" s="749"/>
      <c r="DE111" s="749"/>
      <c r="DF111" s="750"/>
      <c r="DG111" s="813" t="s">
        <v>63</v>
      </c>
      <c r="DH111" s="814"/>
      <c r="DI111" s="814"/>
      <c r="DJ111" s="814"/>
      <c r="DK111" s="814"/>
      <c r="DL111" s="814" t="s">
        <v>63</v>
      </c>
      <c r="DM111" s="814"/>
      <c r="DN111" s="814"/>
      <c r="DO111" s="814"/>
      <c r="DP111" s="814"/>
      <c r="DQ111" s="814" t="s">
        <v>63</v>
      </c>
      <c r="DR111" s="814"/>
      <c r="DS111" s="814"/>
      <c r="DT111" s="814"/>
      <c r="DU111" s="814"/>
      <c r="DV111" s="791" t="s">
        <v>63</v>
      </c>
      <c r="DW111" s="791"/>
      <c r="DX111" s="791"/>
      <c r="DY111" s="791"/>
      <c r="DZ111" s="792"/>
    </row>
    <row r="112" spans="1:131" s="89" customFormat="1" ht="26.25" customHeight="1" x14ac:dyDescent="0.2">
      <c r="A112" s="916" t="s">
        <v>379</v>
      </c>
      <c r="B112" s="917"/>
      <c r="C112" s="749" t="s">
        <v>380</v>
      </c>
      <c r="D112" s="749"/>
      <c r="E112" s="749"/>
      <c r="F112" s="749"/>
      <c r="G112" s="749"/>
      <c r="H112" s="749"/>
      <c r="I112" s="749"/>
      <c r="J112" s="749"/>
      <c r="K112" s="749"/>
      <c r="L112" s="749"/>
      <c r="M112" s="749"/>
      <c r="N112" s="749"/>
      <c r="O112" s="749"/>
      <c r="P112" s="749"/>
      <c r="Q112" s="749"/>
      <c r="R112" s="749"/>
      <c r="S112" s="749"/>
      <c r="T112" s="749"/>
      <c r="U112" s="749"/>
      <c r="V112" s="749"/>
      <c r="W112" s="749"/>
      <c r="X112" s="749"/>
      <c r="Y112" s="749"/>
      <c r="Z112" s="750"/>
      <c r="AA112" s="776">
        <v>54167</v>
      </c>
      <c r="AB112" s="777"/>
      <c r="AC112" s="777"/>
      <c r="AD112" s="777"/>
      <c r="AE112" s="778"/>
      <c r="AF112" s="779" t="s">
        <v>63</v>
      </c>
      <c r="AG112" s="777"/>
      <c r="AH112" s="777"/>
      <c r="AI112" s="777"/>
      <c r="AJ112" s="778"/>
      <c r="AK112" s="779" t="s">
        <v>63</v>
      </c>
      <c r="AL112" s="777"/>
      <c r="AM112" s="777"/>
      <c r="AN112" s="777"/>
      <c r="AO112" s="778"/>
      <c r="AP112" s="818" t="s">
        <v>63</v>
      </c>
      <c r="AQ112" s="819"/>
      <c r="AR112" s="819"/>
      <c r="AS112" s="819"/>
      <c r="AT112" s="820"/>
      <c r="AU112" s="929"/>
      <c r="AV112" s="930"/>
      <c r="AW112" s="930"/>
      <c r="AX112" s="930"/>
      <c r="AY112" s="930"/>
      <c r="AZ112" s="812" t="s">
        <v>381</v>
      </c>
      <c r="BA112" s="749"/>
      <c r="BB112" s="749"/>
      <c r="BC112" s="749"/>
      <c r="BD112" s="749"/>
      <c r="BE112" s="749"/>
      <c r="BF112" s="749"/>
      <c r="BG112" s="749"/>
      <c r="BH112" s="749"/>
      <c r="BI112" s="749"/>
      <c r="BJ112" s="749"/>
      <c r="BK112" s="749"/>
      <c r="BL112" s="749"/>
      <c r="BM112" s="749"/>
      <c r="BN112" s="749"/>
      <c r="BO112" s="749"/>
      <c r="BP112" s="750"/>
      <c r="BQ112" s="813">
        <v>2686563</v>
      </c>
      <c r="BR112" s="814"/>
      <c r="BS112" s="814"/>
      <c r="BT112" s="814"/>
      <c r="BU112" s="814"/>
      <c r="BV112" s="814">
        <v>2618254</v>
      </c>
      <c r="BW112" s="814"/>
      <c r="BX112" s="814"/>
      <c r="BY112" s="814"/>
      <c r="BZ112" s="814"/>
      <c r="CA112" s="814">
        <v>2335634</v>
      </c>
      <c r="CB112" s="814"/>
      <c r="CC112" s="814"/>
      <c r="CD112" s="814"/>
      <c r="CE112" s="814"/>
      <c r="CF112" s="869">
        <v>28.1</v>
      </c>
      <c r="CG112" s="870"/>
      <c r="CH112" s="870"/>
      <c r="CI112" s="870"/>
      <c r="CJ112" s="870"/>
      <c r="CK112" s="924"/>
      <c r="CL112" s="882"/>
      <c r="CM112" s="812" t="s">
        <v>382</v>
      </c>
      <c r="CN112" s="749"/>
      <c r="CO112" s="749"/>
      <c r="CP112" s="749"/>
      <c r="CQ112" s="749"/>
      <c r="CR112" s="749"/>
      <c r="CS112" s="749"/>
      <c r="CT112" s="749"/>
      <c r="CU112" s="749"/>
      <c r="CV112" s="749"/>
      <c r="CW112" s="749"/>
      <c r="CX112" s="749"/>
      <c r="CY112" s="749"/>
      <c r="CZ112" s="749"/>
      <c r="DA112" s="749"/>
      <c r="DB112" s="749"/>
      <c r="DC112" s="749"/>
      <c r="DD112" s="749"/>
      <c r="DE112" s="749"/>
      <c r="DF112" s="750"/>
      <c r="DG112" s="813" t="s">
        <v>63</v>
      </c>
      <c r="DH112" s="814"/>
      <c r="DI112" s="814"/>
      <c r="DJ112" s="814"/>
      <c r="DK112" s="814"/>
      <c r="DL112" s="814" t="s">
        <v>63</v>
      </c>
      <c r="DM112" s="814"/>
      <c r="DN112" s="814"/>
      <c r="DO112" s="814"/>
      <c r="DP112" s="814"/>
      <c r="DQ112" s="814" t="s">
        <v>63</v>
      </c>
      <c r="DR112" s="814"/>
      <c r="DS112" s="814"/>
      <c r="DT112" s="814"/>
      <c r="DU112" s="814"/>
      <c r="DV112" s="791" t="s">
        <v>63</v>
      </c>
      <c r="DW112" s="791"/>
      <c r="DX112" s="791"/>
      <c r="DY112" s="791"/>
      <c r="DZ112" s="792"/>
    </row>
    <row r="113" spans="1:130" s="89" customFormat="1" ht="26.25" customHeight="1" x14ac:dyDescent="0.2">
      <c r="A113" s="918"/>
      <c r="B113" s="919"/>
      <c r="C113" s="749" t="s">
        <v>383</v>
      </c>
      <c r="D113" s="749"/>
      <c r="E113" s="749"/>
      <c r="F113" s="749"/>
      <c r="G113" s="749"/>
      <c r="H113" s="749"/>
      <c r="I113" s="749"/>
      <c r="J113" s="749"/>
      <c r="K113" s="749"/>
      <c r="L113" s="749"/>
      <c r="M113" s="749"/>
      <c r="N113" s="749"/>
      <c r="O113" s="749"/>
      <c r="P113" s="749"/>
      <c r="Q113" s="749"/>
      <c r="R113" s="749"/>
      <c r="S113" s="749"/>
      <c r="T113" s="749"/>
      <c r="U113" s="749"/>
      <c r="V113" s="749"/>
      <c r="W113" s="749"/>
      <c r="X113" s="749"/>
      <c r="Y113" s="749"/>
      <c r="Z113" s="750"/>
      <c r="AA113" s="909">
        <v>273539</v>
      </c>
      <c r="AB113" s="910"/>
      <c r="AC113" s="910"/>
      <c r="AD113" s="910"/>
      <c r="AE113" s="911"/>
      <c r="AF113" s="912">
        <v>272613</v>
      </c>
      <c r="AG113" s="910"/>
      <c r="AH113" s="910"/>
      <c r="AI113" s="910"/>
      <c r="AJ113" s="911"/>
      <c r="AK113" s="912">
        <v>272212</v>
      </c>
      <c r="AL113" s="910"/>
      <c r="AM113" s="910"/>
      <c r="AN113" s="910"/>
      <c r="AO113" s="911"/>
      <c r="AP113" s="913">
        <v>3.3</v>
      </c>
      <c r="AQ113" s="914"/>
      <c r="AR113" s="914"/>
      <c r="AS113" s="914"/>
      <c r="AT113" s="915"/>
      <c r="AU113" s="929"/>
      <c r="AV113" s="930"/>
      <c r="AW113" s="930"/>
      <c r="AX113" s="930"/>
      <c r="AY113" s="930"/>
      <c r="AZ113" s="812" t="s">
        <v>384</v>
      </c>
      <c r="BA113" s="749"/>
      <c r="BB113" s="749"/>
      <c r="BC113" s="749"/>
      <c r="BD113" s="749"/>
      <c r="BE113" s="749"/>
      <c r="BF113" s="749"/>
      <c r="BG113" s="749"/>
      <c r="BH113" s="749"/>
      <c r="BI113" s="749"/>
      <c r="BJ113" s="749"/>
      <c r="BK113" s="749"/>
      <c r="BL113" s="749"/>
      <c r="BM113" s="749"/>
      <c r="BN113" s="749"/>
      <c r="BO113" s="749"/>
      <c r="BP113" s="750"/>
      <c r="BQ113" s="813">
        <v>-14259</v>
      </c>
      <c r="BR113" s="814"/>
      <c r="BS113" s="814"/>
      <c r="BT113" s="814"/>
      <c r="BU113" s="814"/>
      <c r="BV113" s="814">
        <v>-35709</v>
      </c>
      <c r="BW113" s="814"/>
      <c r="BX113" s="814"/>
      <c r="BY113" s="814"/>
      <c r="BZ113" s="814"/>
      <c r="CA113" s="814">
        <v>-36310</v>
      </c>
      <c r="CB113" s="814"/>
      <c r="CC113" s="814"/>
      <c r="CD113" s="814"/>
      <c r="CE113" s="814"/>
      <c r="CF113" s="869">
        <v>-0.4</v>
      </c>
      <c r="CG113" s="870"/>
      <c r="CH113" s="870"/>
      <c r="CI113" s="870"/>
      <c r="CJ113" s="870"/>
      <c r="CK113" s="924"/>
      <c r="CL113" s="882"/>
      <c r="CM113" s="812" t="s">
        <v>385</v>
      </c>
      <c r="CN113" s="749"/>
      <c r="CO113" s="749"/>
      <c r="CP113" s="749"/>
      <c r="CQ113" s="749"/>
      <c r="CR113" s="749"/>
      <c r="CS113" s="749"/>
      <c r="CT113" s="749"/>
      <c r="CU113" s="749"/>
      <c r="CV113" s="749"/>
      <c r="CW113" s="749"/>
      <c r="CX113" s="749"/>
      <c r="CY113" s="749"/>
      <c r="CZ113" s="749"/>
      <c r="DA113" s="749"/>
      <c r="DB113" s="749"/>
      <c r="DC113" s="749"/>
      <c r="DD113" s="749"/>
      <c r="DE113" s="749"/>
      <c r="DF113" s="750"/>
      <c r="DG113" s="776" t="s">
        <v>63</v>
      </c>
      <c r="DH113" s="777"/>
      <c r="DI113" s="777"/>
      <c r="DJ113" s="777"/>
      <c r="DK113" s="778"/>
      <c r="DL113" s="779" t="s">
        <v>63</v>
      </c>
      <c r="DM113" s="777"/>
      <c r="DN113" s="777"/>
      <c r="DO113" s="777"/>
      <c r="DP113" s="778"/>
      <c r="DQ113" s="779" t="s">
        <v>63</v>
      </c>
      <c r="DR113" s="777"/>
      <c r="DS113" s="777"/>
      <c r="DT113" s="777"/>
      <c r="DU113" s="778"/>
      <c r="DV113" s="818" t="s">
        <v>63</v>
      </c>
      <c r="DW113" s="819"/>
      <c r="DX113" s="819"/>
      <c r="DY113" s="819"/>
      <c r="DZ113" s="820"/>
    </row>
    <row r="114" spans="1:130" s="89" customFormat="1" ht="26.25" customHeight="1" x14ac:dyDescent="0.2">
      <c r="A114" s="918"/>
      <c r="B114" s="919"/>
      <c r="C114" s="749" t="s">
        <v>386</v>
      </c>
      <c r="D114" s="749"/>
      <c r="E114" s="749"/>
      <c r="F114" s="749"/>
      <c r="G114" s="749"/>
      <c r="H114" s="749"/>
      <c r="I114" s="749"/>
      <c r="J114" s="749"/>
      <c r="K114" s="749"/>
      <c r="L114" s="749"/>
      <c r="M114" s="749"/>
      <c r="N114" s="749"/>
      <c r="O114" s="749"/>
      <c r="P114" s="749"/>
      <c r="Q114" s="749"/>
      <c r="R114" s="749"/>
      <c r="S114" s="749"/>
      <c r="T114" s="749"/>
      <c r="U114" s="749"/>
      <c r="V114" s="749"/>
      <c r="W114" s="749"/>
      <c r="X114" s="749"/>
      <c r="Y114" s="749"/>
      <c r="Z114" s="750"/>
      <c r="AA114" s="776">
        <v>-14259</v>
      </c>
      <c r="AB114" s="777"/>
      <c r="AC114" s="777"/>
      <c r="AD114" s="777"/>
      <c r="AE114" s="778"/>
      <c r="AF114" s="779">
        <v>-35709</v>
      </c>
      <c r="AG114" s="777"/>
      <c r="AH114" s="777"/>
      <c r="AI114" s="777"/>
      <c r="AJ114" s="778"/>
      <c r="AK114" s="779">
        <v>-36310</v>
      </c>
      <c r="AL114" s="777"/>
      <c r="AM114" s="777"/>
      <c r="AN114" s="777"/>
      <c r="AO114" s="778"/>
      <c r="AP114" s="818">
        <v>-0.4</v>
      </c>
      <c r="AQ114" s="819"/>
      <c r="AR114" s="819"/>
      <c r="AS114" s="819"/>
      <c r="AT114" s="820"/>
      <c r="AU114" s="929"/>
      <c r="AV114" s="930"/>
      <c r="AW114" s="930"/>
      <c r="AX114" s="930"/>
      <c r="AY114" s="930"/>
      <c r="AZ114" s="812" t="s">
        <v>387</v>
      </c>
      <c r="BA114" s="749"/>
      <c r="BB114" s="749"/>
      <c r="BC114" s="749"/>
      <c r="BD114" s="749"/>
      <c r="BE114" s="749"/>
      <c r="BF114" s="749"/>
      <c r="BG114" s="749"/>
      <c r="BH114" s="749"/>
      <c r="BI114" s="749"/>
      <c r="BJ114" s="749"/>
      <c r="BK114" s="749"/>
      <c r="BL114" s="749"/>
      <c r="BM114" s="749"/>
      <c r="BN114" s="749"/>
      <c r="BO114" s="749"/>
      <c r="BP114" s="750"/>
      <c r="BQ114" s="813">
        <v>1608344</v>
      </c>
      <c r="BR114" s="814"/>
      <c r="BS114" s="814"/>
      <c r="BT114" s="814"/>
      <c r="BU114" s="814"/>
      <c r="BV114" s="814">
        <v>1553131</v>
      </c>
      <c r="BW114" s="814"/>
      <c r="BX114" s="814"/>
      <c r="BY114" s="814"/>
      <c r="BZ114" s="814"/>
      <c r="CA114" s="814">
        <v>1519094</v>
      </c>
      <c r="CB114" s="814"/>
      <c r="CC114" s="814"/>
      <c r="CD114" s="814"/>
      <c r="CE114" s="814"/>
      <c r="CF114" s="869">
        <v>18.3</v>
      </c>
      <c r="CG114" s="870"/>
      <c r="CH114" s="870"/>
      <c r="CI114" s="870"/>
      <c r="CJ114" s="870"/>
      <c r="CK114" s="924"/>
      <c r="CL114" s="882"/>
      <c r="CM114" s="812" t="s">
        <v>388</v>
      </c>
      <c r="CN114" s="749"/>
      <c r="CO114" s="749"/>
      <c r="CP114" s="749"/>
      <c r="CQ114" s="749"/>
      <c r="CR114" s="749"/>
      <c r="CS114" s="749"/>
      <c r="CT114" s="749"/>
      <c r="CU114" s="749"/>
      <c r="CV114" s="749"/>
      <c r="CW114" s="749"/>
      <c r="CX114" s="749"/>
      <c r="CY114" s="749"/>
      <c r="CZ114" s="749"/>
      <c r="DA114" s="749"/>
      <c r="DB114" s="749"/>
      <c r="DC114" s="749"/>
      <c r="DD114" s="749"/>
      <c r="DE114" s="749"/>
      <c r="DF114" s="750"/>
      <c r="DG114" s="776" t="s">
        <v>63</v>
      </c>
      <c r="DH114" s="777"/>
      <c r="DI114" s="777"/>
      <c r="DJ114" s="777"/>
      <c r="DK114" s="778"/>
      <c r="DL114" s="779" t="s">
        <v>63</v>
      </c>
      <c r="DM114" s="777"/>
      <c r="DN114" s="777"/>
      <c r="DO114" s="777"/>
      <c r="DP114" s="778"/>
      <c r="DQ114" s="779" t="s">
        <v>63</v>
      </c>
      <c r="DR114" s="777"/>
      <c r="DS114" s="777"/>
      <c r="DT114" s="777"/>
      <c r="DU114" s="778"/>
      <c r="DV114" s="818" t="s">
        <v>63</v>
      </c>
      <c r="DW114" s="819"/>
      <c r="DX114" s="819"/>
      <c r="DY114" s="819"/>
      <c r="DZ114" s="820"/>
    </row>
    <row r="115" spans="1:130" s="89" customFormat="1" ht="26.25" customHeight="1" x14ac:dyDescent="0.2">
      <c r="A115" s="918"/>
      <c r="B115" s="919"/>
      <c r="C115" s="749" t="s">
        <v>389</v>
      </c>
      <c r="D115" s="749"/>
      <c r="E115" s="749"/>
      <c r="F115" s="749"/>
      <c r="G115" s="749"/>
      <c r="H115" s="749"/>
      <c r="I115" s="749"/>
      <c r="J115" s="749"/>
      <c r="K115" s="749"/>
      <c r="L115" s="749"/>
      <c r="M115" s="749"/>
      <c r="N115" s="749"/>
      <c r="O115" s="749"/>
      <c r="P115" s="749"/>
      <c r="Q115" s="749"/>
      <c r="R115" s="749"/>
      <c r="S115" s="749"/>
      <c r="T115" s="749"/>
      <c r="U115" s="749"/>
      <c r="V115" s="749"/>
      <c r="W115" s="749"/>
      <c r="X115" s="749"/>
      <c r="Y115" s="749"/>
      <c r="Z115" s="750"/>
      <c r="AA115" s="909">
        <v>3425</v>
      </c>
      <c r="AB115" s="910"/>
      <c r="AC115" s="910"/>
      <c r="AD115" s="910"/>
      <c r="AE115" s="911"/>
      <c r="AF115" s="912">
        <v>2914</v>
      </c>
      <c r="AG115" s="910"/>
      <c r="AH115" s="910"/>
      <c r="AI115" s="910"/>
      <c r="AJ115" s="911"/>
      <c r="AK115" s="912">
        <v>2630</v>
      </c>
      <c r="AL115" s="910"/>
      <c r="AM115" s="910"/>
      <c r="AN115" s="910"/>
      <c r="AO115" s="911"/>
      <c r="AP115" s="913">
        <v>0</v>
      </c>
      <c r="AQ115" s="914"/>
      <c r="AR115" s="914"/>
      <c r="AS115" s="914"/>
      <c r="AT115" s="915"/>
      <c r="AU115" s="929"/>
      <c r="AV115" s="930"/>
      <c r="AW115" s="930"/>
      <c r="AX115" s="930"/>
      <c r="AY115" s="930"/>
      <c r="AZ115" s="812" t="s">
        <v>390</v>
      </c>
      <c r="BA115" s="749"/>
      <c r="BB115" s="749"/>
      <c r="BC115" s="749"/>
      <c r="BD115" s="749"/>
      <c r="BE115" s="749"/>
      <c r="BF115" s="749"/>
      <c r="BG115" s="749"/>
      <c r="BH115" s="749"/>
      <c r="BI115" s="749"/>
      <c r="BJ115" s="749"/>
      <c r="BK115" s="749"/>
      <c r="BL115" s="749"/>
      <c r="BM115" s="749"/>
      <c r="BN115" s="749"/>
      <c r="BO115" s="749"/>
      <c r="BP115" s="750"/>
      <c r="BQ115" s="813" t="s">
        <v>63</v>
      </c>
      <c r="BR115" s="814"/>
      <c r="BS115" s="814"/>
      <c r="BT115" s="814"/>
      <c r="BU115" s="814"/>
      <c r="BV115" s="814" t="s">
        <v>63</v>
      </c>
      <c r="BW115" s="814"/>
      <c r="BX115" s="814"/>
      <c r="BY115" s="814"/>
      <c r="BZ115" s="814"/>
      <c r="CA115" s="814" t="s">
        <v>63</v>
      </c>
      <c r="CB115" s="814"/>
      <c r="CC115" s="814"/>
      <c r="CD115" s="814"/>
      <c r="CE115" s="814"/>
      <c r="CF115" s="869" t="s">
        <v>63</v>
      </c>
      <c r="CG115" s="870"/>
      <c r="CH115" s="870"/>
      <c r="CI115" s="870"/>
      <c r="CJ115" s="870"/>
      <c r="CK115" s="924"/>
      <c r="CL115" s="882"/>
      <c r="CM115" s="812" t="s">
        <v>391</v>
      </c>
      <c r="CN115" s="749"/>
      <c r="CO115" s="749"/>
      <c r="CP115" s="749"/>
      <c r="CQ115" s="749"/>
      <c r="CR115" s="749"/>
      <c r="CS115" s="749"/>
      <c r="CT115" s="749"/>
      <c r="CU115" s="749"/>
      <c r="CV115" s="749"/>
      <c r="CW115" s="749"/>
      <c r="CX115" s="749"/>
      <c r="CY115" s="749"/>
      <c r="CZ115" s="749"/>
      <c r="DA115" s="749"/>
      <c r="DB115" s="749"/>
      <c r="DC115" s="749"/>
      <c r="DD115" s="749"/>
      <c r="DE115" s="749"/>
      <c r="DF115" s="750"/>
      <c r="DG115" s="776">
        <v>400000</v>
      </c>
      <c r="DH115" s="777"/>
      <c r="DI115" s="777"/>
      <c r="DJ115" s="777"/>
      <c r="DK115" s="778"/>
      <c r="DL115" s="779">
        <v>300000</v>
      </c>
      <c r="DM115" s="777"/>
      <c r="DN115" s="777"/>
      <c r="DO115" s="777"/>
      <c r="DP115" s="778"/>
      <c r="DQ115" s="779">
        <v>200000</v>
      </c>
      <c r="DR115" s="777"/>
      <c r="DS115" s="777"/>
      <c r="DT115" s="777"/>
      <c r="DU115" s="778"/>
      <c r="DV115" s="818">
        <v>2.4</v>
      </c>
      <c r="DW115" s="819"/>
      <c r="DX115" s="819"/>
      <c r="DY115" s="819"/>
      <c r="DZ115" s="820"/>
    </row>
    <row r="116" spans="1:130" s="89" customFormat="1" ht="26.25" customHeight="1" x14ac:dyDescent="0.2">
      <c r="A116" s="920"/>
      <c r="B116" s="921"/>
      <c r="C116" s="816" t="s">
        <v>392</v>
      </c>
      <c r="D116" s="816"/>
      <c r="E116" s="816"/>
      <c r="F116" s="816"/>
      <c r="G116" s="816"/>
      <c r="H116" s="816"/>
      <c r="I116" s="816"/>
      <c r="J116" s="816"/>
      <c r="K116" s="816"/>
      <c r="L116" s="816"/>
      <c r="M116" s="816"/>
      <c r="N116" s="816"/>
      <c r="O116" s="816"/>
      <c r="P116" s="816"/>
      <c r="Q116" s="816"/>
      <c r="R116" s="816"/>
      <c r="S116" s="816"/>
      <c r="T116" s="816"/>
      <c r="U116" s="816"/>
      <c r="V116" s="816"/>
      <c r="W116" s="816"/>
      <c r="X116" s="816"/>
      <c r="Y116" s="816"/>
      <c r="Z116" s="817"/>
      <c r="AA116" s="776">
        <v>252</v>
      </c>
      <c r="AB116" s="777"/>
      <c r="AC116" s="777"/>
      <c r="AD116" s="777"/>
      <c r="AE116" s="778"/>
      <c r="AF116" s="779">
        <v>376</v>
      </c>
      <c r="AG116" s="777"/>
      <c r="AH116" s="777"/>
      <c r="AI116" s="777"/>
      <c r="AJ116" s="778"/>
      <c r="AK116" s="779">
        <v>973</v>
      </c>
      <c r="AL116" s="777"/>
      <c r="AM116" s="777"/>
      <c r="AN116" s="777"/>
      <c r="AO116" s="778"/>
      <c r="AP116" s="818">
        <v>0</v>
      </c>
      <c r="AQ116" s="819"/>
      <c r="AR116" s="819"/>
      <c r="AS116" s="819"/>
      <c r="AT116" s="820"/>
      <c r="AU116" s="929"/>
      <c r="AV116" s="930"/>
      <c r="AW116" s="930"/>
      <c r="AX116" s="930"/>
      <c r="AY116" s="930"/>
      <c r="AZ116" s="906" t="s">
        <v>393</v>
      </c>
      <c r="BA116" s="907"/>
      <c r="BB116" s="907"/>
      <c r="BC116" s="907"/>
      <c r="BD116" s="907"/>
      <c r="BE116" s="907"/>
      <c r="BF116" s="907"/>
      <c r="BG116" s="907"/>
      <c r="BH116" s="907"/>
      <c r="BI116" s="907"/>
      <c r="BJ116" s="907"/>
      <c r="BK116" s="907"/>
      <c r="BL116" s="907"/>
      <c r="BM116" s="907"/>
      <c r="BN116" s="907"/>
      <c r="BO116" s="907"/>
      <c r="BP116" s="908"/>
      <c r="BQ116" s="813" t="s">
        <v>63</v>
      </c>
      <c r="BR116" s="814"/>
      <c r="BS116" s="814"/>
      <c r="BT116" s="814"/>
      <c r="BU116" s="814"/>
      <c r="BV116" s="814" t="s">
        <v>63</v>
      </c>
      <c r="BW116" s="814"/>
      <c r="BX116" s="814"/>
      <c r="BY116" s="814"/>
      <c r="BZ116" s="814"/>
      <c r="CA116" s="814" t="s">
        <v>63</v>
      </c>
      <c r="CB116" s="814"/>
      <c r="CC116" s="814"/>
      <c r="CD116" s="814"/>
      <c r="CE116" s="814"/>
      <c r="CF116" s="869" t="s">
        <v>63</v>
      </c>
      <c r="CG116" s="870"/>
      <c r="CH116" s="870"/>
      <c r="CI116" s="870"/>
      <c r="CJ116" s="870"/>
      <c r="CK116" s="924"/>
      <c r="CL116" s="882"/>
      <c r="CM116" s="812" t="s">
        <v>394</v>
      </c>
      <c r="CN116" s="749"/>
      <c r="CO116" s="749"/>
      <c r="CP116" s="749"/>
      <c r="CQ116" s="749"/>
      <c r="CR116" s="749"/>
      <c r="CS116" s="749"/>
      <c r="CT116" s="749"/>
      <c r="CU116" s="749"/>
      <c r="CV116" s="749"/>
      <c r="CW116" s="749"/>
      <c r="CX116" s="749"/>
      <c r="CY116" s="749"/>
      <c r="CZ116" s="749"/>
      <c r="DA116" s="749"/>
      <c r="DB116" s="749"/>
      <c r="DC116" s="749"/>
      <c r="DD116" s="749"/>
      <c r="DE116" s="749"/>
      <c r="DF116" s="750"/>
      <c r="DG116" s="776" t="s">
        <v>63</v>
      </c>
      <c r="DH116" s="777"/>
      <c r="DI116" s="777"/>
      <c r="DJ116" s="777"/>
      <c r="DK116" s="778"/>
      <c r="DL116" s="779" t="s">
        <v>63</v>
      </c>
      <c r="DM116" s="777"/>
      <c r="DN116" s="777"/>
      <c r="DO116" s="777"/>
      <c r="DP116" s="778"/>
      <c r="DQ116" s="779" t="s">
        <v>63</v>
      </c>
      <c r="DR116" s="777"/>
      <c r="DS116" s="777"/>
      <c r="DT116" s="777"/>
      <c r="DU116" s="778"/>
      <c r="DV116" s="818" t="s">
        <v>63</v>
      </c>
      <c r="DW116" s="819"/>
      <c r="DX116" s="819"/>
      <c r="DY116" s="819"/>
      <c r="DZ116" s="820"/>
    </row>
    <row r="117" spans="1:130" s="89" customFormat="1" ht="26.25" customHeight="1" x14ac:dyDescent="0.2">
      <c r="A117" s="892" t="s">
        <v>120</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851" t="s">
        <v>395</v>
      </c>
      <c r="Z117" s="894"/>
      <c r="AA117" s="899">
        <v>1419032</v>
      </c>
      <c r="AB117" s="900"/>
      <c r="AC117" s="900"/>
      <c r="AD117" s="900"/>
      <c r="AE117" s="901"/>
      <c r="AF117" s="902">
        <v>1738694</v>
      </c>
      <c r="AG117" s="900"/>
      <c r="AH117" s="900"/>
      <c r="AI117" s="900"/>
      <c r="AJ117" s="901"/>
      <c r="AK117" s="902">
        <v>1801673</v>
      </c>
      <c r="AL117" s="900"/>
      <c r="AM117" s="900"/>
      <c r="AN117" s="900"/>
      <c r="AO117" s="901"/>
      <c r="AP117" s="903"/>
      <c r="AQ117" s="904"/>
      <c r="AR117" s="904"/>
      <c r="AS117" s="904"/>
      <c r="AT117" s="905"/>
      <c r="AU117" s="929"/>
      <c r="AV117" s="930"/>
      <c r="AW117" s="930"/>
      <c r="AX117" s="930"/>
      <c r="AY117" s="930"/>
      <c r="AZ117" s="857" t="s">
        <v>396</v>
      </c>
      <c r="BA117" s="858"/>
      <c r="BB117" s="858"/>
      <c r="BC117" s="858"/>
      <c r="BD117" s="858"/>
      <c r="BE117" s="858"/>
      <c r="BF117" s="858"/>
      <c r="BG117" s="858"/>
      <c r="BH117" s="858"/>
      <c r="BI117" s="858"/>
      <c r="BJ117" s="858"/>
      <c r="BK117" s="858"/>
      <c r="BL117" s="858"/>
      <c r="BM117" s="858"/>
      <c r="BN117" s="858"/>
      <c r="BO117" s="858"/>
      <c r="BP117" s="859"/>
      <c r="BQ117" s="813" t="s">
        <v>63</v>
      </c>
      <c r="BR117" s="814"/>
      <c r="BS117" s="814"/>
      <c r="BT117" s="814"/>
      <c r="BU117" s="814"/>
      <c r="BV117" s="814" t="s">
        <v>63</v>
      </c>
      <c r="BW117" s="814"/>
      <c r="BX117" s="814"/>
      <c r="BY117" s="814"/>
      <c r="BZ117" s="814"/>
      <c r="CA117" s="814" t="s">
        <v>63</v>
      </c>
      <c r="CB117" s="814"/>
      <c r="CC117" s="814"/>
      <c r="CD117" s="814"/>
      <c r="CE117" s="814"/>
      <c r="CF117" s="869" t="s">
        <v>63</v>
      </c>
      <c r="CG117" s="870"/>
      <c r="CH117" s="870"/>
      <c r="CI117" s="870"/>
      <c r="CJ117" s="870"/>
      <c r="CK117" s="924"/>
      <c r="CL117" s="882"/>
      <c r="CM117" s="812" t="s">
        <v>397</v>
      </c>
      <c r="CN117" s="749"/>
      <c r="CO117" s="749"/>
      <c r="CP117" s="749"/>
      <c r="CQ117" s="749"/>
      <c r="CR117" s="749"/>
      <c r="CS117" s="749"/>
      <c r="CT117" s="749"/>
      <c r="CU117" s="749"/>
      <c r="CV117" s="749"/>
      <c r="CW117" s="749"/>
      <c r="CX117" s="749"/>
      <c r="CY117" s="749"/>
      <c r="CZ117" s="749"/>
      <c r="DA117" s="749"/>
      <c r="DB117" s="749"/>
      <c r="DC117" s="749"/>
      <c r="DD117" s="749"/>
      <c r="DE117" s="749"/>
      <c r="DF117" s="750"/>
      <c r="DG117" s="776" t="s">
        <v>63</v>
      </c>
      <c r="DH117" s="777"/>
      <c r="DI117" s="777"/>
      <c r="DJ117" s="777"/>
      <c r="DK117" s="778"/>
      <c r="DL117" s="779" t="s">
        <v>63</v>
      </c>
      <c r="DM117" s="777"/>
      <c r="DN117" s="777"/>
      <c r="DO117" s="777"/>
      <c r="DP117" s="778"/>
      <c r="DQ117" s="779" t="s">
        <v>63</v>
      </c>
      <c r="DR117" s="777"/>
      <c r="DS117" s="777"/>
      <c r="DT117" s="777"/>
      <c r="DU117" s="778"/>
      <c r="DV117" s="818" t="s">
        <v>63</v>
      </c>
      <c r="DW117" s="819"/>
      <c r="DX117" s="819"/>
      <c r="DY117" s="819"/>
      <c r="DZ117" s="820"/>
    </row>
    <row r="118" spans="1:130" s="89" customFormat="1" ht="26.25" customHeight="1" x14ac:dyDescent="0.2">
      <c r="A118" s="892" t="s">
        <v>370</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5" t="s">
        <v>367</v>
      </c>
      <c r="AB118" s="893"/>
      <c r="AC118" s="893"/>
      <c r="AD118" s="893"/>
      <c r="AE118" s="894"/>
      <c r="AF118" s="895" t="s">
        <v>368</v>
      </c>
      <c r="AG118" s="893"/>
      <c r="AH118" s="893"/>
      <c r="AI118" s="893"/>
      <c r="AJ118" s="894"/>
      <c r="AK118" s="895" t="s">
        <v>239</v>
      </c>
      <c r="AL118" s="893"/>
      <c r="AM118" s="893"/>
      <c r="AN118" s="893"/>
      <c r="AO118" s="894"/>
      <c r="AP118" s="896" t="s">
        <v>369</v>
      </c>
      <c r="AQ118" s="897"/>
      <c r="AR118" s="897"/>
      <c r="AS118" s="897"/>
      <c r="AT118" s="898"/>
      <c r="AU118" s="929"/>
      <c r="AV118" s="930"/>
      <c r="AW118" s="930"/>
      <c r="AX118" s="930"/>
      <c r="AY118" s="930"/>
      <c r="AZ118" s="815" t="s">
        <v>398</v>
      </c>
      <c r="BA118" s="816"/>
      <c r="BB118" s="816"/>
      <c r="BC118" s="816"/>
      <c r="BD118" s="816"/>
      <c r="BE118" s="816"/>
      <c r="BF118" s="816"/>
      <c r="BG118" s="816"/>
      <c r="BH118" s="816"/>
      <c r="BI118" s="816"/>
      <c r="BJ118" s="816"/>
      <c r="BK118" s="816"/>
      <c r="BL118" s="816"/>
      <c r="BM118" s="816"/>
      <c r="BN118" s="816"/>
      <c r="BO118" s="816"/>
      <c r="BP118" s="817"/>
      <c r="BQ118" s="853" t="s">
        <v>63</v>
      </c>
      <c r="BR118" s="854"/>
      <c r="BS118" s="854"/>
      <c r="BT118" s="854"/>
      <c r="BU118" s="854"/>
      <c r="BV118" s="854" t="s">
        <v>63</v>
      </c>
      <c r="BW118" s="854"/>
      <c r="BX118" s="854"/>
      <c r="BY118" s="854"/>
      <c r="BZ118" s="854"/>
      <c r="CA118" s="854" t="s">
        <v>63</v>
      </c>
      <c r="CB118" s="854"/>
      <c r="CC118" s="854"/>
      <c r="CD118" s="854"/>
      <c r="CE118" s="854"/>
      <c r="CF118" s="869" t="s">
        <v>63</v>
      </c>
      <c r="CG118" s="870"/>
      <c r="CH118" s="870"/>
      <c r="CI118" s="870"/>
      <c r="CJ118" s="870"/>
      <c r="CK118" s="924"/>
      <c r="CL118" s="882"/>
      <c r="CM118" s="812" t="s">
        <v>399</v>
      </c>
      <c r="CN118" s="749"/>
      <c r="CO118" s="749"/>
      <c r="CP118" s="749"/>
      <c r="CQ118" s="749"/>
      <c r="CR118" s="749"/>
      <c r="CS118" s="749"/>
      <c r="CT118" s="749"/>
      <c r="CU118" s="749"/>
      <c r="CV118" s="749"/>
      <c r="CW118" s="749"/>
      <c r="CX118" s="749"/>
      <c r="CY118" s="749"/>
      <c r="CZ118" s="749"/>
      <c r="DA118" s="749"/>
      <c r="DB118" s="749"/>
      <c r="DC118" s="749"/>
      <c r="DD118" s="749"/>
      <c r="DE118" s="749"/>
      <c r="DF118" s="750"/>
      <c r="DG118" s="776" t="s">
        <v>63</v>
      </c>
      <c r="DH118" s="777"/>
      <c r="DI118" s="777"/>
      <c r="DJ118" s="777"/>
      <c r="DK118" s="778"/>
      <c r="DL118" s="779" t="s">
        <v>63</v>
      </c>
      <c r="DM118" s="777"/>
      <c r="DN118" s="777"/>
      <c r="DO118" s="777"/>
      <c r="DP118" s="778"/>
      <c r="DQ118" s="779" t="s">
        <v>63</v>
      </c>
      <c r="DR118" s="777"/>
      <c r="DS118" s="777"/>
      <c r="DT118" s="777"/>
      <c r="DU118" s="778"/>
      <c r="DV118" s="818" t="s">
        <v>63</v>
      </c>
      <c r="DW118" s="819"/>
      <c r="DX118" s="819"/>
      <c r="DY118" s="819"/>
      <c r="DZ118" s="820"/>
    </row>
    <row r="119" spans="1:130" s="89" customFormat="1" ht="26.25" customHeight="1" x14ac:dyDescent="0.2">
      <c r="A119" s="879" t="s">
        <v>374</v>
      </c>
      <c r="B119" s="880"/>
      <c r="C119" s="837" t="s">
        <v>375</v>
      </c>
      <c r="D119" s="805"/>
      <c r="E119" s="805"/>
      <c r="F119" s="805"/>
      <c r="G119" s="805"/>
      <c r="H119" s="805"/>
      <c r="I119" s="805"/>
      <c r="J119" s="805"/>
      <c r="K119" s="805"/>
      <c r="L119" s="805"/>
      <c r="M119" s="805"/>
      <c r="N119" s="805"/>
      <c r="O119" s="805"/>
      <c r="P119" s="805"/>
      <c r="Q119" s="805"/>
      <c r="R119" s="805"/>
      <c r="S119" s="805"/>
      <c r="T119" s="805"/>
      <c r="U119" s="805"/>
      <c r="V119" s="805"/>
      <c r="W119" s="805"/>
      <c r="X119" s="805"/>
      <c r="Y119" s="805"/>
      <c r="Z119" s="806"/>
      <c r="AA119" s="885" t="s">
        <v>63</v>
      </c>
      <c r="AB119" s="886"/>
      <c r="AC119" s="886"/>
      <c r="AD119" s="886"/>
      <c r="AE119" s="887"/>
      <c r="AF119" s="888" t="s">
        <v>63</v>
      </c>
      <c r="AG119" s="886"/>
      <c r="AH119" s="886"/>
      <c r="AI119" s="886"/>
      <c r="AJ119" s="887"/>
      <c r="AK119" s="888" t="s">
        <v>63</v>
      </c>
      <c r="AL119" s="886"/>
      <c r="AM119" s="886"/>
      <c r="AN119" s="886"/>
      <c r="AO119" s="887"/>
      <c r="AP119" s="889" t="s">
        <v>63</v>
      </c>
      <c r="AQ119" s="890"/>
      <c r="AR119" s="890"/>
      <c r="AS119" s="890"/>
      <c r="AT119" s="891"/>
      <c r="AU119" s="931"/>
      <c r="AV119" s="932"/>
      <c r="AW119" s="932"/>
      <c r="AX119" s="932"/>
      <c r="AY119" s="932"/>
      <c r="AZ119" s="112" t="s">
        <v>120</v>
      </c>
      <c r="BA119" s="112"/>
      <c r="BB119" s="112"/>
      <c r="BC119" s="112"/>
      <c r="BD119" s="112"/>
      <c r="BE119" s="112"/>
      <c r="BF119" s="112"/>
      <c r="BG119" s="112"/>
      <c r="BH119" s="112"/>
      <c r="BI119" s="112"/>
      <c r="BJ119" s="112"/>
      <c r="BK119" s="112"/>
      <c r="BL119" s="112"/>
      <c r="BM119" s="112"/>
      <c r="BN119" s="112"/>
      <c r="BO119" s="851" t="s">
        <v>400</v>
      </c>
      <c r="BP119" s="852"/>
      <c r="BQ119" s="853">
        <v>24793321</v>
      </c>
      <c r="BR119" s="854"/>
      <c r="BS119" s="854"/>
      <c r="BT119" s="854"/>
      <c r="BU119" s="854"/>
      <c r="BV119" s="854">
        <v>24913766</v>
      </c>
      <c r="BW119" s="854"/>
      <c r="BX119" s="854"/>
      <c r="BY119" s="854"/>
      <c r="BZ119" s="854"/>
      <c r="CA119" s="854">
        <v>24204288</v>
      </c>
      <c r="CB119" s="854"/>
      <c r="CC119" s="854"/>
      <c r="CD119" s="854"/>
      <c r="CE119" s="854"/>
      <c r="CF119" s="745"/>
      <c r="CG119" s="746"/>
      <c r="CH119" s="746"/>
      <c r="CI119" s="746"/>
      <c r="CJ119" s="850"/>
      <c r="CK119" s="925"/>
      <c r="CL119" s="884"/>
      <c r="CM119" s="815" t="s">
        <v>401</v>
      </c>
      <c r="CN119" s="816"/>
      <c r="CO119" s="816"/>
      <c r="CP119" s="816"/>
      <c r="CQ119" s="816"/>
      <c r="CR119" s="816"/>
      <c r="CS119" s="816"/>
      <c r="CT119" s="816"/>
      <c r="CU119" s="816"/>
      <c r="CV119" s="816"/>
      <c r="CW119" s="816"/>
      <c r="CX119" s="816"/>
      <c r="CY119" s="816"/>
      <c r="CZ119" s="816"/>
      <c r="DA119" s="816"/>
      <c r="DB119" s="816"/>
      <c r="DC119" s="816"/>
      <c r="DD119" s="816"/>
      <c r="DE119" s="816"/>
      <c r="DF119" s="817"/>
      <c r="DG119" s="760">
        <v>15423</v>
      </c>
      <c r="DH119" s="761"/>
      <c r="DI119" s="761"/>
      <c r="DJ119" s="761"/>
      <c r="DK119" s="762"/>
      <c r="DL119" s="763">
        <v>12619</v>
      </c>
      <c r="DM119" s="761"/>
      <c r="DN119" s="761"/>
      <c r="DO119" s="761"/>
      <c r="DP119" s="762"/>
      <c r="DQ119" s="763">
        <v>9990</v>
      </c>
      <c r="DR119" s="761"/>
      <c r="DS119" s="761"/>
      <c r="DT119" s="761"/>
      <c r="DU119" s="762"/>
      <c r="DV119" s="825">
        <v>0.1</v>
      </c>
      <c r="DW119" s="826"/>
      <c r="DX119" s="826"/>
      <c r="DY119" s="826"/>
      <c r="DZ119" s="827"/>
    </row>
    <row r="120" spans="1:130" s="89" customFormat="1" ht="26.25" customHeight="1" x14ac:dyDescent="0.2">
      <c r="A120" s="881"/>
      <c r="B120" s="882"/>
      <c r="C120" s="812" t="s">
        <v>378</v>
      </c>
      <c r="D120" s="749"/>
      <c r="E120" s="749"/>
      <c r="F120" s="749"/>
      <c r="G120" s="749"/>
      <c r="H120" s="749"/>
      <c r="I120" s="749"/>
      <c r="J120" s="749"/>
      <c r="K120" s="749"/>
      <c r="L120" s="749"/>
      <c r="M120" s="749"/>
      <c r="N120" s="749"/>
      <c r="O120" s="749"/>
      <c r="P120" s="749"/>
      <c r="Q120" s="749"/>
      <c r="R120" s="749"/>
      <c r="S120" s="749"/>
      <c r="T120" s="749"/>
      <c r="U120" s="749"/>
      <c r="V120" s="749"/>
      <c r="W120" s="749"/>
      <c r="X120" s="749"/>
      <c r="Y120" s="749"/>
      <c r="Z120" s="750"/>
      <c r="AA120" s="776" t="s">
        <v>63</v>
      </c>
      <c r="AB120" s="777"/>
      <c r="AC120" s="777"/>
      <c r="AD120" s="777"/>
      <c r="AE120" s="778"/>
      <c r="AF120" s="779" t="s">
        <v>63</v>
      </c>
      <c r="AG120" s="777"/>
      <c r="AH120" s="777"/>
      <c r="AI120" s="777"/>
      <c r="AJ120" s="778"/>
      <c r="AK120" s="779" t="s">
        <v>63</v>
      </c>
      <c r="AL120" s="777"/>
      <c r="AM120" s="777"/>
      <c r="AN120" s="777"/>
      <c r="AO120" s="778"/>
      <c r="AP120" s="818" t="s">
        <v>63</v>
      </c>
      <c r="AQ120" s="819"/>
      <c r="AR120" s="819"/>
      <c r="AS120" s="819"/>
      <c r="AT120" s="820"/>
      <c r="AU120" s="871" t="s">
        <v>402</v>
      </c>
      <c r="AV120" s="872"/>
      <c r="AW120" s="872"/>
      <c r="AX120" s="872"/>
      <c r="AY120" s="873"/>
      <c r="AZ120" s="837" t="s">
        <v>403</v>
      </c>
      <c r="BA120" s="805"/>
      <c r="BB120" s="805"/>
      <c r="BC120" s="805"/>
      <c r="BD120" s="805"/>
      <c r="BE120" s="805"/>
      <c r="BF120" s="805"/>
      <c r="BG120" s="805"/>
      <c r="BH120" s="805"/>
      <c r="BI120" s="805"/>
      <c r="BJ120" s="805"/>
      <c r="BK120" s="805"/>
      <c r="BL120" s="805"/>
      <c r="BM120" s="805"/>
      <c r="BN120" s="805"/>
      <c r="BO120" s="805"/>
      <c r="BP120" s="806"/>
      <c r="BQ120" s="838">
        <v>4280548</v>
      </c>
      <c r="BR120" s="822"/>
      <c r="BS120" s="822"/>
      <c r="BT120" s="822"/>
      <c r="BU120" s="822"/>
      <c r="BV120" s="822">
        <v>3997224</v>
      </c>
      <c r="BW120" s="822"/>
      <c r="BX120" s="822"/>
      <c r="BY120" s="822"/>
      <c r="BZ120" s="822"/>
      <c r="CA120" s="822">
        <v>4160143</v>
      </c>
      <c r="CB120" s="822"/>
      <c r="CC120" s="822"/>
      <c r="CD120" s="822"/>
      <c r="CE120" s="822"/>
      <c r="CF120" s="860">
        <v>50.1</v>
      </c>
      <c r="CG120" s="861"/>
      <c r="CH120" s="861"/>
      <c r="CI120" s="861"/>
      <c r="CJ120" s="861"/>
      <c r="CK120" s="862" t="s">
        <v>404</v>
      </c>
      <c r="CL120" s="829"/>
      <c r="CM120" s="829"/>
      <c r="CN120" s="829"/>
      <c r="CO120" s="830"/>
      <c r="CP120" s="866" t="s">
        <v>339</v>
      </c>
      <c r="CQ120" s="867"/>
      <c r="CR120" s="867"/>
      <c r="CS120" s="867"/>
      <c r="CT120" s="867"/>
      <c r="CU120" s="867"/>
      <c r="CV120" s="867"/>
      <c r="CW120" s="867"/>
      <c r="CX120" s="867"/>
      <c r="CY120" s="867"/>
      <c r="CZ120" s="867"/>
      <c r="DA120" s="867"/>
      <c r="DB120" s="867"/>
      <c r="DC120" s="867"/>
      <c r="DD120" s="867"/>
      <c r="DE120" s="867"/>
      <c r="DF120" s="868"/>
      <c r="DG120" s="838">
        <v>2330630</v>
      </c>
      <c r="DH120" s="822"/>
      <c r="DI120" s="822"/>
      <c r="DJ120" s="822"/>
      <c r="DK120" s="822"/>
      <c r="DL120" s="822">
        <v>2161956</v>
      </c>
      <c r="DM120" s="822"/>
      <c r="DN120" s="822"/>
      <c r="DO120" s="822"/>
      <c r="DP120" s="822"/>
      <c r="DQ120" s="822">
        <v>1980448</v>
      </c>
      <c r="DR120" s="822"/>
      <c r="DS120" s="822"/>
      <c r="DT120" s="822"/>
      <c r="DU120" s="822"/>
      <c r="DV120" s="823">
        <v>23.8</v>
      </c>
      <c r="DW120" s="823"/>
      <c r="DX120" s="823"/>
      <c r="DY120" s="823"/>
      <c r="DZ120" s="824"/>
    </row>
    <row r="121" spans="1:130" s="89" customFormat="1" ht="26.25" customHeight="1" x14ac:dyDescent="0.2">
      <c r="A121" s="881"/>
      <c r="B121" s="882"/>
      <c r="C121" s="857" t="s">
        <v>405</v>
      </c>
      <c r="D121" s="858"/>
      <c r="E121" s="858"/>
      <c r="F121" s="858"/>
      <c r="G121" s="858"/>
      <c r="H121" s="858"/>
      <c r="I121" s="858"/>
      <c r="J121" s="858"/>
      <c r="K121" s="858"/>
      <c r="L121" s="858"/>
      <c r="M121" s="858"/>
      <c r="N121" s="858"/>
      <c r="O121" s="858"/>
      <c r="P121" s="858"/>
      <c r="Q121" s="858"/>
      <c r="R121" s="858"/>
      <c r="S121" s="858"/>
      <c r="T121" s="858"/>
      <c r="U121" s="858"/>
      <c r="V121" s="858"/>
      <c r="W121" s="858"/>
      <c r="X121" s="858"/>
      <c r="Y121" s="858"/>
      <c r="Z121" s="859"/>
      <c r="AA121" s="776" t="s">
        <v>63</v>
      </c>
      <c r="AB121" s="777"/>
      <c r="AC121" s="777"/>
      <c r="AD121" s="777"/>
      <c r="AE121" s="778"/>
      <c r="AF121" s="779" t="s">
        <v>63</v>
      </c>
      <c r="AG121" s="777"/>
      <c r="AH121" s="777"/>
      <c r="AI121" s="777"/>
      <c r="AJ121" s="778"/>
      <c r="AK121" s="779" t="s">
        <v>63</v>
      </c>
      <c r="AL121" s="777"/>
      <c r="AM121" s="777"/>
      <c r="AN121" s="777"/>
      <c r="AO121" s="778"/>
      <c r="AP121" s="818" t="s">
        <v>63</v>
      </c>
      <c r="AQ121" s="819"/>
      <c r="AR121" s="819"/>
      <c r="AS121" s="819"/>
      <c r="AT121" s="820"/>
      <c r="AU121" s="874"/>
      <c r="AV121" s="875"/>
      <c r="AW121" s="875"/>
      <c r="AX121" s="875"/>
      <c r="AY121" s="876"/>
      <c r="AZ121" s="812" t="s">
        <v>406</v>
      </c>
      <c r="BA121" s="749"/>
      <c r="BB121" s="749"/>
      <c r="BC121" s="749"/>
      <c r="BD121" s="749"/>
      <c r="BE121" s="749"/>
      <c r="BF121" s="749"/>
      <c r="BG121" s="749"/>
      <c r="BH121" s="749"/>
      <c r="BI121" s="749"/>
      <c r="BJ121" s="749"/>
      <c r="BK121" s="749"/>
      <c r="BL121" s="749"/>
      <c r="BM121" s="749"/>
      <c r="BN121" s="749"/>
      <c r="BO121" s="749"/>
      <c r="BP121" s="750"/>
      <c r="BQ121" s="813">
        <v>2063145</v>
      </c>
      <c r="BR121" s="814"/>
      <c r="BS121" s="814"/>
      <c r="BT121" s="814"/>
      <c r="BU121" s="814"/>
      <c r="BV121" s="814">
        <v>2077407</v>
      </c>
      <c r="BW121" s="814"/>
      <c r="BX121" s="814"/>
      <c r="BY121" s="814"/>
      <c r="BZ121" s="814"/>
      <c r="CA121" s="814">
        <v>1849540</v>
      </c>
      <c r="CB121" s="814"/>
      <c r="CC121" s="814"/>
      <c r="CD121" s="814"/>
      <c r="CE121" s="814"/>
      <c r="CF121" s="869">
        <v>22.3</v>
      </c>
      <c r="CG121" s="870"/>
      <c r="CH121" s="870"/>
      <c r="CI121" s="870"/>
      <c r="CJ121" s="870"/>
      <c r="CK121" s="863"/>
      <c r="CL121" s="832"/>
      <c r="CM121" s="832"/>
      <c r="CN121" s="832"/>
      <c r="CO121" s="833"/>
      <c r="CP121" s="841" t="s">
        <v>337</v>
      </c>
      <c r="CQ121" s="842"/>
      <c r="CR121" s="842"/>
      <c r="CS121" s="842"/>
      <c r="CT121" s="842"/>
      <c r="CU121" s="842"/>
      <c r="CV121" s="842"/>
      <c r="CW121" s="842"/>
      <c r="CX121" s="842"/>
      <c r="CY121" s="842"/>
      <c r="CZ121" s="842"/>
      <c r="DA121" s="842"/>
      <c r="DB121" s="842"/>
      <c r="DC121" s="842"/>
      <c r="DD121" s="842"/>
      <c r="DE121" s="842"/>
      <c r="DF121" s="843"/>
      <c r="DG121" s="813">
        <v>355933</v>
      </c>
      <c r="DH121" s="814"/>
      <c r="DI121" s="814"/>
      <c r="DJ121" s="814"/>
      <c r="DK121" s="814"/>
      <c r="DL121" s="814">
        <v>456298</v>
      </c>
      <c r="DM121" s="814"/>
      <c r="DN121" s="814"/>
      <c r="DO121" s="814"/>
      <c r="DP121" s="814"/>
      <c r="DQ121" s="814">
        <v>355186</v>
      </c>
      <c r="DR121" s="814"/>
      <c r="DS121" s="814"/>
      <c r="DT121" s="814"/>
      <c r="DU121" s="814"/>
      <c r="DV121" s="791">
        <v>4.3</v>
      </c>
      <c r="DW121" s="791"/>
      <c r="DX121" s="791"/>
      <c r="DY121" s="791"/>
      <c r="DZ121" s="792"/>
    </row>
    <row r="122" spans="1:130" s="89" customFormat="1" ht="26.25" customHeight="1" x14ac:dyDescent="0.2">
      <c r="A122" s="881"/>
      <c r="B122" s="882"/>
      <c r="C122" s="812" t="s">
        <v>388</v>
      </c>
      <c r="D122" s="749"/>
      <c r="E122" s="749"/>
      <c r="F122" s="749"/>
      <c r="G122" s="749"/>
      <c r="H122" s="749"/>
      <c r="I122" s="749"/>
      <c r="J122" s="749"/>
      <c r="K122" s="749"/>
      <c r="L122" s="749"/>
      <c r="M122" s="749"/>
      <c r="N122" s="749"/>
      <c r="O122" s="749"/>
      <c r="P122" s="749"/>
      <c r="Q122" s="749"/>
      <c r="R122" s="749"/>
      <c r="S122" s="749"/>
      <c r="T122" s="749"/>
      <c r="U122" s="749"/>
      <c r="V122" s="749"/>
      <c r="W122" s="749"/>
      <c r="X122" s="749"/>
      <c r="Y122" s="749"/>
      <c r="Z122" s="750"/>
      <c r="AA122" s="776" t="s">
        <v>63</v>
      </c>
      <c r="AB122" s="777"/>
      <c r="AC122" s="777"/>
      <c r="AD122" s="777"/>
      <c r="AE122" s="778"/>
      <c r="AF122" s="779" t="s">
        <v>63</v>
      </c>
      <c r="AG122" s="777"/>
      <c r="AH122" s="777"/>
      <c r="AI122" s="777"/>
      <c r="AJ122" s="778"/>
      <c r="AK122" s="779" t="s">
        <v>63</v>
      </c>
      <c r="AL122" s="777"/>
      <c r="AM122" s="777"/>
      <c r="AN122" s="777"/>
      <c r="AO122" s="778"/>
      <c r="AP122" s="818" t="s">
        <v>63</v>
      </c>
      <c r="AQ122" s="819"/>
      <c r="AR122" s="819"/>
      <c r="AS122" s="819"/>
      <c r="AT122" s="820"/>
      <c r="AU122" s="874"/>
      <c r="AV122" s="875"/>
      <c r="AW122" s="875"/>
      <c r="AX122" s="875"/>
      <c r="AY122" s="876"/>
      <c r="AZ122" s="815" t="s">
        <v>407</v>
      </c>
      <c r="BA122" s="816"/>
      <c r="BB122" s="816"/>
      <c r="BC122" s="816"/>
      <c r="BD122" s="816"/>
      <c r="BE122" s="816"/>
      <c r="BF122" s="816"/>
      <c r="BG122" s="816"/>
      <c r="BH122" s="816"/>
      <c r="BI122" s="816"/>
      <c r="BJ122" s="816"/>
      <c r="BK122" s="816"/>
      <c r="BL122" s="816"/>
      <c r="BM122" s="816"/>
      <c r="BN122" s="816"/>
      <c r="BO122" s="816"/>
      <c r="BP122" s="817"/>
      <c r="BQ122" s="853">
        <v>13911602</v>
      </c>
      <c r="BR122" s="854"/>
      <c r="BS122" s="854"/>
      <c r="BT122" s="854"/>
      <c r="BU122" s="854"/>
      <c r="BV122" s="854">
        <v>13526584</v>
      </c>
      <c r="BW122" s="854"/>
      <c r="BX122" s="854"/>
      <c r="BY122" s="854"/>
      <c r="BZ122" s="854"/>
      <c r="CA122" s="854">
        <v>12634526</v>
      </c>
      <c r="CB122" s="854"/>
      <c r="CC122" s="854"/>
      <c r="CD122" s="854"/>
      <c r="CE122" s="854"/>
      <c r="CF122" s="855">
        <v>152.1</v>
      </c>
      <c r="CG122" s="856"/>
      <c r="CH122" s="856"/>
      <c r="CI122" s="856"/>
      <c r="CJ122" s="856"/>
      <c r="CK122" s="863"/>
      <c r="CL122" s="832"/>
      <c r="CM122" s="832"/>
      <c r="CN122" s="832"/>
      <c r="CO122" s="833"/>
      <c r="CP122" s="841" t="s">
        <v>336</v>
      </c>
      <c r="CQ122" s="842"/>
      <c r="CR122" s="842"/>
      <c r="CS122" s="842"/>
      <c r="CT122" s="842"/>
      <c r="CU122" s="842"/>
      <c r="CV122" s="842"/>
      <c r="CW122" s="842"/>
      <c r="CX122" s="842"/>
      <c r="CY122" s="842"/>
      <c r="CZ122" s="842"/>
      <c r="DA122" s="842"/>
      <c r="DB122" s="842"/>
      <c r="DC122" s="842"/>
      <c r="DD122" s="842"/>
      <c r="DE122" s="842"/>
      <c r="DF122" s="843"/>
      <c r="DG122" s="813" t="s">
        <v>63</v>
      </c>
      <c r="DH122" s="814"/>
      <c r="DI122" s="814"/>
      <c r="DJ122" s="814"/>
      <c r="DK122" s="814"/>
      <c r="DL122" s="814" t="s">
        <v>63</v>
      </c>
      <c r="DM122" s="814"/>
      <c r="DN122" s="814"/>
      <c r="DO122" s="814"/>
      <c r="DP122" s="814"/>
      <c r="DQ122" s="814" t="s">
        <v>63</v>
      </c>
      <c r="DR122" s="814"/>
      <c r="DS122" s="814"/>
      <c r="DT122" s="814"/>
      <c r="DU122" s="814"/>
      <c r="DV122" s="791" t="s">
        <v>63</v>
      </c>
      <c r="DW122" s="791"/>
      <c r="DX122" s="791"/>
      <c r="DY122" s="791"/>
      <c r="DZ122" s="792"/>
    </row>
    <row r="123" spans="1:130" s="89" customFormat="1" ht="26.25" customHeight="1" x14ac:dyDescent="0.2">
      <c r="A123" s="881"/>
      <c r="B123" s="882"/>
      <c r="C123" s="812" t="s">
        <v>394</v>
      </c>
      <c r="D123" s="749"/>
      <c r="E123" s="749"/>
      <c r="F123" s="749"/>
      <c r="G123" s="749"/>
      <c r="H123" s="749"/>
      <c r="I123" s="749"/>
      <c r="J123" s="749"/>
      <c r="K123" s="749"/>
      <c r="L123" s="749"/>
      <c r="M123" s="749"/>
      <c r="N123" s="749"/>
      <c r="O123" s="749"/>
      <c r="P123" s="749"/>
      <c r="Q123" s="749"/>
      <c r="R123" s="749"/>
      <c r="S123" s="749"/>
      <c r="T123" s="749"/>
      <c r="U123" s="749"/>
      <c r="V123" s="749"/>
      <c r="W123" s="749"/>
      <c r="X123" s="749"/>
      <c r="Y123" s="749"/>
      <c r="Z123" s="750"/>
      <c r="AA123" s="776" t="s">
        <v>63</v>
      </c>
      <c r="AB123" s="777"/>
      <c r="AC123" s="777"/>
      <c r="AD123" s="777"/>
      <c r="AE123" s="778"/>
      <c r="AF123" s="779" t="s">
        <v>63</v>
      </c>
      <c r="AG123" s="777"/>
      <c r="AH123" s="777"/>
      <c r="AI123" s="777"/>
      <c r="AJ123" s="778"/>
      <c r="AK123" s="779" t="s">
        <v>63</v>
      </c>
      <c r="AL123" s="777"/>
      <c r="AM123" s="777"/>
      <c r="AN123" s="777"/>
      <c r="AO123" s="778"/>
      <c r="AP123" s="818" t="s">
        <v>63</v>
      </c>
      <c r="AQ123" s="819"/>
      <c r="AR123" s="819"/>
      <c r="AS123" s="819"/>
      <c r="AT123" s="820"/>
      <c r="AU123" s="877"/>
      <c r="AV123" s="878"/>
      <c r="AW123" s="878"/>
      <c r="AX123" s="878"/>
      <c r="AY123" s="878"/>
      <c r="AZ123" s="112" t="s">
        <v>120</v>
      </c>
      <c r="BA123" s="112"/>
      <c r="BB123" s="112"/>
      <c r="BC123" s="112"/>
      <c r="BD123" s="112"/>
      <c r="BE123" s="112"/>
      <c r="BF123" s="112"/>
      <c r="BG123" s="112"/>
      <c r="BH123" s="112"/>
      <c r="BI123" s="112"/>
      <c r="BJ123" s="112"/>
      <c r="BK123" s="112"/>
      <c r="BL123" s="112"/>
      <c r="BM123" s="112"/>
      <c r="BN123" s="112"/>
      <c r="BO123" s="851" t="s">
        <v>408</v>
      </c>
      <c r="BP123" s="852"/>
      <c r="BQ123" s="848">
        <v>20255295</v>
      </c>
      <c r="BR123" s="849"/>
      <c r="BS123" s="849"/>
      <c r="BT123" s="849"/>
      <c r="BU123" s="849"/>
      <c r="BV123" s="849">
        <v>19601215</v>
      </c>
      <c r="BW123" s="849"/>
      <c r="BX123" s="849"/>
      <c r="BY123" s="849"/>
      <c r="BZ123" s="849"/>
      <c r="CA123" s="849">
        <v>18644209</v>
      </c>
      <c r="CB123" s="849"/>
      <c r="CC123" s="849"/>
      <c r="CD123" s="849"/>
      <c r="CE123" s="849"/>
      <c r="CF123" s="745"/>
      <c r="CG123" s="746"/>
      <c r="CH123" s="746"/>
      <c r="CI123" s="746"/>
      <c r="CJ123" s="850"/>
      <c r="CK123" s="863"/>
      <c r="CL123" s="832"/>
      <c r="CM123" s="832"/>
      <c r="CN123" s="832"/>
      <c r="CO123" s="833"/>
      <c r="CP123" s="841" t="s">
        <v>335</v>
      </c>
      <c r="CQ123" s="842"/>
      <c r="CR123" s="842"/>
      <c r="CS123" s="842"/>
      <c r="CT123" s="842"/>
      <c r="CU123" s="842"/>
      <c r="CV123" s="842"/>
      <c r="CW123" s="842"/>
      <c r="CX123" s="842"/>
      <c r="CY123" s="842"/>
      <c r="CZ123" s="842"/>
      <c r="DA123" s="842"/>
      <c r="DB123" s="842"/>
      <c r="DC123" s="842"/>
      <c r="DD123" s="842"/>
      <c r="DE123" s="842"/>
      <c r="DF123" s="843"/>
      <c r="DG123" s="776" t="s">
        <v>63</v>
      </c>
      <c r="DH123" s="777"/>
      <c r="DI123" s="777"/>
      <c r="DJ123" s="777"/>
      <c r="DK123" s="778"/>
      <c r="DL123" s="779" t="s">
        <v>63</v>
      </c>
      <c r="DM123" s="777"/>
      <c r="DN123" s="777"/>
      <c r="DO123" s="777"/>
      <c r="DP123" s="778"/>
      <c r="DQ123" s="779" t="s">
        <v>63</v>
      </c>
      <c r="DR123" s="777"/>
      <c r="DS123" s="777"/>
      <c r="DT123" s="777"/>
      <c r="DU123" s="778"/>
      <c r="DV123" s="818" t="s">
        <v>63</v>
      </c>
      <c r="DW123" s="819"/>
      <c r="DX123" s="819"/>
      <c r="DY123" s="819"/>
      <c r="DZ123" s="820"/>
    </row>
    <row r="124" spans="1:130" s="89" customFormat="1" ht="26.25" customHeight="1" thickBot="1" x14ac:dyDescent="0.25">
      <c r="A124" s="881"/>
      <c r="B124" s="882"/>
      <c r="C124" s="812" t="s">
        <v>397</v>
      </c>
      <c r="D124" s="749"/>
      <c r="E124" s="749"/>
      <c r="F124" s="749"/>
      <c r="G124" s="749"/>
      <c r="H124" s="749"/>
      <c r="I124" s="749"/>
      <c r="J124" s="749"/>
      <c r="K124" s="749"/>
      <c r="L124" s="749"/>
      <c r="M124" s="749"/>
      <c r="N124" s="749"/>
      <c r="O124" s="749"/>
      <c r="P124" s="749"/>
      <c r="Q124" s="749"/>
      <c r="R124" s="749"/>
      <c r="S124" s="749"/>
      <c r="T124" s="749"/>
      <c r="U124" s="749"/>
      <c r="V124" s="749"/>
      <c r="W124" s="749"/>
      <c r="X124" s="749"/>
      <c r="Y124" s="749"/>
      <c r="Z124" s="750"/>
      <c r="AA124" s="776" t="s">
        <v>63</v>
      </c>
      <c r="AB124" s="777"/>
      <c r="AC124" s="777"/>
      <c r="AD124" s="777"/>
      <c r="AE124" s="778"/>
      <c r="AF124" s="779" t="s">
        <v>63</v>
      </c>
      <c r="AG124" s="777"/>
      <c r="AH124" s="777"/>
      <c r="AI124" s="777"/>
      <c r="AJ124" s="778"/>
      <c r="AK124" s="779" t="s">
        <v>63</v>
      </c>
      <c r="AL124" s="777"/>
      <c r="AM124" s="777"/>
      <c r="AN124" s="777"/>
      <c r="AO124" s="778"/>
      <c r="AP124" s="818" t="s">
        <v>63</v>
      </c>
      <c r="AQ124" s="819"/>
      <c r="AR124" s="819"/>
      <c r="AS124" s="819"/>
      <c r="AT124" s="820"/>
      <c r="AU124" s="844" t="s">
        <v>409</v>
      </c>
      <c r="AV124" s="845"/>
      <c r="AW124" s="845"/>
      <c r="AX124" s="845"/>
      <c r="AY124" s="845"/>
      <c r="AZ124" s="845"/>
      <c r="BA124" s="845"/>
      <c r="BB124" s="845"/>
      <c r="BC124" s="845"/>
      <c r="BD124" s="845"/>
      <c r="BE124" s="845"/>
      <c r="BF124" s="845"/>
      <c r="BG124" s="845"/>
      <c r="BH124" s="845"/>
      <c r="BI124" s="845"/>
      <c r="BJ124" s="845"/>
      <c r="BK124" s="845"/>
      <c r="BL124" s="845"/>
      <c r="BM124" s="845"/>
      <c r="BN124" s="845"/>
      <c r="BO124" s="845"/>
      <c r="BP124" s="846"/>
      <c r="BQ124" s="847">
        <v>58.4</v>
      </c>
      <c r="BR124" s="839"/>
      <c r="BS124" s="839"/>
      <c r="BT124" s="839"/>
      <c r="BU124" s="839"/>
      <c r="BV124" s="839">
        <v>66.599999999999994</v>
      </c>
      <c r="BW124" s="839"/>
      <c r="BX124" s="839"/>
      <c r="BY124" s="839"/>
      <c r="BZ124" s="839"/>
      <c r="CA124" s="839">
        <v>66.900000000000006</v>
      </c>
      <c r="CB124" s="839"/>
      <c r="CC124" s="839"/>
      <c r="CD124" s="839"/>
      <c r="CE124" s="839"/>
      <c r="CF124" s="723"/>
      <c r="CG124" s="724"/>
      <c r="CH124" s="724"/>
      <c r="CI124" s="724"/>
      <c r="CJ124" s="840"/>
      <c r="CK124" s="864"/>
      <c r="CL124" s="864"/>
      <c r="CM124" s="864"/>
      <c r="CN124" s="864"/>
      <c r="CO124" s="865"/>
      <c r="CP124" s="841" t="s">
        <v>410</v>
      </c>
      <c r="CQ124" s="842"/>
      <c r="CR124" s="842"/>
      <c r="CS124" s="842"/>
      <c r="CT124" s="842"/>
      <c r="CU124" s="842"/>
      <c r="CV124" s="842"/>
      <c r="CW124" s="842"/>
      <c r="CX124" s="842"/>
      <c r="CY124" s="842"/>
      <c r="CZ124" s="842"/>
      <c r="DA124" s="842"/>
      <c r="DB124" s="842"/>
      <c r="DC124" s="842"/>
      <c r="DD124" s="842"/>
      <c r="DE124" s="842"/>
      <c r="DF124" s="843"/>
      <c r="DG124" s="760" t="s">
        <v>63</v>
      </c>
      <c r="DH124" s="761"/>
      <c r="DI124" s="761"/>
      <c r="DJ124" s="761"/>
      <c r="DK124" s="762"/>
      <c r="DL124" s="763" t="s">
        <v>63</v>
      </c>
      <c r="DM124" s="761"/>
      <c r="DN124" s="761"/>
      <c r="DO124" s="761"/>
      <c r="DP124" s="762"/>
      <c r="DQ124" s="763" t="s">
        <v>63</v>
      </c>
      <c r="DR124" s="761"/>
      <c r="DS124" s="761"/>
      <c r="DT124" s="761"/>
      <c r="DU124" s="762"/>
      <c r="DV124" s="825" t="s">
        <v>63</v>
      </c>
      <c r="DW124" s="826"/>
      <c r="DX124" s="826"/>
      <c r="DY124" s="826"/>
      <c r="DZ124" s="827"/>
    </row>
    <row r="125" spans="1:130" s="89" customFormat="1" ht="26.25" customHeight="1" x14ac:dyDescent="0.2">
      <c r="A125" s="881"/>
      <c r="B125" s="882"/>
      <c r="C125" s="812" t="s">
        <v>399</v>
      </c>
      <c r="D125" s="749"/>
      <c r="E125" s="749"/>
      <c r="F125" s="749"/>
      <c r="G125" s="749"/>
      <c r="H125" s="749"/>
      <c r="I125" s="749"/>
      <c r="J125" s="749"/>
      <c r="K125" s="749"/>
      <c r="L125" s="749"/>
      <c r="M125" s="749"/>
      <c r="N125" s="749"/>
      <c r="O125" s="749"/>
      <c r="P125" s="749"/>
      <c r="Q125" s="749"/>
      <c r="R125" s="749"/>
      <c r="S125" s="749"/>
      <c r="T125" s="749"/>
      <c r="U125" s="749"/>
      <c r="V125" s="749"/>
      <c r="W125" s="749"/>
      <c r="X125" s="749"/>
      <c r="Y125" s="749"/>
      <c r="Z125" s="750"/>
      <c r="AA125" s="776" t="s">
        <v>63</v>
      </c>
      <c r="AB125" s="777"/>
      <c r="AC125" s="777"/>
      <c r="AD125" s="777"/>
      <c r="AE125" s="778"/>
      <c r="AF125" s="779" t="s">
        <v>63</v>
      </c>
      <c r="AG125" s="777"/>
      <c r="AH125" s="777"/>
      <c r="AI125" s="777"/>
      <c r="AJ125" s="778"/>
      <c r="AK125" s="779" t="s">
        <v>63</v>
      </c>
      <c r="AL125" s="777"/>
      <c r="AM125" s="777"/>
      <c r="AN125" s="777"/>
      <c r="AO125" s="778"/>
      <c r="AP125" s="818" t="s">
        <v>63</v>
      </c>
      <c r="AQ125" s="819"/>
      <c r="AR125" s="819"/>
      <c r="AS125" s="819"/>
      <c r="AT125" s="820"/>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8" t="s">
        <v>411</v>
      </c>
      <c r="CL125" s="829"/>
      <c r="CM125" s="829"/>
      <c r="CN125" s="829"/>
      <c r="CO125" s="830"/>
      <c r="CP125" s="837" t="s">
        <v>412</v>
      </c>
      <c r="CQ125" s="805"/>
      <c r="CR125" s="805"/>
      <c r="CS125" s="805"/>
      <c r="CT125" s="805"/>
      <c r="CU125" s="805"/>
      <c r="CV125" s="805"/>
      <c r="CW125" s="805"/>
      <c r="CX125" s="805"/>
      <c r="CY125" s="805"/>
      <c r="CZ125" s="805"/>
      <c r="DA125" s="805"/>
      <c r="DB125" s="805"/>
      <c r="DC125" s="805"/>
      <c r="DD125" s="805"/>
      <c r="DE125" s="805"/>
      <c r="DF125" s="806"/>
      <c r="DG125" s="838" t="s">
        <v>63</v>
      </c>
      <c r="DH125" s="822"/>
      <c r="DI125" s="822"/>
      <c r="DJ125" s="822"/>
      <c r="DK125" s="822"/>
      <c r="DL125" s="822" t="s">
        <v>63</v>
      </c>
      <c r="DM125" s="822"/>
      <c r="DN125" s="822"/>
      <c r="DO125" s="822"/>
      <c r="DP125" s="822"/>
      <c r="DQ125" s="822" t="s">
        <v>63</v>
      </c>
      <c r="DR125" s="822"/>
      <c r="DS125" s="822"/>
      <c r="DT125" s="822"/>
      <c r="DU125" s="822"/>
      <c r="DV125" s="823" t="s">
        <v>63</v>
      </c>
      <c r="DW125" s="823"/>
      <c r="DX125" s="823"/>
      <c r="DY125" s="823"/>
      <c r="DZ125" s="824"/>
    </row>
    <row r="126" spans="1:130" s="89" customFormat="1" ht="26.25" customHeight="1" thickBot="1" x14ac:dyDescent="0.25">
      <c r="A126" s="881"/>
      <c r="B126" s="882"/>
      <c r="C126" s="812" t="s">
        <v>401</v>
      </c>
      <c r="D126" s="749"/>
      <c r="E126" s="749"/>
      <c r="F126" s="749"/>
      <c r="G126" s="749"/>
      <c r="H126" s="749"/>
      <c r="I126" s="749"/>
      <c r="J126" s="749"/>
      <c r="K126" s="749"/>
      <c r="L126" s="749"/>
      <c r="M126" s="749"/>
      <c r="N126" s="749"/>
      <c r="O126" s="749"/>
      <c r="P126" s="749"/>
      <c r="Q126" s="749"/>
      <c r="R126" s="749"/>
      <c r="S126" s="749"/>
      <c r="T126" s="749"/>
      <c r="U126" s="749"/>
      <c r="V126" s="749"/>
      <c r="W126" s="749"/>
      <c r="X126" s="749"/>
      <c r="Y126" s="749"/>
      <c r="Z126" s="750"/>
      <c r="AA126" s="776">
        <v>3425</v>
      </c>
      <c r="AB126" s="777"/>
      <c r="AC126" s="777"/>
      <c r="AD126" s="777"/>
      <c r="AE126" s="778"/>
      <c r="AF126" s="779">
        <v>2914</v>
      </c>
      <c r="AG126" s="777"/>
      <c r="AH126" s="777"/>
      <c r="AI126" s="777"/>
      <c r="AJ126" s="778"/>
      <c r="AK126" s="779">
        <v>2630</v>
      </c>
      <c r="AL126" s="777"/>
      <c r="AM126" s="777"/>
      <c r="AN126" s="777"/>
      <c r="AO126" s="778"/>
      <c r="AP126" s="818">
        <v>0</v>
      </c>
      <c r="AQ126" s="819"/>
      <c r="AR126" s="819"/>
      <c r="AS126" s="819"/>
      <c r="AT126" s="82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31"/>
      <c r="CL126" s="832"/>
      <c r="CM126" s="832"/>
      <c r="CN126" s="832"/>
      <c r="CO126" s="833"/>
      <c r="CP126" s="812" t="s">
        <v>413</v>
      </c>
      <c r="CQ126" s="749"/>
      <c r="CR126" s="749"/>
      <c r="CS126" s="749"/>
      <c r="CT126" s="749"/>
      <c r="CU126" s="749"/>
      <c r="CV126" s="749"/>
      <c r="CW126" s="749"/>
      <c r="CX126" s="749"/>
      <c r="CY126" s="749"/>
      <c r="CZ126" s="749"/>
      <c r="DA126" s="749"/>
      <c r="DB126" s="749"/>
      <c r="DC126" s="749"/>
      <c r="DD126" s="749"/>
      <c r="DE126" s="749"/>
      <c r="DF126" s="750"/>
      <c r="DG126" s="813" t="s">
        <v>63</v>
      </c>
      <c r="DH126" s="814"/>
      <c r="DI126" s="814"/>
      <c r="DJ126" s="814"/>
      <c r="DK126" s="814"/>
      <c r="DL126" s="814" t="s">
        <v>63</v>
      </c>
      <c r="DM126" s="814"/>
      <c r="DN126" s="814"/>
      <c r="DO126" s="814"/>
      <c r="DP126" s="814"/>
      <c r="DQ126" s="814" t="s">
        <v>63</v>
      </c>
      <c r="DR126" s="814"/>
      <c r="DS126" s="814"/>
      <c r="DT126" s="814"/>
      <c r="DU126" s="814"/>
      <c r="DV126" s="791" t="s">
        <v>63</v>
      </c>
      <c r="DW126" s="791"/>
      <c r="DX126" s="791"/>
      <c r="DY126" s="791"/>
      <c r="DZ126" s="792"/>
    </row>
    <row r="127" spans="1:130" s="89" customFormat="1" ht="26.25" customHeight="1" x14ac:dyDescent="0.2">
      <c r="A127" s="883"/>
      <c r="B127" s="884"/>
      <c r="C127" s="815" t="s">
        <v>414</v>
      </c>
      <c r="D127" s="816"/>
      <c r="E127" s="816"/>
      <c r="F127" s="816"/>
      <c r="G127" s="816"/>
      <c r="H127" s="816"/>
      <c r="I127" s="816"/>
      <c r="J127" s="816"/>
      <c r="K127" s="816"/>
      <c r="L127" s="816"/>
      <c r="M127" s="816"/>
      <c r="N127" s="816"/>
      <c r="O127" s="816"/>
      <c r="P127" s="816"/>
      <c r="Q127" s="816"/>
      <c r="R127" s="816"/>
      <c r="S127" s="816"/>
      <c r="T127" s="816"/>
      <c r="U127" s="816"/>
      <c r="V127" s="816"/>
      <c r="W127" s="816"/>
      <c r="X127" s="816"/>
      <c r="Y127" s="816"/>
      <c r="Z127" s="817"/>
      <c r="AA127" s="776" t="s">
        <v>63</v>
      </c>
      <c r="AB127" s="777"/>
      <c r="AC127" s="777"/>
      <c r="AD127" s="777"/>
      <c r="AE127" s="778"/>
      <c r="AF127" s="779" t="s">
        <v>63</v>
      </c>
      <c r="AG127" s="777"/>
      <c r="AH127" s="777"/>
      <c r="AI127" s="777"/>
      <c r="AJ127" s="778"/>
      <c r="AK127" s="779" t="s">
        <v>63</v>
      </c>
      <c r="AL127" s="777"/>
      <c r="AM127" s="777"/>
      <c r="AN127" s="777"/>
      <c r="AO127" s="778"/>
      <c r="AP127" s="818" t="s">
        <v>63</v>
      </c>
      <c r="AQ127" s="819"/>
      <c r="AR127" s="819"/>
      <c r="AS127" s="819"/>
      <c r="AT127" s="820"/>
      <c r="AU127" s="91"/>
      <c r="AV127" s="91"/>
      <c r="AW127" s="91"/>
      <c r="AX127" s="821" t="s">
        <v>415</v>
      </c>
      <c r="AY127" s="809"/>
      <c r="AZ127" s="809"/>
      <c r="BA127" s="809"/>
      <c r="BB127" s="809"/>
      <c r="BC127" s="809"/>
      <c r="BD127" s="809"/>
      <c r="BE127" s="810"/>
      <c r="BF127" s="808" t="s">
        <v>416</v>
      </c>
      <c r="BG127" s="809"/>
      <c r="BH127" s="809"/>
      <c r="BI127" s="809"/>
      <c r="BJ127" s="809"/>
      <c r="BK127" s="809"/>
      <c r="BL127" s="810"/>
      <c r="BM127" s="808" t="s">
        <v>417</v>
      </c>
      <c r="BN127" s="809"/>
      <c r="BO127" s="809"/>
      <c r="BP127" s="809"/>
      <c r="BQ127" s="809"/>
      <c r="BR127" s="809"/>
      <c r="BS127" s="810"/>
      <c r="BT127" s="808" t="s">
        <v>418</v>
      </c>
      <c r="BU127" s="809"/>
      <c r="BV127" s="809"/>
      <c r="BW127" s="809"/>
      <c r="BX127" s="809"/>
      <c r="BY127" s="809"/>
      <c r="BZ127" s="811"/>
      <c r="CA127" s="91"/>
      <c r="CB127" s="91"/>
      <c r="CC127" s="91"/>
      <c r="CD127" s="114"/>
      <c r="CE127" s="114"/>
      <c r="CF127" s="114"/>
      <c r="CG127" s="91"/>
      <c r="CH127" s="91"/>
      <c r="CI127" s="91"/>
      <c r="CJ127" s="113"/>
      <c r="CK127" s="831"/>
      <c r="CL127" s="832"/>
      <c r="CM127" s="832"/>
      <c r="CN127" s="832"/>
      <c r="CO127" s="833"/>
      <c r="CP127" s="812" t="s">
        <v>419</v>
      </c>
      <c r="CQ127" s="749"/>
      <c r="CR127" s="749"/>
      <c r="CS127" s="749"/>
      <c r="CT127" s="749"/>
      <c r="CU127" s="749"/>
      <c r="CV127" s="749"/>
      <c r="CW127" s="749"/>
      <c r="CX127" s="749"/>
      <c r="CY127" s="749"/>
      <c r="CZ127" s="749"/>
      <c r="DA127" s="749"/>
      <c r="DB127" s="749"/>
      <c r="DC127" s="749"/>
      <c r="DD127" s="749"/>
      <c r="DE127" s="749"/>
      <c r="DF127" s="750"/>
      <c r="DG127" s="813" t="s">
        <v>63</v>
      </c>
      <c r="DH127" s="814"/>
      <c r="DI127" s="814"/>
      <c r="DJ127" s="814"/>
      <c r="DK127" s="814"/>
      <c r="DL127" s="814" t="s">
        <v>63</v>
      </c>
      <c r="DM127" s="814"/>
      <c r="DN127" s="814"/>
      <c r="DO127" s="814"/>
      <c r="DP127" s="814"/>
      <c r="DQ127" s="814" t="s">
        <v>63</v>
      </c>
      <c r="DR127" s="814"/>
      <c r="DS127" s="814"/>
      <c r="DT127" s="814"/>
      <c r="DU127" s="814"/>
      <c r="DV127" s="791" t="s">
        <v>63</v>
      </c>
      <c r="DW127" s="791"/>
      <c r="DX127" s="791"/>
      <c r="DY127" s="791"/>
      <c r="DZ127" s="792"/>
    </row>
    <row r="128" spans="1:130" s="89" customFormat="1" ht="26.25" customHeight="1" thickBot="1" x14ac:dyDescent="0.25">
      <c r="A128" s="793" t="s">
        <v>420</v>
      </c>
      <c r="B128" s="794"/>
      <c r="C128" s="794"/>
      <c r="D128" s="794"/>
      <c r="E128" s="794"/>
      <c r="F128" s="794"/>
      <c r="G128" s="794"/>
      <c r="H128" s="794"/>
      <c r="I128" s="794"/>
      <c r="J128" s="794"/>
      <c r="K128" s="794"/>
      <c r="L128" s="794"/>
      <c r="M128" s="794"/>
      <c r="N128" s="794"/>
      <c r="O128" s="794"/>
      <c r="P128" s="794"/>
      <c r="Q128" s="794"/>
      <c r="R128" s="794"/>
      <c r="S128" s="794"/>
      <c r="T128" s="794"/>
      <c r="U128" s="794"/>
      <c r="V128" s="794"/>
      <c r="W128" s="795" t="s">
        <v>421</v>
      </c>
      <c r="X128" s="795"/>
      <c r="Y128" s="795"/>
      <c r="Z128" s="796"/>
      <c r="AA128" s="797">
        <v>25729</v>
      </c>
      <c r="AB128" s="798"/>
      <c r="AC128" s="798"/>
      <c r="AD128" s="798"/>
      <c r="AE128" s="799"/>
      <c r="AF128" s="800">
        <v>166252</v>
      </c>
      <c r="AG128" s="798"/>
      <c r="AH128" s="798"/>
      <c r="AI128" s="798"/>
      <c r="AJ128" s="799"/>
      <c r="AK128" s="800">
        <v>169291</v>
      </c>
      <c r="AL128" s="798"/>
      <c r="AM128" s="798"/>
      <c r="AN128" s="798"/>
      <c r="AO128" s="799"/>
      <c r="AP128" s="801"/>
      <c r="AQ128" s="802"/>
      <c r="AR128" s="802"/>
      <c r="AS128" s="802"/>
      <c r="AT128" s="803"/>
      <c r="AU128" s="91"/>
      <c r="AV128" s="91"/>
      <c r="AW128" s="91"/>
      <c r="AX128" s="804" t="s">
        <v>422</v>
      </c>
      <c r="AY128" s="805"/>
      <c r="AZ128" s="805"/>
      <c r="BA128" s="805"/>
      <c r="BB128" s="805"/>
      <c r="BC128" s="805"/>
      <c r="BD128" s="805"/>
      <c r="BE128" s="806"/>
      <c r="BF128" s="783" t="s">
        <v>63</v>
      </c>
      <c r="BG128" s="784"/>
      <c r="BH128" s="784"/>
      <c r="BI128" s="784"/>
      <c r="BJ128" s="784"/>
      <c r="BK128" s="784"/>
      <c r="BL128" s="807"/>
      <c r="BM128" s="783">
        <v>13.42</v>
      </c>
      <c r="BN128" s="784"/>
      <c r="BO128" s="784"/>
      <c r="BP128" s="784"/>
      <c r="BQ128" s="784"/>
      <c r="BR128" s="784"/>
      <c r="BS128" s="807"/>
      <c r="BT128" s="783">
        <v>20</v>
      </c>
      <c r="BU128" s="784"/>
      <c r="BV128" s="784"/>
      <c r="BW128" s="784"/>
      <c r="BX128" s="784"/>
      <c r="BY128" s="784"/>
      <c r="BZ128" s="785"/>
      <c r="CA128" s="114"/>
      <c r="CB128" s="114"/>
      <c r="CC128" s="114"/>
      <c r="CD128" s="114"/>
      <c r="CE128" s="114"/>
      <c r="CF128" s="114"/>
      <c r="CG128" s="91"/>
      <c r="CH128" s="91"/>
      <c r="CI128" s="91"/>
      <c r="CJ128" s="113"/>
      <c r="CK128" s="834"/>
      <c r="CL128" s="835"/>
      <c r="CM128" s="835"/>
      <c r="CN128" s="835"/>
      <c r="CO128" s="836"/>
      <c r="CP128" s="786" t="s">
        <v>423</v>
      </c>
      <c r="CQ128" s="727"/>
      <c r="CR128" s="727"/>
      <c r="CS128" s="727"/>
      <c r="CT128" s="727"/>
      <c r="CU128" s="727"/>
      <c r="CV128" s="727"/>
      <c r="CW128" s="727"/>
      <c r="CX128" s="727"/>
      <c r="CY128" s="727"/>
      <c r="CZ128" s="727"/>
      <c r="DA128" s="727"/>
      <c r="DB128" s="727"/>
      <c r="DC128" s="727"/>
      <c r="DD128" s="727"/>
      <c r="DE128" s="727"/>
      <c r="DF128" s="728"/>
      <c r="DG128" s="787" t="s">
        <v>63</v>
      </c>
      <c r="DH128" s="788"/>
      <c r="DI128" s="788"/>
      <c r="DJ128" s="788"/>
      <c r="DK128" s="788"/>
      <c r="DL128" s="788" t="s">
        <v>63</v>
      </c>
      <c r="DM128" s="788"/>
      <c r="DN128" s="788"/>
      <c r="DO128" s="788"/>
      <c r="DP128" s="788"/>
      <c r="DQ128" s="788" t="s">
        <v>63</v>
      </c>
      <c r="DR128" s="788"/>
      <c r="DS128" s="788"/>
      <c r="DT128" s="788"/>
      <c r="DU128" s="788"/>
      <c r="DV128" s="789" t="s">
        <v>63</v>
      </c>
      <c r="DW128" s="789"/>
      <c r="DX128" s="789"/>
      <c r="DY128" s="789"/>
      <c r="DZ128" s="790"/>
    </row>
    <row r="129" spans="1:131" s="89" customFormat="1" ht="26.25" customHeight="1" x14ac:dyDescent="0.2">
      <c r="A129" s="771" t="s">
        <v>44</v>
      </c>
      <c r="B129" s="772"/>
      <c r="C129" s="772"/>
      <c r="D129" s="772"/>
      <c r="E129" s="772"/>
      <c r="F129" s="772"/>
      <c r="G129" s="772"/>
      <c r="H129" s="772"/>
      <c r="I129" s="772"/>
      <c r="J129" s="772"/>
      <c r="K129" s="772"/>
      <c r="L129" s="772"/>
      <c r="M129" s="772"/>
      <c r="N129" s="772"/>
      <c r="O129" s="772"/>
      <c r="P129" s="772"/>
      <c r="Q129" s="772"/>
      <c r="R129" s="772"/>
      <c r="S129" s="772"/>
      <c r="T129" s="772"/>
      <c r="U129" s="772"/>
      <c r="V129" s="772"/>
      <c r="W129" s="773" t="s">
        <v>424</v>
      </c>
      <c r="X129" s="774"/>
      <c r="Y129" s="774"/>
      <c r="Z129" s="775"/>
      <c r="AA129" s="776">
        <v>8748050</v>
      </c>
      <c r="AB129" s="777"/>
      <c r="AC129" s="777"/>
      <c r="AD129" s="777"/>
      <c r="AE129" s="778"/>
      <c r="AF129" s="779">
        <v>9035276</v>
      </c>
      <c r="AG129" s="777"/>
      <c r="AH129" s="777"/>
      <c r="AI129" s="777"/>
      <c r="AJ129" s="778"/>
      <c r="AK129" s="779">
        <v>9526294</v>
      </c>
      <c r="AL129" s="777"/>
      <c r="AM129" s="777"/>
      <c r="AN129" s="777"/>
      <c r="AO129" s="778"/>
      <c r="AP129" s="780"/>
      <c r="AQ129" s="781"/>
      <c r="AR129" s="781"/>
      <c r="AS129" s="781"/>
      <c r="AT129" s="782"/>
      <c r="AU129" s="92"/>
      <c r="AV129" s="92"/>
      <c r="AW129" s="92"/>
      <c r="AX129" s="748" t="s">
        <v>425</v>
      </c>
      <c r="AY129" s="749"/>
      <c r="AZ129" s="749"/>
      <c r="BA129" s="749"/>
      <c r="BB129" s="749"/>
      <c r="BC129" s="749"/>
      <c r="BD129" s="749"/>
      <c r="BE129" s="750"/>
      <c r="BF129" s="767" t="s">
        <v>63</v>
      </c>
      <c r="BG129" s="768"/>
      <c r="BH129" s="768"/>
      <c r="BI129" s="768"/>
      <c r="BJ129" s="768"/>
      <c r="BK129" s="768"/>
      <c r="BL129" s="769"/>
      <c r="BM129" s="767">
        <v>18.420000000000002</v>
      </c>
      <c r="BN129" s="768"/>
      <c r="BO129" s="768"/>
      <c r="BP129" s="768"/>
      <c r="BQ129" s="768"/>
      <c r="BR129" s="768"/>
      <c r="BS129" s="769"/>
      <c r="BT129" s="767">
        <v>30</v>
      </c>
      <c r="BU129" s="768"/>
      <c r="BV129" s="768"/>
      <c r="BW129" s="768"/>
      <c r="BX129" s="768"/>
      <c r="BY129" s="768"/>
      <c r="BZ129" s="770"/>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71" t="s">
        <v>426</v>
      </c>
      <c r="B130" s="772"/>
      <c r="C130" s="772"/>
      <c r="D130" s="772"/>
      <c r="E130" s="772"/>
      <c r="F130" s="772"/>
      <c r="G130" s="772"/>
      <c r="H130" s="772"/>
      <c r="I130" s="772"/>
      <c r="J130" s="772"/>
      <c r="K130" s="772"/>
      <c r="L130" s="772"/>
      <c r="M130" s="772"/>
      <c r="N130" s="772"/>
      <c r="O130" s="772"/>
      <c r="P130" s="772"/>
      <c r="Q130" s="772"/>
      <c r="R130" s="772"/>
      <c r="S130" s="772"/>
      <c r="T130" s="772"/>
      <c r="U130" s="772"/>
      <c r="V130" s="772"/>
      <c r="W130" s="773" t="s">
        <v>427</v>
      </c>
      <c r="X130" s="774"/>
      <c r="Y130" s="774"/>
      <c r="Z130" s="775"/>
      <c r="AA130" s="776">
        <v>990638</v>
      </c>
      <c r="AB130" s="777"/>
      <c r="AC130" s="777"/>
      <c r="AD130" s="777"/>
      <c r="AE130" s="778"/>
      <c r="AF130" s="779">
        <v>1067362</v>
      </c>
      <c r="AG130" s="777"/>
      <c r="AH130" s="777"/>
      <c r="AI130" s="777"/>
      <c r="AJ130" s="778"/>
      <c r="AK130" s="779">
        <v>1221477</v>
      </c>
      <c r="AL130" s="777"/>
      <c r="AM130" s="777"/>
      <c r="AN130" s="777"/>
      <c r="AO130" s="778"/>
      <c r="AP130" s="780"/>
      <c r="AQ130" s="781"/>
      <c r="AR130" s="781"/>
      <c r="AS130" s="781"/>
      <c r="AT130" s="782"/>
      <c r="AU130" s="92"/>
      <c r="AV130" s="92"/>
      <c r="AW130" s="92"/>
      <c r="AX130" s="748" t="s">
        <v>428</v>
      </c>
      <c r="AY130" s="749"/>
      <c r="AZ130" s="749"/>
      <c r="BA130" s="749"/>
      <c r="BB130" s="749"/>
      <c r="BC130" s="749"/>
      <c r="BD130" s="749"/>
      <c r="BE130" s="750"/>
      <c r="BF130" s="751">
        <v>5.4</v>
      </c>
      <c r="BG130" s="752"/>
      <c r="BH130" s="752"/>
      <c r="BI130" s="752"/>
      <c r="BJ130" s="752"/>
      <c r="BK130" s="752"/>
      <c r="BL130" s="753"/>
      <c r="BM130" s="751">
        <v>25</v>
      </c>
      <c r="BN130" s="752"/>
      <c r="BO130" s="752"/>
      <c r="BP130" s="752"/>
      <c r="BQ130" s="752"/>
      <c r="BR130" s="752"/>
      <c r="BS130" s="753"/>
      <c r="BT130" s="751">
        <v>35</v>
      </c>
      <c r="BU130" s="752"/>
      <c r="BV130" s="752"/>
      <c r="BW130" s="752"/>
      <c r="BX130" s="752"/>
      <c r="BY130" s="752"/>
      <c r="BZ130" s="754"/>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55"/>
      <c r="B131" s="756"/>
      <c r="C131" s="756"/>
      <c r="D131" s="756"/>
      <c r="E131" s="756"/>
      <c r="F131" s="756"/>
      <c r="G131" s="756"/>
      <c r="H131" s="756"/>
      <c r="I131" s="756"/>
      <c r="J131" s="756"/>
      <c r="K131" s="756"/>
      <c r="L131" s="756"/>
      <c r="M131" s="756"/>
      <c r="N131" s="756"/>
      <c r="O131" s="756"/>
      <c r="P131" s="756"/>
      <c r="Q131" s="756"/>
      <c r="R131" s="756"/>
      <c r="S131" s="756"/>
      <c r="T131" s="756"/>
      <c r="U131" s="756"/>
      <c r="V131" s="756"/>
      <c r="W131" s="757" t="s">
        <v>429</v>
      </c>
      <c r="X131" s="758"/>
      <c r="Y131" s="758"/>
      <c r="Z131" s="759"/>
      <c r="AA131" s="760">
        <v>7757412</v>
      </c>
      <c r="AB131" s="761"/>
      <c r="AC131" s="761"/>
      <c r="AD131" s="761"/>
      <c r="AE131" s="762"/>
      <c r="AF131" s="763">
        <v>7967914</v>
      </c>
      <c r="AG131" s="761"/>
      <c r="AH131" s="761"/>
      <c r="AI131" s="761"/>
      <c r="AJ131" s="762"/>
      <c r="AK131" s="763">
        <v>8304817</v>
      </c>
      <c r="AL131" s="761"/>
      <c r="AM131" s="761"/>
      <c r="AN131" s="761"/>
      <c r="AO131" s="762"/>
      <c r="AP131" s="764"/>
      <c r="AQ131" s="765"/>
      <c r="AR131" s="765"/>
      <c r="AS131" s="765"/>
      <c r="AT131" s="766"/>
      <c r="AU131" s="92"/>
      <c r="AV131" s="92"/>
      <c r="AW131" s="92"/>
      <c r="AX131" s="726" t="s">
        <v>430</v>
      </c>
      <c r="AY131" s="727"/>
      <c r="AZ131" s="727"/>
      <c r="BA131" s="727"/>
      <c r="BB131" s="727"/>
      <c r="BC131" s="727"/>
      <c r="BD131" s="727"/>
      <c r="BE131" s="728"/>
      <c r="BF131" s="729">
        <v>66.900000000000006</v>
      </c>
      <c r="BG131" s="730"/>
      <c r="BH131" s="730"/>
      <c r="BI131" s="730"/>
      <c r="BJ131" s="730"/>
      <c r="BK131" s="730"/>
      <c r="BL131" s="731"/>
      <c r="BM131" s="729">
        <v>350</v>
      </c>
      <c r="BN131" s="730"/>
      <c r="BO131" s="730"/>
      <c r="BP131" s="730"/>
      <c r="BQ131" s="730"/>
      <c r="BR131" s="730"/>
      <c r="BS131" s="731"/>
      <c r="BT131" s="732"/>
      <c r="BU131" s="733"/>
      <c r="BV131" s="733"/>
      <c r="BW131" s="733"/>
      <c r="BX131" s="733"/>
      <c r="BY131" s="733"/>
      <c r="BZ131" s="73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35" t="s">
        <v>431</v>
      </c>
      <c r="B132" s="736"/>
      <c r="C132" s="736"/>
      <c r="D132" s="736"/>
      <c r="E132" s="736"/>
      <c r="F132" s="736"/>
      <c r="G132" s="736"/>
      <c r="H132" s="736"/>
      <c r="I132" s="736"/>
      <c r="J132" s="736"/>
      <c r="K132" s="736"/>
      <c r="L132" s="736"/>
      <c r="M132" s="736"/>
      <c r="N132" s="736"/>
      <c r="O132" s="736"/>
      <c r="P132" s="736"/>
      <c r="Q132" s="736"/>
      <c r="R132" s="736"/>
      <c r="S132" s="736"/>
      <c r="T132" s="736"/>
      <c r="U132" s="736"/>
      <c r="V132" s="739" t="s">
        <v>432</v>
      </c>
      <c r="W132" s="739"/>
      <c r="X132" s="739"/>
      <c r="Y132" s="739"/>
      <c r="Z132" s="740"/>
      <c r="AA132" s="741">
        <v>5.1907130879999999</v>
      </c>
      <c r="AB132" s="742"/>
      <c r="AC132" s="742"/>
      <c r="AD132" s="742"/>
      <c r="AE132" s="743"/>
      <c r="AF132" s="744">
        <v>6.3389238389999996</v>
      </c>
      <c r="AG132" s="742"/>
      <c r="AH132" s="742"/>
      <c r="AI132" s="742"/>
      <c r="AJ132" s="743"/>
      <c r="AK132" s="744">
        <v>4.9477911429999999</v>
      </c>
      <c r="AL132" s="742"/>
      <c r="AM132" s="742"/>
      <c r="AN132" s="742"/>
      <c r="AO132" s="743"/>
      <c r="AP132" s="745"/>
      <c r="AQ132" s="746"/>
      <c r="AR132" s="746"/>
      <c r="AS132" s="746"/>
      <c r="AT132" s="74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37"/>
      <c r="B133" s="738"/>
      <c r="C133" s="738"/>
      <c r="D133" s="738"/>
      <c r="E133" s="738"/>
      <c r="F133" s="738"/>
      <c r="G133" s="738"/>
      <c r="H133" s="738"/>
      <c r="I133" s="738"/>
      <c r="J133" s="738"/>
      <c r="K133" s="738"/>
      <c r="L133" s="738"/>
      <c r="M133" s="738"/>
      <c r="N133" s="738"/>
      <c r="O133" s="738"/>
      <c r="P133" s="738"/>
      <c r="Q133" s="738"/>
      <c r="R133" s="738"/>
      <c r="S133" s="738"/>
      <c r="T133" s="738"/>
      <c r="U133" s="738"/>
      <c r="V133" s="718" t="s">
        <v>433</v>
      </c>
      <c r="W133" s="718"/>
      <c r="X133" s="718"/>
      <c r="Y133" s="718"/>
      <c r="Z133" s="719"/>
      <c r="AA133" s="720">
        <v>5.2</v>
      </c>
      <c r="AB133" s="721"/>
      <c r="AC133" s="721"/>
      <c r="AD133" s="721"/>
      <c r="AE133" s="722"/>
      <c r="AF133" s="720">
        <v>5.5</v>
      </c>
      <c r="AG133" s="721"/>
      <c r="AH133" s="721"/>
      <c r="AI133" s="721"/>
      <c r="AJ133" s="722"/>
      <c r="AK133" s="720">
        <v>5.4</v>
      </c>
      <c r="AL133" s="721"/>
      <c r="AM133" s="721"/>
      <c r="AN133" s="721"/>
      <c r="AO133" s="722"/>
      <c r="AP133" s="723"/>
      <c r="AQ133" s="724"/>
      <c r="AR133" s="724"/>
      <c r="AS133" s="724"/>
      <c r="AT133" s="725"/>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MoR/VHzaG7DWq1711pU26l0+CDzU8t2vQMnE46mUDrwKeeF7jULVaotR6pnw9fiLkpcZHwFNxI7NtOTWxq844A==" saltValue="AJ0dQF6tRoYjoYrIpq6oMg=="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30577-4B03-42F0-AB4E-A33FECFB0132}">
  <sheetPr>
    <tabColor rgb="FFFFFF00"/>
    <pageSetUpPr fitToPage="1"/>
  </sheetPr>
  <dimension ref="A1:DQ105"/>
  <sheetViews>
    <sheetView showGridLines="0" view="pageBreakPreview" zoomScaleNormal="85" zoomScaleSheetLayoutView="100" workbookViewId="0">
      <selection activeCell="W6" sqref="W6:AB8"/>
    </sheetView>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vEqoClZVSMbSJlTgpRkX+8R6UkYSkenBr/YLj3FiyHDFdiDB2tsAAgNwbWZ+qPlguTyksyC1O8UVBgO01LPKLQ==" saltValue="kMzwDNnNR3v5h7oGLC1Cug==" spinCount="100000" sheet="1" objects="1" scenarios="1"/>
  <dataConsolidate/>
  <phoneticPr fontId="2"/>
  <pageMargins left="0.59055118110236227" right="0" top="0.59055118110236227" bottom="0.59055118110236227" header="0.39370078740157483" footer="0.39370078740157483"/>
  <pageSetup paperSize="8" scale="61" orientation="landscape" horizontalDpi="1200"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CDBB-B8BF-48F2-B24B-0D8C24C32031}">
  <sheetPr>
    <tabColor rgb="FFFFFF00"/>
    <pageSetUpPr fitToPage="1"/>
  </sheetPr>
  <dimension ref="A1:DL89"/>
  <sheetViews>
    <sheetView showGridLines="0" zoomScaleNormal="100" zoomScaleSheetLayoutView="55" workbookViewId="0">
      <selection activeCell="W6" sqref="W6:AB8"/>
    </sheetView>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t/eajAxBLx6YEvkcG82RdrtBbdQUHP+LIFl3MpZwKfxj+IP2AZLdEbJoTcO/3acOKut96LGRGwGu72p+TV9kg==" saltValue="llzGi76tzW66Jzm65dyciw==" spinCount="100000" sheet="1" objects="1" scenarios="1"/>
  <dataConsolidate/>
  <phoneticPr fontId="2"/>
  <pageMargins left="0.59055118110236227" right="0" top="0.59055118110236227" bottom="0.59055118110236227" header="0.39370078740157483" footer="0.39370078740157483"/>
  <pageSetup paperSize="8" scale="68" orientation="landscape" horizontalDpi="12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A7DC4-2504-441F-9D47-16AD058F494A}">
  <sheetPr>
    <pageSetUpPr fitToPage="1"/>
  </sheetPr>
  <dimension ref="A1:AZ73"/>
  <sheetViews>
    <sheetView showGridLines="0" view="pageBreakPreview" zoomScale="70" zoomScaleSheetLayoutView="70" workbookViewId="0">
      <selection activeCell="W6" sqref="W6:AB8"/>
    </sheetView>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435</v>
      </c>
      <c r="AL6" s="118"/>
      <c r="AM6" s="118"/>
      <c r="AN6" s="118"/>
    </row>
    <row r="7" spans="1:46" ht="13.5" customHeight="1" x14ac:dyDescent="0.2">
      <c r="A7" s="10"/>
      <c r="AK7" s="119"/>
      <c r="AL7" s="120"/>
      <c r="AM7" s="120"/>
      <c r="AN7" s="121"/>
      <c r="AO7" s="1124" t="s">
        <v>436</v>
      </c>
      <c r="AP7" s="122"/>
      <c r="AQ7" s="123" t="s">
        <v>437</v>
      </c>
      <c r="AR7" s="124"/>
    </row>
    <row r="8" spans="1:46" ht="13" x14ac:dyDescent="0.2">
      <c r="A8" s="10"/>
      <c r="AK8" s="125"/>
      <c r="AL8" s="126"/>
      <c r="AM8" s="126"/>
      <c r="AN8" s="127"/>
      <c r="AO8" s="1125"/>
      <c r="AP8" s="128" t="s">
        <v>438</v>
      </c>
      <c r="AQ8" s="129" t="s">
        <v>439</v>
      </c>
      <c r="AR8" s="130" t="s">
        <v>440</v>
      </c>
    </row>
    <row r="9" spans="1:46" ht="13" x14ac:dyDescent="0.2">
      <c r="A9" s="10"/>
      <c r="AK9" s="1126" t="s">
        <v>441</v>
      </c>
      <c r="AL9" s="1127"/>
      <c r="AM9" s="1127"/>
      <c r="AN9" s="1128"/>
      <c r="AO9" s="131">
        <v>2897658</v>
      </c>
      <c r="AP9" s="131">
        <v>97525</v>
      </c>
      <c r="AQ9" s="132">
        <v>98214</v>
      </c>
      <c r="AR9" s="133">
        <v>-0.7</v>
      </c>
    </row>
    <row r="10" spans="1:46" ht="13.5" customHeight="1" x14ac:dyDescent="0.2">
      <c r="A10" s="10"/>
      <c r="AK10" s="1126" t="s">
        <v>442</v>
      </c>
      <c r="AL10" s="1127"/>
      <c r="AM10" s="1127"/>
      <c r="AN10" s="1128"/>
      <c r="AO10" s="134">
        <v>365919</v>
      </c>
      <c r="AP10" s="134">
        <v>12316</v>
      </c>
      <c r="AQ10" s="135">
        <v>8330</v>
      </c>
      <c r="AR10" s="136">
        <v>47.9</v>
      </c>
    </row>
    <row r="11" spans="1:46" ht="13.5" customHeight="1" x14ac:dyDescent="0.2">
      <c r="A11" s="10"/>
      <c r="AK11" s="1126" t="s">
        <v>443</v>
      </c>
      <c r="AL11" s="1127"/>
      <c r="AM11" s="1127"/>
      <c r="AN11" s="1128"/>
      <c r="AO11" s="134">
        <v>14121</v>
      </c>
      <c r="AP11" s="134">
        <v>475</v>
      </c>
      <c r="AQ11" s="135">
        <v>2236</v>
      </c>
      <c r="AR11" s="136">
        <v>-78.8</v>
      </c>
    </row>
    <row r="12" spans="1:46" ht="13.5" customHeight="1" x14ac:dyDescent="0.2">
      <c r="A12" s="10"/>
      <c r="AK12" s="1126" t="s">
        <v>444</v>
      </c>
      <c r="AL12" s="1127"/>
      <c r="AM12" s="1127"/>
      <c r="AN12" s="1128"/>
      <c r="AO12" s="134" t="s">
        <v>445</v>
      </c>
      <c r="AP12" s="134" t="s">
        <v>445</v>
      </c>
      <c r="AQ12" s="135">
        <v>12</v>
      </c>
      <c r="AR12" s="136" t="s">
        <v>445</v>
      </c>
    </row>
    <row r="13" spans="1:46" ht="13.5" customHeight="1" x14ac:dyDescent="0.2">
      <c r="A13" s="10"/>
      <c r="AK13" s="1126" t="s">
        <v>446</v>
      </c>
      <c r="AL13" s="1127"/>
      <c r="AM13" s="1127"/>
      <c r="AN13" s="1128"/>
      <c r="AO13" s="134">
        <v>69667</v>
      </c>
      <c r="AP13" s="134">
        <v>2345</v>
      </c>
      <c r="AQ13" s="135">
        <v>3111</v>
      </c>
      <c r="AR13" s="136">
        <v>-24.6</v>
      </c>
    </row>
    <row r="14" spans="1:46" ht="13.5" customHeight="1" x14ac:dyDescent="0.2">
      <c r="A14" s="10"/>
      <c r="AK14" s="1126" t="s">
        <v>447</v>
      </c>
      <c r="AL14" s="1127"/>
      <c r="AM14" s="1127"/>
      <c r="AN14" s="1128"/>
      <c r="AO14" s="134">
        <v>15003</v>
      </c>
      <c r="AP14" s="134">
        <v>505</v>
      </c>
      <c r="AQ14" s="135">
        <v>1882</v>
      </c>
      <c r="AR14" s="136">
        <v>-73.2</v>
      </c>
    </row>
    <row r="15" spans="1:46" ht="13.5" customHeight="1" x14ac:dyDescent="0.2">
      <c r="A15" s="10"/>
      <c r="AK15" s="1129" t="s">
        <v>448</v>
      </c>
      <c r="AL15" s="1130"/>
      <c r="AM15" s="1130"/>
      <c r="AN15" s="1131"/>
      <c r="AO15" s="134">
        <v>-142263</v>
      </c>
      <c r="AP15" s="134">
        <v>-4788</v>
      </c>
      <c r="AQ15" s="135">
        <v>-6411</v>
      </c>
      <c r="AR15" s="136">
        <v>-25.3</v>
      </c>
    </row>
    <row r="16" spans="1:46" ht="13" x14ac:dyDescent="0.2">
      <c r="A16" s="10"/>
      <c r="AK16" s="1129" t="s">
        <v>120</v>
      </c>
      <c r="AL16" s="1130"/>
      <c r="AM16" s="1130"/>
      <c r="AN16" s="1131"/>
      <c r="AO16" s="134">
        <v>3220105</v>
      </c>
      <c r="AP16" s="134">
        <v>108377</v>
      </c>
      <c r="AQ16" s="135">
        <v>107373</v>
      </c>
      <c r="AR16" s="136">
        <v>0.9</v>
      </c>
    </row>
    <row r="17" spans="1:46" ht="13" x14ac:dyDescent="0.2">
      <c r="A17" s="10"/>
    </row>
    <row r="18" spans="1:46" ht="13" x14ac:dyDescent="0.2">
      <c r="A18" s="10"/>
      <c r="AQ18" s="137"/>
      <c r="AR18" s="137"/>
    </row>
    <row r="19" spans="1:46" ht="13" x14ac:dyDescent="0.2">
      <c r="A19" s="10"/>
      <c r="AK19" s="3" t="s">
        <v>449</v>
      </c>
    </row>
    <row r="20" spans="1:46" ht="13" x14ac:dyDescent="0.2">
      <c r="A20" s="10"/>
      <c r="AK20" s="138"/>
      <c r="AL20" s="139"/>
      <c r="AM20" s="139"/>
      <c r="AN20" s="140"/>
      <c r="AO20" s="141" t="s">
        <v>450</v>
      </c>
      <c r="AP20" s="142" t="s">
        <v>451</v>
      </c>
      <c r="AQ20" s="143" t="s">
        <v>452</v>
      </c>
      <c r="AR20" s="144"/>
    </row>
    <row r="21" spans="1:46" s="118" customFormat="1" ht="13" x14ac:dyDescent="0.2">
      <c r="A21" s="145"/>
      <c r="AK21" s="1132" t="s">
        <v>453</v>
      </c>
      <c r="AL21" s="1133"/>
      <c r="AM21" s="1133"/>
      <c r="AN21" s="1134"/>
      <c r="AO21" s="146">
        <v>8.2799999999999994</v>
      </c>
      <c r="AP21" s="147">
        <v>9.17</v>
      </c>
      <c r="AQ21" s="148">
        <v>-0.89</v>
      </c>
      <c r="AS21" s="149"/>
      <c r="AT21" s="145"/>
    </row>
    <row r="22" spans="1:46" s="118" customFormat="1" ht="13" x14ac:dyDescent="0.2">
      <c r="A22" s="145"/>
      <c r="AK22" s="1132" t="s">
        <v>454</v>
      </c>
      <c r="AL22" s="1133"/>
      <c r="AM22" s="1133"/>
      <c r="AN22" s="1134"/>
      <c r="AO22" s="150">
        <v>99.9</v>
      </c>
      <c r="AP22" s="151">
        <v>97.5</v>
      </c>
      <c r="AQ22" s="152">
        <v>2.4</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35" t="s">
        <v>455</v>
      </c>
      <c r="B26" s="1135"/>
      <c r="C26" s="1135"/>
      <c r="D26" s="1135"/>
      <c r="E26" s="1135"/>
      <c r="F26" s="1135"/>
      <c r="G26" s="1135"/>
      <c r="H26" s="1135"/>
      <c r="I26" s="1135"/>
      <c r="J26" s="1135"/>
      <c r="K26" s="1135"/>
      <c r="L26" s="1135"/>
      <c r="M26" s="1135"/>
      <c r="N26" s="1135"/>
      <c r="O26" s="1135"/>
      <c r="P26" s="1135"/>
      <c r="Q26" s="1135"/>
      <c r="R26" s="1135"/>
      <c r="S26" s="1135"/>
      <c r="T26" s="1135"/>
      <c r="U26" s="1135"/>
      <c r="V26" s="1135"/>
      <c r="W26" s="1135"/>
      <c r="X26" s="1135"/>
      <c r="Y26" s="1135"/>
      <c r="Z26" s="1135"/>
      <c r="AA26" s="1135"/>
      <c r="AB26" s="1135"/>
      <c r="AC26" s="1135"/>
      <c r="AD26" s="1135"/>
      <c r="AE26" s="1135"/>
      <c r="AF26" s="1135"/>
      <c r="AG26" s="1135"/>
      <c r="AH26" s="1135"/>
      <c r="AI26" s="1135"/>
      <c r="AJ26" s="1135"/>
      <c r="AK26" s="1135"/>
      <c r="AL26" s="1135"/>
      <c r="AM26" s="1135"/>
      <c r="AN26" s="1135"/>
      <c r="AO26" s="1135"/>
      <c r="AP26" s="1135"/>
      <c r="AQ26" s="1135"/>
      <c r="AR26" s="1135"/>
      <c r="AS26" s="1135"/>
    </row>
    <row r="27" spans="1:46" ht="13" x14ac:dyDescent="0.2">
      <c r="A27" s="157"/>
      <c r="AS27" s="3"/>
      <c r="AT27" s="3"/>
    </row>
    <row r="28" spans="1:46" ht="16.5" x14ac:dyDescent="0.2">
      <c r="A28" s="16" t="s">
        <v>456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457</v>
      </c>
      <c r="AL29" s="118"/>
      <c r="AM29" s="118"/>
      <c r="AN29" s="118"/>
      <c r="AS29" s="159"/>
    </row>
    <row r="30" spans="1:46" ht="13.5" customHeight="1" x14ac:dyDescent="0.2">
      <c r="A30" s="10"/>
      <c r="AK30" s="119"/>
      <c r="AL30" s="120"/>
      <c r="AM30" s="120"/>
      <c r="AN30" s="121"/>
      <c r="AO30" s="1124" t="s">
        <v>436</v>
      </c>
      <c r="AP30" s="122"/>
      <c r="AQ30" s="123" t="s">
        <v>437</v>
      </c>
      <c r="AR30" s="124"/>
    </row>
    <row r="31" spans="1:46" ht="13" x14ac:dyDescent="0.2">
      <c r="A31" s="10"/>
      <c r="AK31" s="125"/>
      <c r="AL31" s="126"/>
      <c r="AM31" s="126"/>
      <c r="AN31" s="127"/>
      <c r="AO31" s="1125"/>
      <c r="AP31" s="128" t="s">
        <v>438</v>
      </c>
      <c r="AQ31" s="129" t="s">
        <v>439</v>
      </c>
      <c r="AR31" s="130" t="s">
        <v>440</v>
      </c>
    </row>
    <row r="32" spans="1:46" ht="27" customHeight="1" x14ac:dyDescent="0.2">
      <c r="A32" s="10"/>
      <c r="AK32" s="1110" t="s">
        <v>458</v>
      </c>
      <c r="AL32" s="1111"/>
      <c r="AM32" s="1111"/>
      <c r="AN32" s="1112"/>
      <c r="AO32" s="160">
        <v>1562168</v>
      </c>
      <c r="AP32" s="160">
        <v>52577</v>
      </c>
      <c r="AQ32" s="161">
        <v>55954</v>
      </c>
      <c r="AR32" s="162">
        <v>-6</v>
      </c>
    </row>
    <row r="33" spans="1:46" ht="13.5" customHeight="1" x14ac:dyDescent="0.2">
      <c r="A33" s="10"/>
      <c r="AK33" s="1110" t="s">
        <v>459</v>
      </c>
      <c r="AL33" s="1111"/>
      <c r="AM33" s="1111"/>
      <c r="AN33" s="1112"/>
      <c r="AO33" s="160" t="s">
        <v>445</v>
      </c>
      <c r="AP33" s="160" t="s">
        <v>445</v>
      </c>
      <c r="AQ33" s="161" t="s">
        <v>445</v>
      </c>
      <c r="AR33" s="162" t="s">
        <v>445</v>
      </c>
    </row>
    <row r="34" spans="1:46" ht="27" customHeight="1" x14ac:dyDescent="0.2">
      <c r="A34" s="10"/>
      <c r="AK34" s="1110" t="s">
        <v>460</v>
      </c>
      <c r="AL34" s="1111"/>
      <c r="AM34" s="1111"/>
      <c r="AN34" s="1112"/>
      <c r="AO34" s="160" t="s">
        <v>445</v>
      </c>
      <c r="AP34" s="160" t="s">
        <v>445</v>
      </c>
      <c r="AQ34" s="161">
        <v>1</v>
      </c>
      <c r="AR34" s="162" t="s">
        <v>445</v>
      </c>
    </row>
    <row r="35" spans="1:46" ht="27" customHeight="1" x14ac:dyDescent="0.2">
      <c r="A35" s="10"/>
      <c r="AK35" s="1110" t="s">
        <v>461</v>
      </c>
      <c r="AL35" s="1111"/>
      <c r="AM35" s="1111"/>
      <c r="AN35" s="1112"/>
      <c r="AO35" s="160">
        <v>272212</v>
      </c>
      <c r="AP35" s="160">
        <v>9162</v>
      </c>
      <c r="AQ35" s="161">
        <v>17691</v>
      </c>
      <c r="AR35" s="162">
        <v>-48.2</v>
      </c>
    </row>
    <row r="36" spans="1:46" ht="27" customHeight="1" x14ac:dyDescent="0.2">
      <c r="A36" s="10"/>
      <c r="AK36" s="1110" t="s">
        <v>462</v>
      </c>
      <c r="AL36" s="1111"/>
      <c r="AM36" s="1111"/>
      <c r="AN36" s="1112"/>
      <c r="AO36" s="160">
        <v>-36310</v>
      </c>
      <c r="AP36" s="160">
        <v>-1222</v>
      </c>
      <c r="AQ36" s="161">
        <v>2603</v>
      </c>
      <c r="AR36" s="162">
        <v>-146.9</v>
      </c>
    </row>
    <row r="37" spans="1:46" ht="13.5" customHeight="1" x14ac:dyDescent="0.2">
      <c r="A37" s="10"/>
      <c r="AK37" s="1110" t="s">
        <v>463</v>
      </c>
      <c r="AL37" s="1111"/>
      <c r="AM37" s="1111"/>
      <c r="AN37" s="1112"/>
      <c r="AO37" s="160">
        <v>2630</v>
      </c>
      <c r="AP37" s="160">
        <v>89</v>
      </c>
      <c r="AQ37" s="161">
        <v>579</v>
      </c>
      <c r="AR37" s="162">
        <v>-84.6</v>
      </c>
    </row>
    <row r="38" spans="1:46" ht="27" customHeight="1" x14ac:dyDescent="0.2">
      <c r="A38" s="10"/>
      <c r="AK38" s="1113" t="s">
        <v>464</v>
      </c>
      <c r="AL38" s="1114"/>
      <c r="AM38" s="1114"/>
      <c r="AN38" s="1115"/>
      <c r="AO38" s="163">
        <v>973</v>
      </c>
      <c r="AP38" s="163">
        <v>33</v>
      </c>
      <c r="AQ38" s="164">
        <v>4</v>
      </c>
      <c r="AR38" s="152">
        <v>725</v>
      </c>
      <c r="AS38" s="159"/>
    </row>
    <row r="39" spans="1:46" ht="13" x14ac:dyDescent="0.2">
      <c r="A39" s="10"/>
      <c r="AK39" s="1113" t="s">
        <v>465</v>
      </c>
      <c r="AL39" s="1114"/>
      <c r="AM39" s="1114"/>
      <c r="AN39" s="1115"/>
      <c r="AO39" s="160">
        <v>-169291</v>
      </c>
      <c r="AP39" s="160">
        <v>-5698</v>
      </c>
      <c r="AQ39" s="161">
        <v>-4663</v>
      </c>
      <c r="AR39" s="162">
        <v>22.2</v>
      </c>
      <c r="AS39" s="159"/>
    </row>
    <row r="40" spans="1:46" ht="27" customHeight="1" x14ac:dyDescent="0.2">
      <c r="A40" s="10"/>
      <c r="AK40" s="1110" t="s">
        <v>466</v>
      </c>
      <c r="AL40" s="1111"/>
      <c r="AM40" s="1111"/>
      <c r="AN40" s="1112"/>
      <c r="AO40" s="160">
        <v>-1221477</v>
      </c>
      <c r="AP40" s="160">
        <v>-41111</v>
      </c>
      <c r="AQ40" s="161">
        <v>-48945</v>
      </c>
      <c r="AR40" s="162">
        <v>-16</v>
      </c>
      <c r="AS40" s="159"/>
    </row>
    <row r="41" spans="1:46" ht="13" x14ac:dyDescent="0.2">
      <c r="A41" s="10"/>
      <c r="AK41" s="1116" t="s">
        <v>231</v>
      </c>
      <c r="AL41" s="1117"/>
      <c r="AM41" s="1117"/>
      <c r="AN41" s="1118"/>
      <c r="AO41" s="160">
        <v>410905</v>
      </c>
      <c r="AP41" s="160">
        <v>13830</v>
      </c>
      <c r="AQ41" s="161">
        <v>23225</v>
      </c>
      <c r="AR41" s="162">
        <v>-40.5</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467</v>
      </c>
    </row>
    <row r="48" spans="1:46" ht="13" x14ac:dyDescent="0.2">
      <c r="A48" s="10"/>
      <c r="AK48" s="168" t="s">
        <v>468</v>
      </c>
      <c r="AL48" s="168"/>
      <c r="AM48" s="168"/>
      <c r="AN48" s="168"/>
      <c r="AO48" s="168"/>
      <c r="AP48" s="168"/>
      <c r="AQ48" s="169"/>
      <c r="AR48" s="168"/>
    </row>
    <row r="49" spans="1:44" ht="13.5" customHeight="1" x14ac:dyDescent="0.2">
      <c r="A49" s="10"/>
      <c r="AK49" s="170"/>
      <c r="AL49" s="171"/>
      <c r="AM49" s="1119" t="s">
        <v>436</v>
      </c>
      <c r="AN49" s="1121" t="s">
        <v>469</v>
      </c>
      <c r="AO49" s="1122"/>
      <c r="AP49" s="1122"/>
      <c r="AQ49" s="1122"/>
      <c r="AR49" s="1123"/>
    </row>
    <row r="50" spans="1:44" ht="13" x14ac:dyDescent="0.2">
      <c r="A50" s="10"/>
      <c r="AK50" s="172"/>
      <c r="AL50" s="173"/>
      <c r="AM50" s="1120"/>
      <c r="AN50" s="174" t="s">
        <v>470</v>
      </c>
      <c r="AO50" s="175" t="s">
        <v>471</v>
      </c>
      <c r="AP50" s="176" t="s">
        <v>472</v>
      </c>
      <c r="AQ50" s="177" t="s">
        <v>473</v>
      </c>
      <c r="AR50" s="178" t="s">
        <v>474</v>
      </c>
    </row>
    <row r="51" spans="1:44" ht="13" x14ac:dyDescent="0.2">
      <c r="A51" s="10"/>
      <c r="AK51" s="170" t="s">
        <v>475</v>
      </c>
      <c r="AL51" s="171"/>
      <c r="AM51" s="179">
        <v>3034184</v>
      </c>
      <c r="AN51" s="180">
        <v>100646</v>
      </c>
      <c r="AO51" s="181">
        <v>48</v>
      </c>
      <c r="AP51" s="182">
        <v>76347</v>
      </c>
      <c r="AQ51" s="183">
        <v>2.4</v>
      </c>
      <c r="AR51" s="184">
        <v>45.6</v>
      </c>
    </row>
    <row r="52" spans="1:44" ht="13" x14ac:dyDescent="0.2">
      <c r="A52" s="10"/>
      <c r="AK52" s="185"/>
      <c r="AL52" s="186" t="s">
        <v>476</v>
      </c>
      <c r="AM52" s="187">
        <v>2052246</v>
      </c>
      <c r="AN52" s="188">
        <v>68075</v>
      </c>
      <c r="AO52" s="189">
        <v>82</v>
      </c>
      <c r="AP52" s="190">
        <v>41762</v>
      </c>
      <c r="AQ52" s="191">
        <v>0.5</v>
      </c>
      <c r="AR52" s="192">
        <v>81.5</v>
      </c>
    </row>
    <row r="53" spans="1:44" ht="13" x14ac:dyDescent="0.2">
      <c r="A53" s="10"/>
      <c r="AK53" s="170" t="s">
        <v>477</v>
      </c>
      <c r="AL53" s="171"/>
      <c r="AM53" s="179">
        <v>3841456</v>
      </c>
      <c r="AN53" s="180">
        <v>127878</v>
      </c>
      <c r="AO53" s="181">
        <v>27.1</v>
      </c>
      <c r="AP53" s="182">
        <v>69604</v>
      </c>
      <c r="AQ53" s="183">
        <v>-8.8000000000000007</v>
      </c>
      <c r="AR53" s="184">
        <v>35.9</v>
      </c>
    </row>
    <row r="54" spans="1:44" ht="13" x14ac:dyDescent="0.2">
      <c r="A54" s="10"/>
      <c r="AK54" s="185"/>
      <c r="AL54" s="186" t="s">
        <v>476</v>
      </c>
      <c r="AM54" s="187">
        <v>1411771</v>
      </c>
      <c r="AN54" s="188">
        <v>46996</v>
      </c>
      <c r="AO54" s="189">
        <v>-31</v>
      </c>
      <c r="AP54" s="190">
        <v>36247</v>
      </c>
      <c r="AQ54" s="191">
        <v>-13.2</v>
      </c>
      <c r="AR54" s="192">
        <v>-17.8</v>
      </c>
    </row>
    <row r="55" spans="1:44" ht="13" x14ac:dyDescent="0.2">
      <c r="A55" s="10"/>
      <c r="AK55" s="170" t="s">
        <v>478</v>
      </c>
      <c r="AL55" s="171"/>
      <c r="AM55" s="179">
        <v>3342564</v>
      </c>
      <c r="AN55" s="180">
        <v>111575</v>
      </c>
      <c r="AO55" s="181">
        <v>-12.7</v>
      </c>
      <c r="AP55" s="182">
        <v>68410</v>
      </c>
      <c r="AQ55" s="183">
        <v>-1.7</v>
      </c>
      <c r="AR55" s="184">
        <v>-11</v>
      </c>
    </row>
    <row r="56" spans="1:44" ht="13" x14ac:dyDescent="0.2">
      <c r="A56" s="10"/>
      <c r="AK56" s="185"/>
      <c r="AL56" s="186" t="s">
        <v>476</v>
      </c>
      <c r="AM56" s="187">
        <v>1582298</v>
      </c>
      <c r="AN56" s="188">
        <v>52817</v>
      </c>
      <c r="AO56" s="189">
        <v>12.4</v>
      </c>
      <c r="AP56" s="190">
        <v>35086</v>
      </c>
      <c r="AQ56" s="191">
        <v>-3.2</v>
      </c>
      <c r="AR56" s="192">
        <v>15.6</v>
      </c>
    </row>
    <row r="57" spans="1:44" ht="13" x14ac:dyDescent="0.2">
      <c r="A57" s="10"/>
      <c r="AK57" s="170" t="s">
        <v>479</v>
      </c>
      <c r="AL57" s="171"/>
      <c r="AM57" s="179">
        <v>3089387</v>
      </c>
      <c r="AN57" s="180">
        <v>103490</v>
      </c>
      <c r="AO57" s="181">
        <v>-7.2</v>
      </c>
      <c r="AP57" s="182">
        <v>73019</v>
      </c>
      <c r="AQ57" s="183">
        <v>6.7</v>
      </c>
      <c r="AR57" s="184">
        <v>-13.9</v>
      </c>
    </row>
    <row r="58" spans="1:44" ht="13" x14ac:dyDescent="0.2">
      <c r="A58" s="10"/>
      <c r="AK58" s="185"/>
      <c r="AL58" s="186" t="s">
        <v>476</v>
      </c>
      <c r="AM58" s="187">
        <v>2305577</v>
      </c>
      <c r="AN58" s="188">
        <v>77234</v>
      </c>
      <c r="AO58" s="189">
        <v>46.2</v>
      </c>
      <c r="AP58" s="190">
        <v>39427</v>
      </c>
      <c r="AQ58" s="191">
        <v>12.4</v>
      </c>
      <c r="AR58" s="192">
        <v>33.799999999999997</v>
      </c>
    </row>
    <row r="59" spans="1:44" ht="13" x14ac:dyDescent="0.2">
      <c r="A59" s="10"/>
      <c r="AK59" s="170" t="s">
        <v>480</v>
      </c>
      <c r="AL59" s="171"/>
      <c r="AM59" s="179">
        <v>2451087</v>
      </c>
      <c r="AN59" s="180">
        <v>82495</v>
      </c>
      <c r="AO59" s="181">
        <v>-20.3</v>
      </c>
      <c r="AP59" s="182">
        <v>76590</v>
      </c>
      <c r="AQ59" s="183">
        <v>4.9000000000000004</v>
      </c>
      <c r="AR59" s="184">
        <v>-25.2</v>
      </c>
    </row>
    <row r="60" spans="1:44" ht="13" x14ac:dyDescent="0.2">
      <c r="A60" s="10"/>
      <c r="AK60" s="185"/>
      <c r="AL60" s="186" t="s">
        <v>476</v>
      </c>
      <c r="AM60" s="187">
        <v>1316957</v>
      </c>
      <c r="AN60" s="188">
        <v>44324</v>
      </c>
      <c r="AO60" s="189">
        <v>-42.6</v>
      </c>
      <c r="AP60" s="190">
        <v>42387</v>
      </c>
      <c r="AQ60" s="191">
        <v>7.5</v>
      </c>
      <c r="AR60" s="192">
        <v>-50.1</v>
      </c>
    </row>
    <row r="61" spans="1:44" ht="13" x14ac:dyDescent="0.2">
      <c r="A61" s="10"/>
      <c r="AK61" s="170" t="s">
        <v>481</v>
      </c>
      <c r="AL61" s="193"/>
      <c r="AM61" s="179">
        <v>3151736</v>
      </c>
      <c r="AN61" s="180">
        <v>105217</v>
      </c>
      <c r="AO61" s="181">
        <v>7</v>
      </c>
      <c r="AP61" s="182">
        <v>72794</v>
      </c>
      <c r="AQ61" s="194">
        <v>0.7</v>
      </c>
      <c r="AR61" s="184">
        <v>6.3</v>
      </c>
    </row>
    <row r="62" spans="1:44" ht="13" x14ac:dyDescent="0.2">
      <c r="A62" s="10"/>
      <c r="AK62" s="185"/>
      <c r="AL62" s="186" t="s">
        <v>476</v>
      </c>
      <c r="AM62" s="187">
        <v>1733770</v>
      </c>
      <c r="AN62" s="188">
        <v>57889</v>
      </c>
      <c r="AO62" s="189">
        <v>13.4</v>
      </c>
      <c r="AP62" s="190">
        <v>38982</v>
      </c>
      <c r="AQ62" s="191">
        <v>0.8</v>
      </c>
      <c r="AR62" s="192">
        <v>12.6</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cMP9DisCEZK9lZXxcFxqT89ouUEy3sYxjuddjRxvipP8XKWjTSetedtYvJ0aiR2KxjzJzz8C4ageTGX27cWcLQ==" saltValue="0d8z/OIpYL4sGsyhKtYOw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ageMargins left="0.59055118110236227" right="0" top="0.59055118110236227" bottom="0.59055118110236227" header="0.39370078740157483" footer="0.39370078740157483"/>
  <pageSetup paperSize="8" scale="83" orientation="landscape" horizontalDpi="12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8A153-2DBE-4DCF-AD38-D07ACC93E56A}">
  <sheetPr>
    <tabColor rgb="FFFFFF00"/>
    <pageSetUpPr fitToPage="1"/>
  </sheetPr>
  <dimension ref="A1:DU121"/>
  <sheetViews>
    <sheetView showGridLines="0" zoomScaleNormal="100" zoomScaleSheetLayoutView="55" workbookViewId="0">
      <selection activeCell="C22" sqref="C22"/>
    </sheetView>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Jr/xuw+GAx2b2h9C8WMU/cYYFEoH6x8aqV+k9ceeRLlSD6OXuI9euSNE59R+ucYmDqMnKVO5Sg3f3/XsDwAGQw==" saltValue="FMIzPxNJl/ITUJ2/cGD5yA==" spinCount="100000" sheet="1" objects="1" scenarios="1"/>
  <dataConsolidate/>
  <phoneticPr fontId="2"/>
  <pageMargins left="0.59055118110236227" right="0" top="0.59055118110236227" bottom="0.59055118110236227" header="0.39370078740157483" footer="0.39370078740157483"/>
  <pageSetup paperSize="8" scale="52" orientation="landscape" horizontalDpi="12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9D8DB-7C26-468B-B05A-269C6287AB63}">
  <sheetPr>
    <tabColor rgb="FFFFFF00"/>
    <pageSetUpPr fitToPage="1"/>
  </sheetPr>
  <dimension ref="A1:EL116"/>
  <sheetViews>
    <sheetView showGridLines="0" zoomScaleNormal="100" zoomScaleSheetLayoutView="55" workbookViewId="0">
      <selection activeCell="C4" sqref="C4"/>
    </sheetView>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U91redAfmU2IFs0UdAmVi5rSgamNNfGBTZzb1eUMOxwrFpHJPbjLvnUBhBzHtdzhnoA0cBrJxSAGGz0gUXEIYA==" saltValue="2czr4KJ2D1JsIKic+bNplQ==" spinCount="100000" sheet="1" objects="1" scenarios="1"/>
  <dataConsolidate/>
  <phoneticPr fontId="2"/>
  <pageMargins left="0.59055118110236227" right="0" top="0.59055118110236227" bottom="0.59055118110236227" header="0.39370078740157483" footer="0.39370078740157483"/>
  <pageSetup paperSize="8" scale="52" orientation="landscape" horizontalDpi="12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96E79-0910-4058-9B52-0EA18C3EB34A}">
  <sheetPr>
    <tabColor rgb="FFFFFF00"/>
    <pageSetUpPr fitToPage="1"/>
  </sheetPr>
  <dimension ref="B1:J50"/>
  <sheetViews>
    <sheetView showGridLines="0" zoomScale="85" zoomScaleNormal="85" zoomScaleSheetLayoutView="100" workbookViewId="0">
      <selection activeCell="W6" sqref="W6:AB8"/>
    </sheetView>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482</v>
      </c>
    </row>
    <row r="46" spans="2:10" ht="29.25" customHeight="1" thickBot="1" x14ac:dyDescent="0.3">
      <c r="B46" s="198" t="s">
        <v>24</v>
      </c>
      <c r="C46" s="199"/>
      <c r="D46" s="199"/>
      <c r="E46" s="200" t="s">
        <v>483</v>
      </c>
      <c r="F46" s="201" t="s">
        <v>3</v>
      </c>
      <c r="G46" s="202" t="s">
        <v>4</v>
      </c>
      <c r="H46" s="202" t="s">
        <v>5</v>
      </c>
      <c r="I46" s="202" t="s">
        <v>6</v>
      </c>
      <c r="J46" s="203" t="s">
        <v>7</v>
      </c>
    </row>
    <row r="47" spans="2:10" ht="57.75" customHeight="1" x14ac:dyDescent="0.2">
      <c r="B47" s="204"/>
      <c r="C47" s="1136" t="s">
        <v>484</v>
      </c>
      <c r="D47" s="1136"/>
      <c r="E47" s="1137"/>
      <c r="F47" s="205">
        <v>16.260000000000002</v>
      </c>
      <c r="G47" s="206">
        <v>17.850000000000001</v>
      </c>
      <c r="H47" s="206">
        <v>21.63</v>
      </c>
      <c r="I47" s="206">
        <v>14.82</v>
      </c>
      <c r="J47" s="207">
        <v>14.8</v>
      </c>
    </row>
    <row r="48" spans="2:10" ht="57.75" customHeight="1" x14ac:dyDescent="0.2">
      <c r="B48" s="208"/>
      <c r="C48" s="1138" t="s">
        <v>485</v>
      </c>
      <c r="D48" s="1138"/>
      <c r="E48" s="1139"/>
      <c r="F48" s="209">
        <v>11.35</v>
      </c>
      <c r="G48" s="210">
        <v>13.96</v>
      </c>
      <c r="H48" s="210">
        <v>14.52</v>
      </c>
      <c r="I48" s="210">
        <v>10.039999999999999</v>
      </c>
      <c r="J48" s="211">
        <v>9.5500000000000007</v>
      </c>
    </row>
    <row r="49" spans="2:10" ht="57.75" customHeight="1" thickBot="1" x14ac:dyDescent="0.25">
      <c r="B49" s="212"/>
      <c r="C49" s="1140" t="s">
        <v>486</v>
      </c>
      <c r="D49" s="1140"/>
      <c r="E49" s="1141"/>
      <c r="F49" s="213" t="s">
        <v>487</v>
      </c>
      <c r="G49" s="214">
        <v>2.41</v>
      </c>
      <c r="H49" s="214" t="s">
        <v>488</v>
      </c>
      <c r="I49" s="214" t="s">
        <v>489</v>
      </c>
      <c r="J49" s="215" t="s">
        <v>490</v>
      </c>
    </row>
    <row r="50" spans="2:10" ht="13" x14ac:dyDescent="0.2"/>
  </sheetData>
  <sheetProtection algorithmName="SHA-512" hashValue="LvZ7hNR3LMyNE+tXBGeVfnbzVOZ0EYGCGUKje1yYtKDKZ+b8Te3GNpx6PLvOYjyXQPj+4ZSURo0VeBdBgPNB2A==" saltValue="YkuCfBGyK9dHjFulisZtnQ==" spinCount="100000" sheet="1" objects="1" scenarios="1"/>
  <mergeCells count="3">
    <mergeCell ref="C47:E47"/>
    <mergeCell ref="C48:E48"/>
    <mergeCell ref="C49:E49"/>
  </mergeCells>
  <phoneticPr fontId="2"/>
  <pageMargins left="0.59055118110236227" right="0" top="0.59055118110236227" bottom="0.59055118110236227" header="0.39370078740157483" footer="0.39370078740157483"/>
  <pageSetup paperSize="8" scale="84" orientation="landscape" horizontalDpi="12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892C3-5F6D-41A6-985D-900282108F42}">
  <sheetPr>
    <tabColor rgb="FFFFFF00"/>
    <pageSetUpPr fitToPage="1"/>
  </sheetPr>
  <dimension ref="A1:P45"/>
  <sheetViews>
    <sheetView showGridLines="0" zoomScaleSheetLayoutView="100" workbookViewId="0">
      <selection activeCell="W6" sqref="W6:AB8"/>
    </sheetView>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482</v>
      </c>
      <c r="K32" s="216"/>
      <c r="L32" s="216"/>
      <c r="M32" s="216"/>
      <c r="N32" s="216"/>
      <c r="O32" s="216"/>
      <c r="P32" s="216"/>
    </row>
    <row r="33" spans="1:16" ht="39" customHeight="1" thickBot="1" x14ac:dyDescent="0.3">
      <c r="A33" s="216"/>
      <c r="B33" s="219" t="s">
        <v>491</v>
      </c>
      <c r="C33" s="220"/>
      <c r="D33" s="220"/>
      <c r="E33" s="221" t="s">
        <v>483</v>
      </c>
      <c r="F33" s="222" t="s">
        <v>3</v>
      </c>
      <c r="G33" s="223" t="s">
        <v>4</v>
      </c>
      <c r="H33" s="223" t="s">
        <v>5</v>
      </c>
      <c r="I33" s="223" t="s">
        <v>6</v>
      </c>
      <c r="J33" s="224" t="s">
        <v>7</v>
      </c>
      <c r="K33" s="216"/>
      <c r="L33" s="216"/>
      <c r="M33" s="216"/>
      <c r="N33" s="216"/>
      <c r="O33" s="216"/>
      <c r="P33" s="216"/>
    </row>
    <row r="34" spans="1:16" ht="39" customHeight="1" x14ac:dyDescent="0.2">
      <c r="A34" s="216"/>
      <c r="B34" s="225"/>
      <c r="C34" s="1146" t="s">
        <v>492</v>
      </c>
      <c r="D34" s="1146"/>
      <c r="E34" s="1147"/>
      <c r="F34" s="226">
        <v>8.7899999999999991</v>
      </c>
      <c r="G34" s="227">
        <v>8.92</v>
      </c>
      <c r="H34" s="227">
        <v>9.64</v>
      </c>
      <c r="I34" s="227">
        <v>9.68</v>
      </c>
      <c r="J34" s="228">
        <v>10.78</v>
      </c>
      <c r="K34" s="216"/>
      <c r="L34" s="216"/>
      <c r="M34" s="216"/>
      <c r="N34" s="216"/>
      <c r="O34" s="216"/>
      <c r="P34" s="216"/>
    </row>
    <row r="35" spans="1:16" ht="39" customHeight="1" x14ac:dyDescent="0.2">
      <c r="A35" s="216"/>
      <c r="B35" s="229"/>
      <c r="C35" s="1142" t="s">
        <v>493</v>
      </c>
      <c r="D35" s="1142"/>
      <c r="E35" s="1143"/>
      <c r="F35" s="230">
        <v>11.34</v>
      </c>
      <c r="G35" s="231">
        <v>13.95</v>
      </c>
      <c r="H35" s="231">
        <v>14.51</v>
      </c>
      <c r="I35" s="231">
        <v>10.039999999999999</v>
      </c>
      <c r="J35" s="232">
        <v>9.5500000000000007</v>
      </c>
      <c r="K35" s="216"/>
      <c r="L35" s="216"/>
      <c r="M35" s="216"/>
      <c r="N35" s="216"/>
      <c r="O35" s="216"/>
      <c r="P35" s="216"/>
    </row>
    <row r="36" spans="1:16" ht="39" customHeight="1" x14ac:dyDescent="0.2">
      <c r="A36" s="216"/>
      <c r="B36" s="229"/>
      <c r="C36" s="1142" t="s">
        <v>494</v>
      </c>
      <c r="D36" s="1142"/>
      <c r="E36" s="1143"/>
      <c r="F36" s="230">
        <v>2.19</v>
      </c>
      <c r="G36" s="231">
        <v>2.95</v>
      </c>
      <c r="H36" s="231">
        <v>3.61</v>
      </c>
      <c r="I36" s="231">
        <v>3.59</v>
      </c>
      <c r="J36" s="232">
        <v>3.61</v>
      </c>
      <c r="K36" s="216"/>
      <c r="L36" s="216"/>
      <c r="M36" s="216"/>
      <c r="N36" s="216"/>
      <c r="O36" s="216"/>
      <c r="P36" s="216"/>
    </row>
    <row r="37" spans="1:16" ht="39" customHeight="1" x14ac:dyDescent="0.2">
      <c r="A37" s="216"/>
      <c r="B37" s="229"/>
      <c r="C37" s="1142" t="s">
        <v>495</v>
      </c>
      <c r="D37" s="1142"/>
      <c r="E37" s="1143"/>
      <c r="F37" s="230">
        <v>2.75</v>
      </c>
      <c r="G37" s="231">
        <v>2.41</v>
      </c>
      <c r="H37" s="231">
        <v>2.81</v>
      </c>
      <c r="I37" s="231">
        <v>2.2799999999999998</v>
      </c>
      <c r="J37" s="232">
        <v>1.05</v>
      </c>
      <c r="K37" s="216"/>
      <c r="L37" s="216"/>
      <c r="M37" s="216"/>
      <c r="N37" s="216"/>
      <c r="O37" s="216"/>
      <c r="P37" s="216"/>
    </row>
    <row r="38" spans="1:16" ht="39" customHeight="1" x14ac:dyDescent="0.2">
      <c r="A38" s="216"/>
      <c r="B38" s="229"/>
      <c r="C38" s="1142" t="s">
        <v>496</v>
      </c>
      <c r="D38" s="1142"/>
      <c r="E38" s="1143"/>
      <c r="F38" s="230">
        <v>0.98</v>
      </c>
      <c r="G38" s="231">
        <v>0.95</v>
      </c>
      <c r="H38" s="231">
        <v>0.97</v>
      </c>
      <c r="I38" s="231">
        <v>0.94</v>
      </c>
      <c r="J38" s="232">
        <v>0.89</v>
      </c>
      <c r="K38" s="216"/>
      <c r="L38" s="216"/>
      <c r="M38" s="216"/>
      <c r="N38" s="216"/>
      <c r="O38" s="216"/>
      <c r="P38" s="216"/>
    </row>
    <row r="39" spans="1:16" ht="39" customHeight="1" x14ac:dyDescent="0.2">
      <c r="A39" s="216"/>
      <c r="B39" s="229"/>
      <c r="C39" s="1142" t="s">
        <v>497</v>
      </c>
      <c r="D39" s="1142"/>
      <c r="E39" s="1143"/>
      <c r="F39" s="230">
        <v>1.49</v>
      </c>
      <c r="G39" s="231">
        <v>1.06</v>
      </c>
      <c r="H39" s="231">
        <v>0.48</v>
      </c>
      <c r="I39" s="231">
        <v>0.56000000000000005</v>
      </c>
      <c r="J39" s="232">
        <v>0.42</v>
      </c>
      <c r="K39" s="216"/>
      <c r="L39" s="216"/>
      <c r="M39" s="216"/>
      <c r="N39" s="216"/>
      <c r="O39" s="216"/>
      <c r="P39" s="216"/>
    </row>
    <row r="40" spans="1:16" ht="39" customHeight="1" x14ac:dyDescent="0.2">
      <c r="A40" s="216"/>
      <c r="B40" s="229"/>
      <c r="C40" s="1142" t="s">
        <v>498</v>
      </c>
      <c r="D40" s="1142"/>
      <c r="E40" s="1143"/>
      <c r="F40" s="230">
        <v>0.02</v>
      </c>
      <c r="G40" s="231">
        <v>0.01</v>
      </c>
      <c r="H40" s="231">
        <v>0.05</v>
      </c>
      <c r="I40" s="231">
        <v>0.11</v>
      </c>
      <c r="J40" s="232">
        <v>0.05</v>
      </c>
      <c r="K40" s="216"/>
      <c r="L40" s="216"/>
      <c r="M40" s="216"/>
      <c r="N40" s="216"/>
      <c r="O40" s="216"/>
      <c r="P40" s="216"/>
    </row>
    <row r="41" spans="1:16" ht="39" customHeight="1" x14ac:dyDescent="0.2">
      <c r="A41" s="216"/>
      <c r="B41" s="229"/>
      <c r="C41" s="1142" t="s">
        <v>499</v>
      </c>
      <c r="D41" s="1142"/>
      <c r="E41" s="1143"/>
      <c r="F41" s="230">
        <v>0.08</v>
      </c>
      <c r="G41" s="231">
        <v>0.16</v>
      </c>
      <c r="H41" s="231">
        <v>0.15</v>
      </c>
      <c r="I41" s="231">
        <v>0.06</v>
      </c>
      <c r="J41" s="232">
        <v>0.02</v>
      </c>
      <c r="K41" s="216"/>
      <c r="L41" s="216"/>
      <c r="M41" s="216"/>
      <c r="N41" s="216"/>
      <c r="O41" s="216"/>
      <c r="P41" s="216"/>
    </row>
    <row r="42" spans="1:16" ht="39" customHeight="1" x14ac:dyDescent="0.2">
      <c r="A42" s="216"/>
      <c r="B42" s="233"/>
      <c r="C42" s="1142" t="s">
        <v>500</v>
      </c>
      <c r="D42" s="1142"/>
      <c r="E42" s="1143"/>
      <c r="F42" s="230" t="s">
        <v>445</v>
      </c>
      <c r="G42" s="231" t="s">
        <v>445</v>
      </c>
      <c r="H42" s="231" t="s">
        <v>445</v>
      </c>
      <c r="I42" s="231" t="s">
        <v>445</v>
      </c>
      <c r="J42" s="232" t="s">
        <v>445</v>
      </c>
      <c r="K42" s="216"/>
      <c r="L42" s="216"/>
      <c r="M42" s="216"/>
      <c r="N42" s="216"/>
      <c r="O42" s="216"/>
      <c r="P42" s="216"/>
    </row>
    <row r="43" spans="1:16" ht="39" customHeight="1" thickBot="1" x14ac:dyDescent="0.25">
      <c r="A43" s="216"/>
      <c r="B43" s="234"/>
      <c r="C43" s="1144" t="s">
        <v>501</v>
      </c>
      <c r="D43" s="1144"/>
      <c r="E43" s="1145"/>
      <c r="F43" s="235">
        <v>0</v>
      </c>
      <c r="G43" s="236">
        <v>0</v>
      </c>
      <c r="H43" s="236">
        <v>0</v>
      </c>
      <c r="I43" s="236">
        <v>0</v>
      </c>
      <c r="J43" s="237">
        <v>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Z5N6COuZ7a//dRlq5BEEA19pNgkN6ZetW3LSZekIJcSQgoTvNws8FbV5B6VA2ODAHiJIcMpngP7b2HM+xj6Vbg==" saltValue="Hg/BMqn25Dg5VN2BHS+/c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ageMargins left="0.59055118110236227" right="0" top="0.59055118110236227" bottom="0.59055118110236227" header="0.39370078740157483" footer="0.39370078740157483"/>
  <pageSetup paperSize="8" scale="81" orientation="landscape" horizontalDpi="12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F251E-A2A1-4BE3-B4BF-D1E2C0B05126}">
  <sheetPr>
    <tabColor rgb="FFFFFF00"/>
    <pageSetUpPr fitToPage="1"/>
  </sheetPr>
  <dimension ref="A1:U64"/>
  <sheetViews>
    <sheetView showGridLines="0" zoomScale="85" zoomScaleNormal="85" zoomScaleSheetLayoutView="55" workbookViewId="0">
      <selection activeCell="W6" sqref="W6:AB8"/>
    </sheetView>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502</v>
      </c>
      <c r="P43" s="240"/>
      <c r="Q43" s="240"/>
      <c r="R43" s="240"/>
      <c r="S43" s="240"/>
      <c r="T43" s="240"/>
      <c r="U43" s="240"/>
    </row>
    <row r="44" spans="1:21" ht="30.75" customHeight="1" thickBot="1" x14ac:dyDescent="0.3">
      <c r="A44" s="240"/>
      <c r="B44" s="243" t="s">
        <v>503</v>
      </c>
      <c r="C44" s="244"/>
      <c r="D44" s="244"/>
      <c r="E44" s="245"/>
      <c r="F44" s="245"/>
      <c r="G44" s="245"/>
      <c r="H44" s="245"/>
      <c r="I44" s="245"/>
      <c r="J44" s="246" t="s">
        <v>483</v>
      </c>
      <c r="K44" s="247" t="s">
        <v>3</v>
      </c>
      <c r="L44" s="248" t="s">
        <v>4</v>
      </c>
      <c r="M44" s="248" t="s">
        <v>5</v>
      </c>
      <c r="N44" s="248" t="s">
        <v>6</v>
      </c>
      <c r="O44" s="249" t="s">
        <v>7</v>
      </c>
      <c r="P44" s="240"/>
      <c r="Q44" s="240"/>
      <c r="R44" s="240"/>
      <c r="S44" s="240"/>
      <c r="T44" s="240"/>
      <c r="U44" s="240"/>
    </row>
    <row r="45" spans="1:21" ht="30.75" customHeight="1" x14ac:dyDescent="0.2">
      <c r="A45" s="240"/>
      <c r="B45" s="1171" t="s">
        <v>504</v>
      </c>
      <c r="C45" s="1172"/>
      <c r="D45" s="250"/>
      <c r="E45" s="1177" t="s">
        <v>505</v>
      </c>
      <c r="F45" s="1177"/>
      <c r="G45" s="1177"/>
      <c r="H45" s="1177"/>
      <c r="I45" s="1177"/>
      <c r="J45" s="1178"/>
      <c r="K45" s="251">
        <v>1044</v>
      </c>
      <c r="L45" s="252">
        <v>1033</v>
      </c>
      <c r="M45" s="252">
        <v>1102</v>
      </c>
      <c r="N45" s="252">
        <v>1499</v>
      </c>
      <c r="O45" s="253">
        <v>1562</v>
      </c>
      <c r="P45" s="240"/>
      <c r="Q45" s="240"/>
      <c r="R45" s="240"/>
      <c r="S45" s="240"/>
      <c r="T45" s="240"/>
      <c r="U45" s="240"/>
    </row>
    <row r="46" spans="1:21" ht="30.75" customHeight="1" x14ac:dyDescent="0.2">
      <c r="A46" s="240"/>
      <c r="B46" s="1173"/>
      <c r="C46" s="1174"/>
      <c r="D46" s="254"/>
      <c r="E46" s="1150" t="s">
        <v>506</v>
      </c>
      <c r="F46" s="1150"/>
      <c r="G46" s="1150"/>
      <c r="H46" s="1150"/>
      <c r="I46" s="1150"/>
      <c r="J46" s="1151"/>
      <c r="K46" s="255" t="s">
        <v>445</v>
      </c>
      <c r="L46" s="256" t="s">
        <v>445</v>
      </c>
      <c r="M46" s="256" t="s">
        <v>445</v>
      </c>
      <c r="N46" s="256" t="s">
        <v>445</v>
      </c>
      <c r="O46" s="257" t="s">
        <v>445</v>
      </c>
      <c r="P46" s="240"/>
      <c r="Q46" s="240"/>
      <c r="R46" s="240"/>
      <c r="S46" s="240"/>
      <c r="T46" s="240"/>
      <c r="U46" s="240"/>
    </row>
    <row r="47" spans="1:21" ht="30.75" customHeight="1" x14ac:dyDescent="0.2">
      <c r="A47" s="240"/>
      <c r="B47" s="1173"/>
      <c r="C47" s="1174"/>
      <c r="D47" s="254"/>
      <c r="E47" s="1150" t="s">
        <v>507</v>
      </c>
      <c r="F47" s="1150"/>
      <c r="G47" s="1150"/>
      <c r="H47" s="1150"/>
      <c r="I47" s="1150"/>
      <c r="J47" s="1151"/>
      <c r="K47" s="255">
        <v>57</v>
      </c>
      <c r="L47" s="256">
        <v>54</v>
      </c>
      <c r="M47" s="256">
        <v>54</v>
      </c>
      <c r="N47" s="256" t="s">
        <v>445</v>
      </c>
      <c r="O47" s="257" t="s">
        <v>445</v>
      </c>
      <c r="P47" s="240"/>
      <c r="Q47" s="240"/>
      <c r="R47" s="240"/>
      <c r="S47" s="240"/>
      <c r="T47" s="240"/>
      <c r="U47" s="240"/>
    </row>
    <row r="48" spans="1:21" ht="30.75" customHeight="1" x14ac:dyDescent="0.2">
      <c r="A48" s="240"/>
      <c r="B48" s="1173"/>
      <c r="C48" s="1174"/>
      <c r="D48" s="254"/>
      <c r="E48" s="1150" t="s">
        <v>508</v>
      </c>
      <c r="F48" s="1150"/>
      <c r="G48" s="1150"/>
      <c r="H48" s="1150"/>
      <c r="I48" s="1150"/>
      <c r="J48" s="1151"/>
      <c r="K48" s="255">
        <v>242</v>
      </c>
      <c r="L48" s="256">
        <v>287</v>
      </c>
      <c r="M48" s="256">
        <v>274</v>
      </c>
      <c r="N48" s="256">
        <v>273</v>
      </c>
      <c r="O48" s="257">
        <v>272</v>
      </c>
      <c r="P48" s="240"/>
      <c r="Q48" s="240"/>
      <c r="R48" s="240"/>
      <c r="S48" s="240"/>
      <c r="T48" s="240"/>
      <c r="U48" s="240"/>
    </row>
    <row r="49" spans="1:21" ht="30.75" customHeight="1" x14ac:dyDescent="0.2">
      <c r="A49" s="240"/>
      <c r="B49" s="1173"/>
      <c r="C49" s="1174"/>
      <c r="D49" s="254"/>
      <c r="E49" s="1150" t="s">
        <v>509</v>
      </c>
      <c r="F49" s="1150"/>
      <c r="G49" s="1150"/>
      <c r="H49" s="1150"/>
      <c r="I49" s="1150"/>
      <c r="J49" s="1151"/>
      <c r="K49" s="255">
        <v>57</v>
      </c>
      <c r="L49" s="256">
        <v>37</v>
      </c>
      <c r="M49" s="256">
        <v>-14</v>
      </c>
      <c r="N49" s="256">
        <v>-36</v>
      </c>
      <c r="O49" s="257">
        <v>-36</v>
      </c>
      <c r="P49" s="240"/>
      <c r="Q49" s="240"/>
      <c r="R49" s="240"/>
      <c r="S49" s="240"/>
      <c r="T49" s="240"/>
      <c r="U49" s="240"/>
    </row>
    <row r="50" spans="1:21" ht="30.75" customHeight="1" x14ac:dyDescent="0.2">
      <c r="A50" s="240"/>
      <c r="B50" s="1173"/>
      <c r="C50" s="1174"/>
      <c r="D50" s="254"/>
      <c r="E50" s="1150" t="s">
        <v>510</v>
      </c>
      <c r="F50" s="1150"/>
      <c r="G50" s="1150"/>
      <c r="H50" s="1150"/>
      <c r="I50" s="1150"/>
      <c r="J50" s="1151"/>
      <c r="K50" s="255">
        <v>12</v>
      </c>
      <c r="L50" s="256">
        <v>4</v>
      </c>
      <c r="M50" s="256">
        <v>3</v>
      </c>
      <c r="N50" s="256">
        <v>3</v>
      </c>
      <c r="O50" s="257">
        <v>3</v>
      </c>
      <c r="P50" s="240"/>
      <c r="Q50" s="240"/>
      <c r="R50" s="240"/>
      <c r="S50" s="240"/>
      <c r="T50" s="240"/>
      <c r="U50" s="240"/>
    </row>
    <row r="51" spans="1:21" ht="30.75" customHeight="1" x14ac:dyDescent="0.2">
      <c r="A51" s="240"/>
      <c r="B51" s="1175"/>
      <c r="C51" s="1176"/>
      <c r="D51" s="258"/>
      <c r="E51" s="1150" t="s">
        <v>511</v>
      </c>
      <c r="F51" s="1150"/>
      <c r="G51" s="1150"/>
      <c r="H51" s="1150"/>
      <c r="I51" s="1150"/>
      <c r="J51" s="1151"/>
      <c r="K51" s="255">
        <v>0</v>
      </c>
      <c r="L51" s="256">
        <v>0</v>
      </c>
      <c r="M51" s="256">
        <v>0</v>
      </c>
      <c r="N51" s="256">
        <v>0</v>
      </c>
      <c r="O51" s="257">
        <v>1</v>
      </c>
      <c r="P51" s="240"/>
      <c r="Q51" s="240"/>
      <c r="R51" s="240"/>
      <c r="S51" s="240"/>
      <c r="T51" s="240"/>
      <c r="U51" s="240"/>
    </row>
    <row r="52" spans="1:21" ht="30.75" customHeight="1" x14ac:dyDescent="0.2">
      <c r="A52" s="240"/>
      <c r="B52" s="1148" t="s">
        <v>512</v>
      </c>
      <c r="C52" s="1149"/>
      <c r="D52" s="258"/>
      <c r="E52" s="1150" t="s">
        <v>513</v>
      </c>
      <c r="F52" s="1150"/>
      <c r="G52" s="1150"/>
      <c r="H52" s="1150"/>
      <c r="I52" s="1150"/>
      <c r="J52" s="1151"/>
      <c r="K52" s="255">
        <v>1006</v>
      </c>
      <c r="L52" s="256">
        <v>1005</v>
      </c>
      <c r="M52" s="256">
        <v>1016</v>
      </c>
      <c r="N52" s="256">
        <v>1234</v>
      </c>
      <c r="O52" s="257">
        <v>1390</v>
      </c>
      <c r="P52" s="240"/>
      <c r="Q52" s="240"/>
      <c r="R52" s="240"/>
      <c r="S52" s="240"/>
      <c r="T52" s="240"/>
      <c r="U52" s="240"/>
    </row>
    <row r="53" spans="1:21" ht="30.75" customHeight="1" thickBot="1" x14ac:dyDescent="0.25">
      <c r="A53" s="240"/>
      <c r="B53" s="1152" t="s">
        <v>514</v>
      </c>
      <c r="C53" s="1153"/>
      <c r="D53" s="259"/>
      <c r="E53" s="1154" t="s">
        <v>515</v>
      </c>
      <c r="F53" s="1154"/>
      <c r="G53" s="1154"/>
      <c r="H53" s="1154"/>
      <c r="I53" s="1154"/>
      <c r="J53" s="1155"/>
      <c r="K53" s="260">
        <v>406</v>
      </c>
      <c r="L53" s="261">
        <v>410</v>
      </c>
      <c r="M53" s="261">
        <v>403</v>
      </c>
      <c r="N53" s="261">
        <v>505</v>
      </c>
      <c r="O53" s="262">
        <v>412</v>
      </c>
      <c r="P53" s="240"/>
      <c r="Q53" s="240"/>
      <c r="R53" s="240"/>
      <c r="S53" s="240"/>
      <c r="T53" s="240"/>
      <c r="U53" s="240"/>
    </row>
    <row r="54" spans="1:21" ht="24" customHeight="1" x14ac:dyDescent="0.25">
      <c r="A54" s="240"/>
      <c r="B54" s="263" t="s">
        <v>516</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517</v>
      </c>
      <c r="C56" s="265"/>
      <c r="D56" s="265"/>
      <c r="E56" s="265"/>
      <c r="F56" s="265"/>
      <c r="G56" s="265"/>
      <c r="H56" s="265"/>
      <c r="I56" s="265"/>
      <c r="J56" s="265"/>
      <c r="K56" s="266"/>
      <c r="L56" s="266"/>
      <c r="M56" s="266"/>
      <c r="N56" s="266"/>
      <c r="O56" s="267" t="s">
        <v>518</v>
      </c>
      <c r="P56" s="240"/>
      <c r="Q56" s="240"/>
      <c r="R56" s="240"/>
      <c r="S56" s="240"/>
      <c r="T56" s="240"/>
      <c r="U56" s="240"/>
    </row>
    <row r="57" spans="1:21" ht="31.5" customHeight="1" thickBot="1" x14ac:dyDescent="0.3">
      <c r="A57" s="240"/>
      <c r="B57" s="268"/>
      <c r="C57" s="269"/>
      <c r="D57" s="269"/>
      <c r="E57" s="270"/>
      <c r="F57" s="270"/>
      <c r="G57" s="270"/>
      <c r="H57" s="270"/>
      <c r="I57" s="270"/>
      <c r="J57" s="271" t="s">
        <v>483</v>
      </c>
      <c r="K57" s="272" t="s">
        <v>519</v>
      </c>
      <c r="L57" s="273" t="s">
        <v>520</v>
      </c>
      <c r="M57" s="273" t="s">
        <v>521</v>
      </c>
      <c r="N57" s="273" t="s">
        <v>522</v>
      </c>
      <c r="O57" s="274" t="s">
        <v>523</v>
      </c>
      <c r="P57" s="240"/>
      <c r="Q57" s="240"/>
      <c r="R57" s="240"/>
      <c r="S57" s="240"/>
      <c r="T57" s="240"/>
      <c r="U57" s="240"/>
    </row>
    <row r="58" spans="1:21" ht="31.5" customHeight="1" x14ac:dyDescent="0.2">
      <c r="B58" s="1156" t="s">
        <v>524</v>
      </c>
      <c r="C58" s="1157"/>
      <c r="D58" s="1162" t="s">
        <v>525</v>
      </c>
      <c r="E58" s="1163"/>
      <c r="F58" s="1163"/>
      <c r="G58" s="1163"/>
      <c r="H58" s="1163"/>
      <c r="I58" s="1163"/>
      <c r="J58" s="1164"/>
      <c r="K58" s="275"/>
      <c r="L58" s="276"/>
      <c r="M58" s="276"/>
      <c r="N58" s="276"/>
      <c r="O58" s="277"/>
    </row>
    <row r="59" spans="1:21" ht="31.5" customHeight="1" x14ac:dyDescent="0.2">
      <c r="B59" s="1158"/>
      <c r="C59" s="1159"/>
      <c r="D59" s="1165" t="s">
        <v>526</v>
      </c>
      <c r="E59" s="1166"/>
      <c r="F59" s="1166"/>
      <c r="G59" s="1166"/>
      <c r="H59" s="1166"/>
      <c r="I59" s="1166"/>
      <c r="J59" s="1167"/>
      <c r="K59" s="278"/>
      <c r="L59" s="279"/>
      <c r="M59" s="279"/>
      <c r="N59" s="279"/>
      <c r="O59" s="280"/>
    </row>
    <row r="60" spans="1:21" ht="31.5" customHeight="1" thickBot="1" x14ac:dyDescent="0.25">
      <c r="B60" s="1160"/>
      <c r="C60" s="1161"/>
      <c r="D60" s="1168" t="s">
        <v>527</v>
      </c>
      <c r="E60" s="1169"/>
      <c r="F60" s="1169"/>
      <c r="G60" s="1169"/>
      <c r="H60" s="1169"/>
      <c r="I60" s="1169"/>
      <c r="J60" s="1170"/>
      <c r="K60" s="281"/>
      <c r="L60" s="282"/>
      <c r="M60" s="282"/>
      <c r="N60" s="282"/>
      <c r="O60" s="283"/>
    </row>
    <row r="61" spans="1:21" ht="24" customHeight="1" x14ac:dyDescent="0.2">
      <c r="B61" s="284"/>
      <c r="C61" s="284"/>
      <c r="D61" s="285" t="s">
        <v>528</v>
      </c>
      <c r="E61" s="286"/>
      <c r="F61" s="286"/>
      <c r="G61" s="286"/>
      <c r="H61" s="286"/>
      <c r="I61" s="286"/>
      <c r="J61" s="286"/>
      <c r="K61" s="286"/>
      <c r="L61" s="286"/>
      <c r="M61" s="286"/>
      <c r="N61" s="286"/>
      <c r="O61" s="286"/>
    </row>
    <row r="62" spans="1:21" ht="24" customHeight="1" x14ac:dyDescent="0.2">
      <c r="B62" s="287"/>
      <c r="C62" s="287"/>
      <c r="D62" s="285" t="s">
        <v>529</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3iMHR294HjVVT4sXsGTtI3W74GnB2EydA7Y6vC5isanQLwHHQ7KU/cjcBdFopzgBIjnJ2dIIwSsD20QwjQc2Sg==" saltValue="IYJd7Bc2Osw7nRE7/avZJ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ageMargins left="0.59055118110236227" right="0" top="0.59055118110236227" bottom="0.59055118110236227" header="0.39370078740157483" footer="0.39370078740157483"/>
  <pageSetup paperSize="8" scale="71" orientation="landscape" horizontalDpi="12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92643-B873-4231-816B-7C84016AE063}">
  <sheetPr>
    <tabColor rgb="FFFFFF00"/>
    <pageSetUpPr fitToPage="1"/>
  </sheetPr>
  <dimension ref="B1:M55"/>
  <sheetViews>
    <sheetView showGridLines="0" zoomScaleSheetLayoutView="100" workbookViewId="0">
      <selection activeCell="W6" sqref="W6:AB8"/>
    </sheetView>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502</v>
      </c>
    </row>
    <row r="40" spans="2:13" ht="27.75" customHeight="1" thickBot="1" x14ac:dyDescent="0.3">
      <c r="B40" s="290" t="s">
        <v>503</v>
      </c>
      <c r="C40" s="291"/>
      <c r="D40" s="291"/>
      <c r="E40" s="292"/>
      <c r="F40" s="292"/>
      <c r="G40" s="292"/>
      <c r="H40" s="293" t="s">
        <v>483</v>
      </c>
      <c r="I40" s="294" t="s">
        <v>3</v>
      </c>
      <c r="J40" s="295" t="s">
        <v>4</v>
      </c>
      <c r="K40" s="295" t="s">
        <v>5</v>
      </c>
      <c r="L40" s="295" t="s">
        <v>6</v>
      </c>
      <c r="M40" s="296" t="s">
        <v>7</v>
      </c>
    </row>
    <row r="41" spans="2:13" ht="27.75" customHeight="1" x14ac:dyDescent="0.2">
      <c r="B41" s="1191" t="s">
        <v>530</v>
      </c>
      <c r="C41" s="1192"/>
      <c r="D41" s="297"/>
      <c r="E41" s="1193" t="s">
        <v>531</v>
      </c>
      <c r="F41" s="1193"/>
      <c r="G41" s="1193"/>
      <c r="H41" s="1194"/>
      <c r="I41" s="298">
        <v>17644</v>
      </c>
      <c r="J41" s="299">
        <v>19106</v>
      </c>
      <c r="K41" s="299">
        <v>20097</v>
      </c>
      <c r="L41" s="299">
        <v>20465</v>
      </c>
      <c r="M41" s="300">
        <v>20176</v>
      </c>
    </row>
    <row r="42" spans="2:13" ht="27.75" customHeight="1" x14ac:dyDescent="0.2">
      <c r="B42" s="1181"/>
      <c r="C42" s="1182"/>
      <c r="D42" s="301"/>
      <c r="E42" s="1185" t="s">
        <v>532</v>
      </c>
      <c r="F42" s="1185"/>
      <c r="G42" s="1185"/>
      <c r="H42" s="1186"/>
      <c r="I42" s="302">
        <v>674</v>
      </c>
      <c r="J42" s="303">
        <v>544</v>
      </c>
      <c r="K42" s="303">
        <v>415</v>
      </c>
      <c r="L42" s="303">
        <v>313</v>
      </c>
      <c r="M42" s="304">
        <v>210</v>
      </c>
    </row>
    <row r="43" spans="2:13" ht="27.75" customHeight="1" x14ac:dyDescent="0.2">
      <c r="B43" s="1181"/>
      <c r="C43" s="1182"/>
      <c r="D43" s="301"/>
      <c r="E43" s="1185" t="s">
        <v>533</v>
      </c>
      <c r="F43" s="1185"/>
      <c r="G43" s="1185"/>
      <c r="H43" s="1186"/>
      <c r="I43" s="302">
        <v>3479</v>
      </c>
      <c r="J43" s="303">
        <v>3141</v>
      </c>
      <c r="K43" s="303">
        <v>2687</v>
      </c>
      <c r="L43" s="303">
        <v>2618</v>
      </c>
      <c r="M43" s="304">
        <v>2336</v>
      </c>
    </row>
    <row r="44" spans="2:13" ht="27.75" customHeight="1" x14ac:dyDescent="0.2">
      <c r="B44" s="1181"/>
      <c r="C44" s="1182"/>
      <c r="D44" s="301"/>
      <c r="E44" s="1185" t="s">
        <v>534</v>
      </c>
      <c r="F44" s="1185"/>
      <c r="G44" s="1185"/>
      <c r="H44" s="1186"/>
      <c r="I44" s="302">
        <v>57</v>
      </c>
      <c r="J44" s="303">
        <v>37</v>
      </c>
      <c r="K44" s="303">
        <v>-14</v>
      </c>
      <c r="L44" s="303">
        <v>-36</v>
      </c>
      <c r="M44" s="304">
        <v>-36</v>
      </c>
    </row>
    <row r="45" spans="2:13" ht="27.75" customHeight="1" x14ac:dyDescent="0.2">
      <c r="B45" s="1181"/>
      <c r="C45" s="1182"/>
      <c r="D45" s="301"/>
      <c r="E45" s="1185" t="s">
        <v>535</v>
      </c>
      <c r="F45" s="1185"/>
      <c r="G45" s="1185"/>
      <c r="H45" s="1186"/>
      <c r="I45" s="302">
        <v>1664</v>
      </c>
      <c r="J45" s="303">
        <v>1608</v>
      </c>
      <c r="K45" s="303">
        <v>1608</v>
      </c>
      <c r="L45" s="303">
        <v>1553</v>
      </c>
      <c r="M45" s="304">
        <v>1519</v>
      </c>
    </row>
    <row r="46" spans="2:13" ht="27.75" customHeight="1" x14ac:dyDescent="0.2">
      <c r="B46" s="1181"/>
      <c r="C46" s="1182"/>
      <c r="D46" s="305"/>
      <c r="E46" s="1185" t="s">
        <v>536</v>
      </c>
      <c r="F46" s="1185"/>
      <c r="G46" s="1185"/>
      <c r="H46" s="1186"/>
      <c r="I46" s="302" t="s">
        <v>445</v>
      </c>
      <c r="J46" s="303" t="s">
        <v>445</v>
      </c>
      <c r="K46" s="303" t="s">
        <v>445</v>
      </c>
      <c r="L46" s="303" t="s">
        <v>445</v>
      </c>
      <c r="M46" s="304" t="s">
        <v>445</v>
      </c>
    </row>
    <row r="47" spans="2:13" ht="27.75" customHeight="1" x14ac:dyDescent="0.2">
      <c r="B47" s="1181"/>
      <c r="C47" s="1182"/>
      <c r="D47" s="306"/>
      <c r="E47" s="1195" t="s">
        <v>537</v>
      </c>
      <c r="F47" s="1196"/>
      <c r="G47" s="1196"/>
      <c r="H47" s="1197"/>
      <c r="I47" s="302" t="s">
        <v>445</v>
      </c>
      <c r="J47" s="303" t="s">
        <v>445</v>
      </c>
      <c r="K47" s="303" t="s">
        <v>445</v>
      </c>
      <c r="L47" s="303" t="s">
        <v>445</v>
      </c>
      <c r="M47" s="304" t="s">
        <v>445</v>
      </c>
    </row>
    <row r="48" spans="2:13" ht="27.75" customHeight="1" x14ac:dyDescent="0.2">
      <c r="B48" s="1181"/>
      <c r="C48" s="1182"/>
      <c r="D48" s="301"/>
      <c r="E48" s="1185" t="s">
        <v>538</v>
      </c>
      <c r="F48" s="1185"/>
      <c r="G48" s="1185"/>
      <c r="H48" s="1186"/>
      <c r="I48" s="302" t="s">
        <v>445</v>
      </c>
      <c r="J48" s="303" t="s">
        <v>445</v>
      </c>
      <c r="K48" s="303" t="s">
        <v>445</v>
      </c>
      <c r="L48" s="303" t="s">
        <v>445</v>
      </c>
      <c r="M48" s="304" t="s">
        <v>445</v>
      </c>
    </row>
    <row r="49" spans="2:13" ht="27.75" customHeight="1" x14ac:dyDescent="0.2">
      <c r="B49" s="1183"/>
      <c r="C49" s="1184"/>
      <c r="D49" s="301"/>
      <c r="E49" s="1185" t="s">
        <v>539</v>
      </c>
      <c r="F49" s="1185"/>
      <c r="G49" s="1185"/>
      <c r="H49" s="1186"/>
      <c r="I49" s="302" t="s">
        <v>445</v>
      </c>
      <c r="J49" s="303" t="s">
        <v>445</v>
      </c>
      <c r="K49" s="303" t="s">
        <v>445</v>
      </c>
      <c r="L49" s="303" t="s">
        <v>445</v>
      </c>
      <c r="M49" s="304" t="s">
        <v>445</v>
      </c>
    </row>
    <row r="50" spans="2:13" ht="27.75" customHeight="1" x14ac:dyDescent="0.2">
      <c r="B50" s="1179" t="s">
        <v>540</v>
      </c>
      <c r="C50" s="1180"/>
      <c r="D50" s="307"/>
      <c r="E50" s="1185" t="s">
        <v>541</v>
      </c>
      <c r="F50" s="1185"/>
      <c r="G50" s="1185"/>
      <c r="H50" s="1186"/>
      <c r="I50" s="302">
        <v>3671</v>
      </c>
      <c r="J50" s="303">
        <v>4247</v>
      </c>
      <c r="K50" s="303">
        <v>4281</v>
      </c>
      <c r="L50" s="303">
        <v>3997</v>
      </c>
      <c r="M50" s="304">
        <v>4160</v>
      </c>
    </row>
    <row r="51" spans="2:13" ht="27.75" customHeight="1" x14ac:dyDescent="0.2">
      <c r="B51" s="1181"/>
      <c r="C51" s="1182"/>
      <c r="D51" s="301"/>
      <c r="E51" s="1185" t="s">
        <v>542</v>
      </c>
      <c r="F51" s="1185"/>
      <c r="G51" s="1185"/>
      <c r="H51" s="1186"/>
      <c r="I51" s="302">
        <v>2012</v>
      </c>
      <c r="J51" s="303">
        <v>2068</v>
      </c>
      <c r="K51" s="303">
        <v>2063</v>
      </c>
      <c r="L51" s="303">
        <v>2077</v>
      </c>
      <c r="M51" s="304">
        <v>1850</v>
      </c>
    </row>
    <row r="52" spans="2:13" ht="27.75" customHeight="1" x14ac:dyDescent="0.2">
      <c r="B52" s="1183"/>
      <c r="C52" s="1184"/>
      <c r="D52" s="301"/>
      <c r="E52" s="1185" t="s">
        <v>543</v>
      </c>
      <c r="F52" s="1185"/>
      <c r="G52" s="1185"/>
      <c r="H52" s="1186"/>
      <c r="I52" s="302">
        <v>13453</v>
      </c>
      <c r="J52" s="303">
        <v>13374</v>
      </c>
      <c r="K52" s="303">
        <v>13912</v>
      </c>
      <c r="L52" s="303">
        <v>13527</v>
      </c>
      <c r="M52" s="304">
        <v>12635</v>
      </c>
    </row>
    <row r="53" spans="2:13" ht="27.75" customHeight="1" thickBot="1" x14ac:dyDescent="0.25">
      <c r="B53" s="1187" t="s">
        <v>514</v>
      </c>
      <c r="C53" s="1188"/>
      <c r="D53" s="308"/>
      <c r="E53" s="1189" t="s">
        <v>544</v>
      </c>
      <c r="F53" s="1189"/>
      <c r="G53" s="1189"/>
      <c r="H53" s="1190"/>
      <c r="I53" s="309">
        <v>4382</v>
      </c>
      <c r="J53" s="310">
        <v>4748</v>
      </c>
      <c r="K53" s="310">
        <v>4538</v>
      </c>
      <c r="L53" s="310">
        <v>5313</v>
      </c>
      <c r="M53" s="311">
        <v>5560</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jDrzT3PTqXPpZ7fFthM555lTmL/nUaHW90WvCSVMy47/yvOkv1M5y5bN+yTZVTz/l4Qs+1Fcnp+GlFnRhzKjfg==" saltValue="vgUlYitVwi8Rt/34OkjfT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ageMargins left="0.59055118110236227" right="0" top="0.59055118110236227" bottom="0.59055118110236227" header="0.39370078740157483" footer="0.39370078740157483"/>
  <pageSetup paperSize="8" scale="81" orientation="landscape" horizontalDpi="12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ACD3-99DF-4B55-8B09-800768EBFAF1}">
  <sheetPr>
    <tabColor rgb="FFFFFF00"/>
    <pageSetUpPr fitToPage="1"/>
  </sheetPr>
  <dimension ref="B1:W64"/>
  <sheetViews>
    <sheetView showGridLines="0" zoomScale="70" zoomScaleNormal="70" zoomScaleSheetLayoutView="100" workbookViewId="0">
      <selection activeCell="W6" sqref="W6:AB8"/>
    </sheetView>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545</v>
      </c>
    </row>
    <row r="54" spans="2:8" ht="29.25" customHeight="1" thickBot="1" x14ac:dyDescent="0.35">
      <c r="B54" s="317" t="s">
        <v>24</v>
      </c>
      <c r="C54" s="318"/>
      <c r="D54" s="318"/>
      <c r="E54" s="319" t="s">
        <v>483</v>
      </c>
      <c r="F54" s="320" t="s">
        <v>5</v>
      </c>
      <c r="G54" s="320" t="s">
        <v>6</v>
      </c>
      <c r="H54" s="321" t="s">
        <v>7</v>
      </c>
    </row>
    <row r="55" spans="2:8" ht="52.5" customHeight="1" x14ac:dyDescent="0.2">
      <c r="B55" s="322"/>
      <c r="C55" s="1206" t="s">
        <v>118</v>
      </c>
      <c r="D55" s="1206"/>
      <c r="E55" s="1207"/>
      <c r="F55" s="323">
        <v>1892</v>
      </c>
      <c r="G55" s="323">
        <v>1339</v>
      </c>
      <c r="H55" s="324">
        <v>1410</v>
      </c>
    </row>
    <row r="56" spans="2:8" ht="52.5" customHeight="1" x14ac:dyDescent="0.2">
      <c r="B56" s="325"/>
      <c r="C56" s="1208" t="s">
        <v>546</v>
      </c>
      <c r="D56" s="1208"/>
      <c r="E56" s="1209"/>
      <c r="F56" s="326" t="s">
        <v>445</v>
      </c>
      <c r="G56" s="326" t="s">
        <v>445</v>
      </c>
      <c r="H56" s="327" t="s">
        <v>445</v>
      </c>
    </row>
    <row r="57" spans="2:8" ht="53.25" customHeight="1" x14ac:dyDescent="0.2">
      <c r="B57" s="325"/>
      <c r="C57" s="1210" t="s">
        <v>123</v>
      </c>
      <c r="D57" s="1210"/>
      <c r="E57" s="1211"/>
      <c r="F57" s="328">
        <v>1399</v>
      </c>
      <c r="G57" s="328">
        <v>1690</v>
      </c>
      <c r="H57" s="329">
        <v>1783</v>
      </c>
    </row>
    <row r="58" spans="2:8" ht="45.75" customHeight="1" x14ac:dyDescent="0.2">
      <c r="B58" s="330"/>
      <c r="C58" s="1198" t="s">
        <v>547</v>
      </c>
      <c r="D58" s="1199"/>
      <c r="E58" s="1200"/>
      <c r="F58" s="331"/>
      <c r="G58" s="331"/>
      <c r="H58" s="332"/>
    </row>
    <row r="59" spans="2:8" ht="45.75" customHeight="1" x14ac:dyDescent="0.2">
      <c r="B59" s="330"/>
      <c r="C59" s="1198" t="s">
        <v>547</v>
      </c>
      <c r="D59" s="1199"/>
      <c r="E59" s="1200"/>
      <c r="F59" s="331"/>
      <c r="G59" s="331"/>
      <c r="H59" s="332"/>
    </row>
    <row r="60" spans="2:8" ht="45.75" customHeight="1" x14ac:dyDescent="0.2">
      <c r="B60" s="330"/>
      <c r="C60" s="1198" t="s">
        <v>547</v>
      </c>
      <c r="D60" s="1199"/>
      <c r="E60" s="1200"/>
      <c r="F60" s="331"/>
      <c r="G60" s="331"/>
      <c r="H60" s="332"/>
    </row>
    <row r="61" spans="2:8" ht="45.75" customHeight="1" x14ac:dyDescent="0.2">
      <c r="B61" s="330"/>
      <c r="C61" s="1198" t="s">
        <v>547</v>
      </c>
      <c r="D61" s="1199"/>
      <c r="E61" s="1200"/>
      <c r="F61" s="331"/>
      <c r="G61" s="331"/>
      <c r="H61" s="332"/>
    </row>
    <row r="62" spans="2:8" ht="45.75" customHeight="1" thickBot="1" x14ac:dyDescent="0.25">
      <c r="B62" s="333"/>
      <c r="C62" s="1201" t="s">
        <v>547</v>
      </c>
      <c r="D62" s="1202"/>
      <c r="E62" s="1203"/>
      <c r="F62" s="334"/>
      <c r="G62" s="334"/>
      <c r="H62" s="335"/>
    </row>
    <row r="63" spans="2:8" ht="52.5" customHeight="1" thickBot="1" x14ac:dyDescent="0.25">
      <c r="B63" s="336"/>
      <c r="C63" s="1204" t="s">
        <v>548</v>
      </c>
      <c r="D63" s="1204"/>
      <c r="E63" s="1205"/>
      <c r="F63" s="337">
        <v>3291</v>
      </c>
      <c r="G63" s="337">
        <v>3028</v>
      </c>
      <c r="H63" s="338">
        <v>3194</v>
      </c>
    </row>
    <row r="64" spans="2:8" ht="13" x14ac:dyDescent="0.2"/>
  </sheetData>
  <sheetProtection algorithmName="SHA-512" hashValue="1WSzPRVO0Kw4oGXFv72PqBjInhXI+59QM52nQP6DEUX8f+KCWcocapAR0ssgRERJqJidiDovEOBG7VCzLKv/wg==" saltValue="+zi9NRADRI+OSmQKYWR8RA==" spinCount="100000" sheet="1" objects="1" scenarios="1"/>
  <mergeCells count="9">
    <mergeCell ref="C61:E61"/>
    <mergeCell ref="C62:E62"/>
    <mergeCell ref="C63:E63"/>
    <mergeCell ref="C55:E55"/>
    <mergeCell ref="C56:E56"/>
    <mergeCell ref="C57:E57"/>
    <mergeCell ref="C58:E58"/>
    <mergeCell ref="C59:E59"/>
    <mergeCell ref="C60:E60"/>
  </mergeCells>
  <phoneticPr fontId="2"/>
  <pageMargins left="0.59055118110236227" right="0" top="0.59055118110236227" bottom="0.59055118110236227" header="0.39370078740157483" footer="0.39370078740157483"/>
  <pageSetup paperSize="8" scale="57" orientation="landscape" horizontalDpi="12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7" t="s">
        <v>15</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ht="13" x14ac:dyDescent="0.2">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ht="13" x14ac:dyDescent="0.2">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ht="13" x14ac:dyDescent="0.2">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ht="13" x14ac:dyDescent="0.2">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2">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v>57.4</v>
      </c>
      <c r="BQ51" s="341"/>
      <c r="BR51" s="341"/>
      <c r="BS51" s="341"/>
      <c r="BT51" s="341"/>
      <c r="BU51" s="341"/>
      <c r="BV51" s="341"/>
      <c r="BW51" s="341"/>
      <c r="BX51" s="341">
        <v>60</v>
      </c>
      <c r="BY51" s="341"/>
      <c r="BZ51" s="341"/>
      <c r="CA51" s="341"/>
      <c r="CB51" s="341"/>
      <c r="CC51" s="341"/>
      <c r="CD51" s="341"/>
      <c r="CE51" s="341"/>
      <c r="CF51" s="341">
        <v>58.4</v>
      </c>
      <c r="CG51" s="341"/>
      <c r="CH51" s="341"/>
      <c r="CI51" s="341"/>
      <c r="CJ51" s="341"/>
      <c r="CK51" s="341"/>
      <c r="CL51" s="341"/>
      <c r="CM51" s="341"/>
      <c r="CN51" s="341">
        <v>66.599999999999994</v>
      </c>
      <c r="CO51" s="341"/>
      <c r="CP51" s="341"/>
      <c r="CQ51" s="341"/>
      <c r="CR51" s="341"/>
      <c r="CS51" s="341"/>
      <c r="CT51" s="341"/>
      <c r="CU51" s="341"/>
      <c r="CV51" s="341">
        <v>66.900000000000006</v>
      </c>
      <c r="CW51" s="341"/>
      <c r="CX51" s="341"/>
      <c r="CY51" s="341"/>
      <c r="CZ51" s="341"/>
      <c r="DA51" s="341"/>
      <c r="DB51" s="341"/>
      <c r="DC51" s="341"/>
    </row>
    <row r="52" spans="1:109" ht="13" x14ac:dyDescent="0.2">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 x14ac:dyDescent="0.2">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38.799999999999997</v>
      </c>
      <c r="BQ53" s="341"/>
      <c r="BR53" s="341"/>
      <c r="BS53" s="341"/>
      <c r="BT53" s="341"/>
      <c r="BU53" s="341"/>
      <c r="BV53" s="341"/>
      <c r="BW53" s="341"/>
      <c r="BX53" s="341">
        <v>40.799999999999997</v>
      </c>
      <c r="BY53" s="341"/>
      <c r="BZ53" s="341"/>
      <c r="CA53" s="341"/>
      <c r="CB53" s="341"/>
      <c r="CC53" s="341"/>
      <c r="CD53" s="341"/>
      <c r="CE53" s="341"/>
      <c r="CF53" s="341">
        <v>42.3</v>
      </c>
      <c r="CG53" s="341"/>
      <c r="CH53" s="341"/>
      <c r="CI53" s="341"/>
      <c r="CJ53" s="341"/>
      <c r="CK53" s="341"/>
      <c r="CL53" s="341"/>
      <c r="CM53" s="341"/>
      <c r="CN53" s="341">
        <v>42.8</v>
      </c>
      <c r="CO53" s="341"/>
      <c r="CP53" s="341"/>
      <c r="CQ53" s="341"/>
      <c r="CR53" s="341"/>
      <c r="CS53" s="341"/>
      <c r="CT53" s="341"/>
      <c r="CU53" s="341"/>
      <c r="CV53" s="341">
        <v>43.2</v>
      </c>
      <c r="CW53" s="341"/>
      <c r="CX53" s="341"/>
      <c r="CY53" s="341"/>
      <c r="CZ53" s="341"/>
      <c r="DA53" s="341"/>
      <c r="DB53" s="341"/>
      <c r="DC53" s="341"/>
    </row>
    <row r="54" spans="1:109" ht="13" x14ac:dyDescent="0.2">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 x14ac:dyDescent="0.2">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37.299999999999997</v>
      </c>
      <c r="BQ55" s="341"/>
      <c r="BR55" s="341"/>
      <c r="BS55" s="341"/>
      <c r="BT55" s="341"/>
      <c r="BU55" s="341"/>
      <c r="BV55" s="341"/>
      <c r="BW55" s="341"/>
      <c r="BX55" s="341">
        <v>25.4</v>
      </c>
      <c r="BY55" s="341"/>
      <c r="BZ55" s="341"/>
      <c r="CA55" s="341"/>
      <c r="CB55" s="341"/>
      <c r="CC55" s="341"/>
      <c r="CD55" s="341"/>
      <c r="CE55" s="341"/>
      <c r="CF55" s="341">
        <v>17.600000000000001</v>
      </c>
      <c r="CG55" s="341"/>
      <c r="CH55" s="341"/>
      <c r="CI55" s="341"/>
      <c r="CJ55" s="341"/>
      <c r="CK55" s="341"/>
      <c r="CL55" s="341"/>
      <c r="CM55" s="341"/>
      <c r="CN55" s="341">
        <v>17.2</v>
      </c>
      <c r="CO55" s="341"/>
      <c r="CP55" s="341"/>
      <c r="CQ55" s="341"/>
      <c r="CR55" s="341"/>
      <c r="CS55" s="341"/>
      <c r="CT55" s="341"/>
      <c r="CU55" s="341"/>
      <c r="CV55" s="341">
        <v>16.100000000000001</v>
      </c>
      <c r="CW55" s="341"/>
      <c r="CX55" s="341"/>
      <c r="CY55" s="341"/>
      <c r="CZ55" s="341"/>
      <c r="DA55" s="341"/>
      <c r="DB55" s="341"/>
      <c r="DC55" s="341"/>
    </row>
    <row r="56" spans="1:109" ht="13"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62</v>
      </c>
      <c r="BQ57" s="341"/>
      <c r="BR57" s="341"/>
      <c r="BS57" s="341"/>
      <c r="BT57" s="341"/>
      <c r="BU57" s="341"/>
      <c r="BV57" s="341"/>
      <c r="BW57" s="341"/>
      <c r="BX57" s="341">
        <v>63.2</v>
      </c>
      <c r="BY57" s="341"/>
      <c r="BZ57" s="341"/>
      <c r="CA57" s="341"/>
      <c r="CB57" s="341"/>
      <c r="CC57" s="341"/>
      <c r="CD57" s="341"/>
      <c r="CE57" s="341"/>
      <c r="CF57" s="341">
        <v>65.3</v>
      </c>
      <c r="CG57" s="341"/>
      <c r="CH57" s="341"/>
      <c r="CI57" s="341"/>
      <c r="CJ57" s="341"/>
      <c r="CK57" s="341"/>
      <c r="CL57" s="341"/>
      <c r="CM57" s="341"/>
      <c r="CN57" s="341">
        <v>66.900000000000006</v>
      </c>
      <c r="CO57" s="341"/>
      <c r="CP57" s="341"/>
      <c r="CQ57" s="341"/>
      <c r="CR57" s="341"/>
      <c r="CS57" s="341"/>
      <c r="CT57" s="341"/>
      <c r="CU57" s="341"/>
      <c r="CV57" s="341">
        <v>68.099999999999994</v>
      </c>
      <c r="CW57" s="341"/>
      <c r="CX57" s="341"/>
      <c r="CY57" s="341"/>
      <c r="CZ57" s="341"/>
      <c r="DA57" s="341"/>
      <c r="DB57" s="341"/>
      <c r="DC57" s="341"/>
      <c r="DD57" s="23"/>
      <c r="DE57" s="22"/>
    </row>
    <row r="58" spans="1:109" s="18" customFormat="1" ht="13"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347" t="s">
        <v>16</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ht="13" x14ac:dyDescent="0.2">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v>57.4</v>
      </c>
      <c r="BQ73" s="341"/>
      <c r="BR73" s="341"/>
      <c r="BS73" s="341"/>
      <c r="BT73" s="341"/>
      <c r="BU73" s="341"/>
      <c r="BV73" s="341"/>
      <c r="BW73" s="341"/>
      <c r="BX73" s="341">
        <v>60</v>
      </c>
      <c r="BY73" s="341"/>
      <c r="BZ73" s="341"/>
      <c r="CA73" s="341"/>
      <c r="CB73" s="341"/>
      <c r="CC73" s="341"/>
      <c r="CD73" s="341"/>
      <c r="CE73" s="341"/>
      <c r="CF73" s="341">
        <v>58.4</v>
      </c>
      <c r="CG73" s="341"/>
      <c r="CH73" s="341"/>
      <c r="CI73" s="341"/>
      <c r="CJ73" s="341"/>
      <c r="CK73" s="341"/>
      <c r="CL73" s="341"/>
      <c r="CM73" s="341"/>
      <c r="CN73" s="341">
        <v>66.599999999999994</v>
      </c>
      <c r="CO73" s="341"/>
      <c r="CP73" s="341"/>
      <c r="CQ73" s="341"/>
      <c r="CR73" s="341"/>
      <c r="CS73" s="341"/>
      <c r="CT73" s="341"/>
      <c r="CU73" s="341"/>
      <c r="CV73" s="341">
        <v>66.900000000000006</v>
      </c>
      <c r="CW73" s="341"/>
      <c r="CX73" s="341"/>
      <c r="CY73" s="341"/>
      <c r="CZ73" s="341"/>
      <c r="DA73" s="341"/>
      <c r="DB73" s="341"/>
      <c r="DC73" s="341"/>
    </row>
    <row r="74" spans="2:107" ht="13" x14ac:dyDescent="0.2">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 x14ac:dyDescent="0.2">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6.4</v>
      </c>
      <c r="BQ75" s="341"/>
      <c r="BR75" s="341"/>
      <c r="BS75" s="341"/>
      <c r="BT75" s="341"/>
      <c r="BU75" s="341"/>
      <c r="BV75" s="341"/>
      <c r="BW75" s="341"/>
      <c r="BX75" s="341">
        <v>5.7</v>
      </c>
      <c r="BY75" s="341"/>
      <c r="BZ75" s="341"/>
      <c r="CA75" s="341"/>
      <c r="CB75" s="341"/>
      <c r="CC75" s="341"/>
      <c r="CD75" s="341"/>
      <c r="CE75" s="341"/>
      <c r="CF75" s="341">
        <v>5.2</v>
      </c>
      <c r="CG75" s="341"/>
      <c r="CH75" s="341"/>
      <c r="CI75" s="341"/>
      <c r="CJ75" s="341"/>
      <c r="CK75" s="341"/>
      <c r="CL75" s="341"/>
      <c r="CM75" s="341"/>
      <c r="CN75" s="341">
        <v>5.5</v>
      </c>
      <c r="CO75" s="341"/>
      <c r="CP75" s="341"/>
      <c r="CQ75" s="341"/>
      <c r="CR75" s="341"/>
      <c r="CS75" s="341"/>
      <c r="CT75" s="341"/>
      <c r="CU75" s="341"/>
      <c r="CV75" s="341">
        <v>5.4</v>
      </c>
      <c r="CW75" s="341"/>
      <c r="CX75" s="341"/>
      <c r="CY75" s="341"/>
      <c r="CZ75" s="341"/>
      <c r="DA75" s="341"/>
      <c r="DB75" s="341"/>
      <c r="DC75" s="341"/>
    </row>
    <row r="76" spans="2:107" ht="13" x14ac:dyDescent="0.2">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 x14ac:dyDescent="0.2">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37.299999999999997</v>
      </c>
      <c r="BQ77" s="341"/>
      <c r="BR77" s="341"/>
      <c r="BS77" s="341"/>
      <c r="BT77" s="341"/>
      <c r="BU77" s="341"/>
      <c r="BV77" s="341"/>
      <c r="BW77" s="341"/>
      <c r="BX77" s="341">
        <v>25.4</v>
      </c>
      <c r="BY77" s="341"/>
      <c r="BZ77" s="341"/>
      <c r="CA77" s="341"/>
      <c r="CB77" s="341"/>
      <c r="CC77" s="341"/>
      <c r="CD77" s="341"/>
      <c r="CE77" s="341"/>
      <c r="CF77" s="341">
        <v>17.600000000000001</v>
      </c>
      <c r="CG77" s="341"/>
      <c r="CH77" s="341"/>
      <c r="CI77" s="341"/>
      <c r="CJ77" s="341"/>
      <c r="CK77" s="341"/>
      <c r="CL77" s="341"/>
      <c r="CM77" s="341"/>
      <c r="CN77" s="341">
        <v>17.2</v>
      </c>
      <c r="CO77" s="341"/>
      <c r="CP77" s="341"/>
      <c r="CQ77" s="341"/>
      <c r="CR77" s="341"/>
      <c r="CS77" s="341"/>
      <c r="CT77" s="341"/>
      <c r="CU77" s="341"/>
      <c r="CV77" s="341">
        <v>16.100000000000001</v>
      </c>
      <c r="CW77" s="341"/>
      <c r="CX77" s="341"/>
      <c r="CY77" s="341"/>
      <c r="CZ77" s="341"/>
      <c r="DA77" s="341"/>
      <c r="DB77" s="341"/>
      <c r="DC77" s="341"/>
    </row>
    <row r="78" spans="2:107" ht="13"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8.6</v>
      </c>
      <c r="BQ79" s="341"/>
      <c r="BR79" s="341"/>
      <c r="BS79" s="341"/>
      <c r="BT79" s="341"/>
      <c r="BU79" s="341"/>
      <c r="BV79" s="341"/>
      <c r="BW79" s="341"/>
      <c r="BX79" s="341">
        <v>8.3000000000000007</v>
      </c>
      <c r="BY79" s="341"/>
      <c r="BZ79" s="341"/>
      <c r="CA79" s="341"/>
      <c r="CB79" s="341"/>
      <c r="CC79" s="341"/>
      <c r="CD79" s="341"/>
      <c r="CE79" s="341"/>
      <c r="CF79" s="341">
        <v>8.4</v>
      </c>
      <c r="CG79" s="341"/>
      <c r="CH79" s="341"/>
      <c r="CI79" s="341"/>
      <c r="CJ79" s="341"/>
      <c r="CK79" s="341"/>
      <c r="CL79" s="341"/>
      <c r="CM79" s="341"/>
      <c r="CN79" s="341">
        <v>8.6</v>
      </c>
      <c r="CO79" s="341"/>
      <c r="CP79" s="341"/>
      <c r="CQ79" s="341"/>
      <c r="CR79" s="341"/>
      <c r="CS79" s="341"/>
      <c r="CT79" s="341"/>
      <c r="CU79" s="341"/>
      <c r="CV79" s="341">
        <v>8.6999999999999993</v>
      </c>
      <c r="CW79" s="341"/>
      <c r="CX79" s="341"/>
      <c r="CY79" s="341"/>
      <c r="CZ79" s="341"/>
      <c r="DA79" s="341"/>
      <c r="DB79" s="341"/>
      <c r="DC79" s="341"/>
    </row>
    <row r="80" spans="2:107" ht="13"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qgFEKsv1Dl5483J8jjC1Gt6R6uW+dHL9SziV0gWx1i5JejifRvzBvjqopGdOCVXltFj84pj7V9tmn8jz4dPq6Q==" saltValue="RBsKpe2HawWCUBzSwnWKp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nU+Xj/6SJ1nZNWqH2jQKw33cRMVtOpEjBk3l2jlDd+956bfDlkpfG5y0915ENuhZ2s+aslHprE6Ls/jv6fzJtA==" saltValue="od+gBYgP0U7XlvvesS4dx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Eh8Kwe7hDIFbNzaThQ4WM59dICC7yIJ6rE9BXY+L8kIiHGtv2d+zI18B8bQ71k6N2V/BvpsAHXj0rx6At4Eb/Q==" saltValue="kSYoPJh8JynVMXJ9EBxv8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dcterms:created xsi:type="dcterms:W3CDTF">2026-07-23T23:56:52Z</dcterms:created>
  <dcterms:modified xsi:type="dcterms:W3CDTF">2026-09-08T07:52:31Z</dcterms:modified>
  <cp:category/>
</cp:coreProperties>
</file>